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charts/chart3.xml" ContentType="application/vnd.openxmlformats-officedocument.drawingml.chart+xml"/>
  <Override PartName="/xl/drawings/drawing9.xml" ContentType="application/vnd.openxmlformats-officedocument.drawing+xml"/>
  <Override PartName="/xl/charts/chart4.xml" ContentType="application/vnd.openxmlformats-officedocument.drawingml.chart+xml"/>
  <Override PartName="/xl/charts/chart5.xml" ContentType="application/vnd.openxmlformats-officedocument.drawingml.chart+xml"/>
  <Override PartName="/xl/drawings/drawing10.xml" ContentType="application/vnd.openxmlformats-officedocument.drawing+xml"/>
  <Override PartName="/xl/charts/chart6.xml" ContentType="application/vnd.openxmlformats-officedocument.drawingml.chart+xml"/>
  <Override PartName="/xl/drawings/drawing11.xml" ContentType="application/vnd.openxmlformats-officedocument.drawing+xml"/>
  <Override PartName="/xl/charts/chart7.xml" ContentType="application/vnd.openxmlformats-officedocument.drawingml.chart+xml"/>
  <Override PartName="/xl/charts/chart8.xml" ContentType="application/vnd.openxmlformats-officedocument.drawingml.chart+xml"/>
  <Override PartName="/xl/drawings/drawing12.xml" ContentType="application/vnd.openxmlformats-officedocument.drawing+xml"/>
  <Override PartName="/xl/charts/chart9.xml" ContentType="application/vnd.openxmlformats-officedocument.drawingml.chart+xml"/>
  <Override PartName="/xl/drawings/drawing13.xml" ContentType="application/vnd.openxmlformats-officedocument.drawing+xml"/>
  <Override PartName="/xl/charts/chart10.xml" ContentType="application/vnd.openxmlformats-officedocument.drawingml.chart+xml"/>
  <Override PartName="/xl/theme/themeOverride1.xml" ContentType="application/vnd.openxmlformats-officedocument.themeOverride+xml"/>
  <Override PartName="/xl/charts/chart11.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fsv0101\Profile\desktop\lgha109\Desktop\"/>
    </mc:Choice>
  </mc:AlternateContent>
  <xr:revisionPtr revIDLastSave="0" documentId="13_ncr:1_{D776A5B1-3033-4645-8CBC-809C41D15DB7}" xr6:coauthVersionLast="47" xr6:coauthVersionMax="47" xr10:uidLastSave="{00000000-0000-0000-0000-000000000000}"/>
  <bookViews>
    <workbookView xWindow="-120" yWindow="-120" windowWidth="29040" windowHeight="15720" tabRatio="903" xr2:uid="{00000000-000D-0000-FFFF-FFFF00000000}"/>
  </bookViews>
  <sheets>
    <sheet name="総括表" sheetId="7" r:id="rId1"/>
    <sheet name="普通会計の状況" sheetId="8" r:id="rId2"/>
    <sheet name="各会計、関係団体の財政状況及び健全化判断比率" sheetId="9" r:id="rId3"/>
    <sheet name="財政比較分析表" sheetId="10" r:id="rId4"/>
    <sheet name="経常経費分析表（経常収支比率の分析）" sheetId="11" r:id="rId5"/>
    <sheet name="経常経費分析表（人件費・公債費・普通建設事業費の分析）" sheetId="12" r:id="rId6"/>
    <sheet name="性質別歳出決算分析表（住民一人当たりのコスト）" sheetId="13" r:id="rId7"/>
    <sheet name="目的別歳出決算分析表（住民一人当たりのコスト）" sheetId="14" r:id="rId8"/>
    <sheet name="実質収支比率等に係る経年分析" sheetId="15" r:id="rId9"/>
    <sheet name="連結実質赤字比率に係る赤字・黒字の構成分析" sheetId="16" r:id="rId10"/>
    <sheet name="実質公債費比率（分子）の構造" sheetId="17" r:id="rId11"/>
    <sheet name="将来負担比率（分子）の構造" sheetId="18" r:id="rId12"/>
    <sheet name="基金残高に係る経年分析" sheetId="19" r:id="rId13"/>
    <sheet name="公会計指標分析・財政指標組合せ分析表" sheetId="4" r:id="rId14"/>
    <sheet name="施設類型別ストック情報分析表①" sheetId="5" r:id="rId15"/>
    <sheet name="施設類型別ストック情報分析表②" sheetId="6" r:id="rId16"/>
  </sheets>
  <externalReferences>
    <externalReference r:id="rId17"/>
  </externalReference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G43" i="7" l="1"/>
  <c r="CQ43" i="7"/>
  <c r="CO43" i="7" s="1"/>
  <c r="BY43" i="7"/>
  <c r="BW43" i="7" s="1"/>
  <c r="BE43" i="7"/>
  <c r="AM43" i="7"/>
  <c r="U43" i="7"/>
  <c r="E43" i="7"/>
  <c r="C43" i="7"/>
  <c r="DG42" i="7"/>
  <c r="CQ42" i="7"/>
  <c r="CO42" i="7" s="1"/>
  <c r="BY42" i="7"/>
  <c r="BW42" i="7" s="1"/>
  <c r="BE42" i="7"/>
  <c r="AM42" i="7"/>
  <c r="U42" i="7"/>
  <c r="E42" i="7"/>
  <c r="C42" i="7"/>
  <c r="DG41" i="7"/>
  <c r="CQ41" i="7"/>
  <c r="CO41" i="7" s="1"/>
  <c r="BY41" i="7"/>
  <c r="BW41" i="7" s="1"/>
  <c r="BE41" i="7"/>
  <c r="AM41" i="7"/>
  <c r="U41" i="7"/>
  <c r="E41" i="7"/>
  <c r="C41" i="7"/>
  <c r="DG40" i="7"/>
  <c r="CQ40" i="7"/>
  <c r="CO40" i="7" s="1"/>
  <c r="BY40" i="7"/>
  <c r="BW40" i="7" s="1"/>
  <c r="BE40" i="7"/>
  <c r="AM40" i="7"/>
  <c r="U40" i="7"/>
  <c r="E40" i="7"/>
  <c r="C40" i="7"/>
  <c r="DG39" i="7"/>
  <c r="CQ39" i="7"/>
  <c r="CO39" i="7" s="1"/>
  <c r="BY39" i="7"/>
  <c r="BE39" i="7"/>
  <c r="AM39" i="7"/>
  <c r="U39" i="7"/>
  <c r="E39" i="7"/>
  <c r="C39" i="7" s="1"/>
  <c r="DG38" i="7"/>
  <c r="CQ38" i="7"/>
  <c r="CO38" i="7" s="1"/>
  <c r="BY38" i="7"/>
  <c r="BE38" i="7"/>
  <c r="AM38" i="7"/>
  <c r="U38" i="7"/>
  <c r="E38" i="7"/>
  <c r="C38" i="7"/>
  <c r="DG37" i="7"/>
  <c r="CQ37" i="7"/>
  <c r="CO37" i="7" s="1"/>
  <c r="BY37" i="7"/>
  <c r="BE37" i="7"/>
  <c r="AM37" i="7"/>
  <c r="U37" i="7"/>
  <c r="E37" i="7"/>
  <c r="C37" i="7"/>
  <c r="DG36" i="7"/>
  <c r="CQ36" i="7"/>
  <c r="BY36" i="7"/>
  <c r="BG36" i="7"/>
  <c r="AM36" i="7"/>
  <c r="W36" i="7"/>
  <c r="E36" i="7"/>
  <c r="C36" i="7"/>
  <c r="DG35" i="7"/>
  <c r="CQ35" i="7"/>
  <c r="BY35" i="7"/>
  <c r="BG35" i="7"/>
  <c r="AM35" i="7"/>
  <c r="W35" i="7"/>
  <c r="E35" i="7"/>
  <c r="DG34" i="7"/>
  <c r="CQ34" i="7"/>
  <c r="BY34" i="7"/>
  <c r="BG34" i="7"/>
  <c r="AO34" i="7"/>
  <c r="W34" i="7"/>
  <c r="E34" i="7"/>
  <c r="C34" i="7" s="1"/>
  <c r="C35" i="7" s="1"/>
  <c r="U34" i="7" l="1"/>
  <c r="U35" i="7" s="1"/>
  <c r="U36" i="7" s="1"/>
  <c r="AM34" i="7" l="1"/>
  <c r="BE34" i="7" l="1"/>
  <c r="BE35" i="7" s="1"/>
  <c r="BE36" i="7" s="1"/>
  <c r="BW34" i="7" l="1"/>
  <c r="BW35" i="7" s="1"/>
  <c r="BW36" i="7" s="1"/>
  <c r="BW37" i="7" s="1"/>
  <c r="BW38" i="7" s="1"/>
  <c r="BW39" i="7" s="1"/>
  <c r="CO34" i="7"/>
  <c r="CO35" i="7" s="1"/>
  <c r="CO36" i="7" s="1"/>
</calcChain>
</file>

<file path=xl/sharedStrings.xml><?xml version="1.0" encoding="utf-8"?>
<sst xmlns="http://schemas.openxmlformats.org/spreadsheetml/2006/main" count="1025" uniqueCount="554">
  <si>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</si>
  <si>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</si>
  <si>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</si>
  <si>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H29</t>
  </si>
  <si>
    <t>H30</t>
  </si>
  <si>
    <t>R01</t>
  </si>
  <si>
    <t>R02</t>
  </si>
  <si>
    <t>R03</t>
  </si>
  <si>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</si>
  <si>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</si>
  <si>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</si>
  <si>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</si>
  <si>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</si>
  <si>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</si>
  <si>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</si>
  <si>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 xml:space="preserve"> </t>
    <phoneticPr fontId="5"/>
  </si>
  <si>
    <t>　類似団体と比較すると、公共施設の老朽化（有形固定資産減価償却率）の割りに、起債等の残高（将来負担比率）が大きいものとなっている。これは、現在の有形固定資産減価償却率は類似団体と同程度（多少良い）であるため、起債等の残高が大きいことが原因となる（上図のとおり）。
　しかし、これまでは熊本地震からの復旧復興に伴う公共施設の整備等により、地方債の残高は増加傾向にあったものの、令和3年度は、償還額が増加した一方で発行額（残高）は抑制された。償還額が発行額を上回り残高が減少するよう施設の適正配置等を進めていく。</t>
    <phoneticPr fontId="5"/>
  </si>
  <si>
    <t>　熊本地震からの復旧復興事業に伴う起債の償還が本格化したことなどにより、実質公債費比率は増加傾向にある。また、これまでは熊本地震からの復旧復興に伴う公共施設の整備等により、地方債の残高は増加傾向にあったものの、令和3年度は、償還額が増加した一方で発行額（残高）は抑制された。そのため、実質公債費比率は増加したが将来負担比率は減少した。
　一時的に実質公債費比率は高く推移することになるが、長期的な視点では償還額の抑制につながるため、経費の削減、施設の適正配置等を進め、繰上償還にも努める。</t>
    <phoneticPr fontId="5"/>
  </si>
  <si>
    <t>令和3年度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</si>
  <si>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</si>
  <si>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</si>
  <si>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</si>
  <si>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</si>
  <si>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Ⅱ－０</t>
    <phoneticPr fontId="5"/>
  </si>
  <si>
    <t>指定団体等の指定状況</t>
    <phoneticPr fontId="5"/>
  </si>
  <si>
    <t>区分</t>
    <rPh sb="0" eb="2">
      <t>クブン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</si>
  <si>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</si>
  <si>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</si>
  <si>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</si>
  <si>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</si>
  <si>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1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</si>
  <si>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</si>
  <si>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</si>
  <si>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</si>
  <si>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4"/>
  </si>
  <si>
    <t>経常収支比率</t>
    <rPh sb="0" eb="2">
      <t>ケイジョウ</t>
    </rPh>
    <rPh sb="2" eb="4">
      <t>シュウシ</t>
    </rPh>
    <rPh sb="4" eb="6">
      <t>ヒリツ</t>
    </rPh>
    <phoneticPr fontId="5"/>
  </si>
  <si>
    <t>市町村名</t>
    <rPh sb="0" eb="3">
      <t>シチョウソン</t>
    </rPh>
    <rPh sb="3" eb="4">
      <t>メイ</t>
    </rPh>
    <phoneticPr fontId="5"/>
  </si>
  <si>
    <t>南阿蘇村</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</si>
  <si>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</si>
  <si>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</si>
  <si>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</si>
  <si>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1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</si>
  <si>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</si>
  <si>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</si>
  <si>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</si>
  <si>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</si>
  <si>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</si>
  <si>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4"/>
  </si>
  <si>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</si>
  <si>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</si>
  <si>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</si>
  <si>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</si>
  <si>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</si>
  <si>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4"/>
  </si>
  <si>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</si>
  <si>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</si>
  <si>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</si>
  <si>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</si>
  <si>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1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</si>
  <si>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</si>
  <si>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</si>
  <si>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-14.5</t>
    <phoneticPr fontId="5"/>
  </si>
  <si>
    <t>山振</t>
    <rPh sb="0" eb="1">
      <t>ヤマ</t>
    </rPh>
    <rPh sb="1" eb="2">
      <t>フ</t>
    </rPh>
    <phoneticPr fontId="5"/>
  </si>
  <si>
    <t>繰上償還金</t>
    <phoneticPr fontId="1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</si>
  <si>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</si>
  <si>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</si>
  <si>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</si>
  <si>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</si>
  <si>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</si>
  <si>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</si>
  <si>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</si>
  <si>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14"/>
  </si>
  <si>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</si>
  <si>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</si>
  <si>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</si>
  <si>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</si>
  <si>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4"/>
  </si>
  <si>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</si>
  <si>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</si>
  <si>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</si>
  <si>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</si>
  <si>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</si>
  <si>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</si>
  <si>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</si>
  <si>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-0.8</t>
    <phoneticPr fontId="5"/>
  </si>
  <si>
    <t>基準財政需要額</t>
    <phoneticPr fontId="14"/>
  </si>
  <si>
    <t>うち日本人(％)</t>
    <phoneticPr fontId="5"/>
  </si>
  <si>
    <t>-1.1</t>
    <phoneticPr fontId="5"/>
  </si>
  <si>
    <t>第3次</t>
    <rPh sb="0" eb="1">
      <t>ダイ</t>
    </rPh>
    <rPh sb="2" eb="3">
      <t>ジ</t>
    </rPh>
    <phoneticPr fontId="5"/>
  </si>
  <si>
    <t>標準税収入額等</t>
    <phoneticPr fontId="1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</si>
  <si>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</si>
  <si>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4"/>
  </si>
  <si>
    <t>人口密度 (人/k㎡)</t>
    <rPh sb="0" eb="2">
      <t>ジンコウ</t>
    </rPh>
    <rPh sb="2" eb="4">
      <t>ミツド</t>
    </rPh>
    <phoneticPr fontId="5"/>
  </si>
  <si>
    <t>歳入一般財源等</t>
    <rPh sb="0" eb="2">
      <t>サイニュウ</t>
    </rPh>
    <rPh sb="2" eb="4">
      <t>イッパン</t>
    </rPh>
    <rPh sb="4" eb="6">
      <t>ザイゲン</t>
    </rPh>
    <rPh sb="6" eb="7">
      <t>トウ</t>
    </rPh>
    <phoneticPr fontId="1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</si>
  <si>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</si>
  <si>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</si>
  <si>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</si>
  <si>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</si>
  <si>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</si>
  <si>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</si>
  <si>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</si>
  <si>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</si>
  <si>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</si>
  <si>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</si>
  <si>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</si>
  <si>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</si>
  <si>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</si>
  <si>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</si>
  <si>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</si>
  <si>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</si>
  <si>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</si>
  <si>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</si>
  <si>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</si>
  <si>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</si>
  <si>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</si>
  <si>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</si>
  <si>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</si>
  <si>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</si>
  <si>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4"/>
  </si>
  <si>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</si>
  <si>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</si>
  <si>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</si>
  <si>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</si>
  <si>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</si>
  <si>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</si>
  <si>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</si>
  <si>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</si>
  <si>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</si>
  <si>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</si>
  <si>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</si>
  <si>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</si>
  <si>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</si>
  <si>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</si>
  <si>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</si>
  <si>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</si>
  <si>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</si>
  <si>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</si>
  <si>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</si>
  <si>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</si>
  <si>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</si>
  <si>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1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</si>
  <si>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</si>
  <si>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</si>
  <si>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</si>
  <si>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</si>
  <si>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18"/>
  </si>
  <si>
    <t>※8：職員の状況については、令和3年地方公務員給与実態調査に基づいている。</t>
    <rPh sb="3" eb="5">
      <t>ショクイン</t>
    </rPh>
    <rPh sb="6" eb="8">
      <t>ジョウキョウ</t>
    </rPh>
    <rPh sb="14" eb="16">
      <t>レイワ</t>
    </rPh>
    <rPh sb="17" eb="18">
      <t>ネン</t>
    </rPh>
    <rPh sb="18" eb="20">
      <t>チホウ</t>
    </rPh>
    <rPh sb="20" eb="23">
      <t>コウムイン</t>
    </rPh>
    <rPh sb="23" eb="25">
      <t>キュウヨ</t>
    </rPh>
    <rPh sb="25" eb="27">
      <t>ジッタイ</t>
    </rPh>
    <rPh sb="27" eb="29">
      <t>チョウサ</t>
    </rPh>
    <rPh sb="30" eb="31">
      <t>モト</t>
    </rPh>
    <phoneticPr fontId="2"/>
  </si>
  <si>
    <t>令和3年度</t>
    <phoneticPr fontId="14"/>
  </si>
  <si>
    <t>熊本県南阿蘇村</t>
    <phoneticPr fontId="1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</si>
  <si>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</si>
  <si>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</si>
  <si>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</si>
  <si>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</si>
  <si>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</si>
  <si>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</si>
  <si>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</si>
  <si>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</si>
  <si>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</si>
  <si>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</si>
  <si>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</si>
  <si>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</si>
  <si>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</si>
  <si>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</si>
  <si>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</si>
  <si>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</si>
  <si>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</si>
  <si>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</si>
  <si>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</si>
  <si>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</si>
  <si>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</si>
  <si>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</si>
  <si>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</si>
  <si>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</si>
  <si>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</si>
  <si>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</si>
  <si>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</si>
  <si>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</si>
  <si>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分離課税所得割交付金</t>
    <phoneticPr fontId="14"/>
  </si>
  <si>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</si>
  <si>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</si>
  <si>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</si>
  <si>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</si>
  <si>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</si>
  <si>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</si>
  <si>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</si>
  <si>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</si>
  <si>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</si>
  <si>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</si>
  <si>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</si>
  <si>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</si>
  <si>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</si>
  <si>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</si>
  <si>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</si>
  <si>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</si>
  <si>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</si>
  <si>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</si>
  <si>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</si>
  <si>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</si>
  <si>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
  </si>
  <si>
    <t>　　特別土地保有税</t>
    <phoneticPr fontId="5"/>
  </si>
  <si>
    <t>公債費</t>
  </si>
  <si>
    <t>地方特例交付金等</t>
    <rPh sb="7" eb="8">
      <t>トウ</t>
    </rPh>
    <phoneticPr fontId="1"/>
  </si>
  <si>
    <t>　法定外普通税</t>
    <phoneticPr fontId="5"/>
  </si>
  <si>
    <t>諸支出金</t>
    <rPh sb="3" eb="4">
      <t>キン</t>
    </rPh>
    <phoneticPr fontId="14"/>
  </si>
  <si>
    <t>　個人住民税減収補塡特例交付金</t>
    <phoneticPr fontId="5"/>
  </si>
  <si>
    <t>目的税</t>
  </si>
  <si>
    <t>前年度繰上充用金</t>
    <phoneticPr fontId="5"/>
  </si>
  <si>
    <t>　自動車税減収補塡特例交付金</t>
    <rPh sb="7" eb="9">
      <t>ホテン</t>
    </rPh>
    <rPh sb="13" eb="14">
      <t>キン</t>
    </rPh>
    <phoneticPr fontId="18"/>
  </si>
  <si>
    <t>　法定目的税</t>
    <phoneticPr fontId="5"/>
  </si>
  <si>
    <t>歳出合計</t>
  </si>
  <si>
    <t>　軽自動車税減収補塡特例交付金</t>
    <rPh sb="8" eb="10">
      <t>ホテン</t>
    </rPh>
    <phoneticPr fontId="18"/>
  </si>
  <si>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</si>
  <si>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</si>
  <si>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</si>
  <si>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</si>
  <si>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</si>
  <si>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</si>
  <si>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</si>
  <si>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</si>
  <si>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</si>
  <si>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</si>
  <si>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9"/>
  </si>
  <si>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</si>
  <si>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</si>
  <si>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</si>
  <si>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</si>
  <si>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</si>
  <si>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</si>
  <si>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14"/>
  </si>
  <si>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</si>
  <si>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</si>
  <si>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</si>
  <si>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</si>
  <si>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</si>
  <si>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</si>
  <si>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</si>
  <si>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</si>
  <si>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</si>
  <si>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元利償還金</t>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</si>
  <si>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</si>
  <si>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</si>
  <si>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</si>
  <si>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14"/>
  </si>
  <si>
    <t>手数料</t>
  </si>
  <si>
    <t>徴収率
(％)</t>
    <rPh sb="0" eb="2">
      <t>チョウシュウ</t>
    </rPh>
    <rPh sb="2" eb="3">
      <t>リツ</t>
    </rPh>
    <phoneticPr fontId="5"/>
  </si>
  <si>
    <t>現年</t>
    <rPh sb="0" eb="1">
      <t>ゲン</t>
    </rPh>
    <rPh sb="1" eb="2">
      <t>ネン</t>
    </rPh>
    <phoneticPr fontId="5"/>
  </si>
  <si>
    <t>　うち利子</t>
    <phoneticPr fontId="14"/>
  </si>
  <si>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</si>
  <si>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</si>
  <si>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</si>
  <si>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</si>
  <si>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</si>
  <si>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</si>
  <si>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</si>
  <si>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</si>
  <si>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</si>
  <si>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</si>
  <si>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</si>
  <si>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</si>
  <si>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</si>
  <si>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</si>
  <si>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</si>
  <si>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</si>
  <si>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</si>
  <si>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</si>
  <si>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簡易水道</t>
    <phoneticPr fontId="5"/>
  </si>
  <si>
    <t>再差引収支</t>
    <rPh sb="0" eb="1">
      <t>サイ</t>
    </rPh>
    <rPh sb="1" eb="3">
      <t>サシヒキ</t>
    </rPh>
    <rPh sb="3" eb="5">
      <t>シュウシ</t>
    </rPh>
    <phoneticPr fontId="5"/>
  </si>
  <si>
    <t>　　うち一部事務組合負担金</t>
    <phoneticPr fontId="5"/>
  </si>
  <si>
    <t>繰越金</t>
  </si>
  <si>
    <t>下水道</t>
    <phoneticPr fontId="5"/>
  </si>
  <si>
    <t>加入世帯数(世帯)</t>
  </si>
  <si>
    <t>　繰出金</t>
    <phoneticPr fontId="5"/>
  </si>
  <si>
    <t>諸収入</t>
  </si>
  <si>
    <t>上水道</t>
    <phoneticPr fontId="5"/>
  </si>
  <si>
    <t>被保険者数(人)</t>
  </si>
  <si>
    <t>　積立金</t>
    <phoneticPr fontId="5"/>
  </si>
  <si>
    <t>地方債</t>
  </si>
  <si>
    <t>工業用水道</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</si>
  <si>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</si>
  <si>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</si>
  <si>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</si>
  <si>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
  </si>
  <si>
    <t>国民健康保険</t>
    <phoneticPr fontId="5"/>
  </si>
  <si>
    <t>国庫支出金</t>
    <phoneticPr fontId="5"/>
  </si>
  <si>
    <t>　前年度繰上充用金</t>
    <phoneticPr fontId="5"/>
  </si>
  <si>
    <t>　うち猶予特例債</t>
    <phoneticPr fontId="1"/>
  </si>
  <si>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</si>
  <si>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</si>
  <si>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</si>
  <si>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</si>
  <si>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</si>
  <si>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</si>
  <si>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</si>
  <si>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</si>
  <si>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</si>
  <si>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</si>
  <si>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</si>
  <si>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</si>
  <si>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</si>
  <si>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</si>
  <si>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</si>
  <si>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</si>
  <si>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</si>
  <si>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熊本県南阿蘇村</t>
  </si>
  <si>
    <t>一般会計等の財政状況（単位：百万円）</t>
    <rPh sb="0" eb="2">
      <t>イッパン</t>
    </rPh>
    <rPh sb="2" eb="4">
      <t>カイケイ</t>
    </rPh>
    <rPh sb="4" eb="5">
      <t>トウ</t>
    </rPh>
    <rPh sb="6" eb="8">
      <t>ザイセイ</t>
    </rPh>
    <rPh sb="8" eb="10">
      <t>ジョウキョウ</t>
    </rPh>
    <phoneticPr fontId="2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</si>
  <si>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0"/>
  </si>
  <si>
    <t>会計名</t>
    <rPh sb="0" eb="2">
      <t>カイケイ</t>
    </rPh>
    <rPh sb="2" eb="3">
      <t>メイ</t>
    </rPh>
    <phoneticPr fontId="20"/>
  </si>
  <si>
    <t>歳入</t>
    <rPh sb="0" eb="2">
      <t>サイニュウ</t>
    </rPh>
    <phoneticPr fontId="20"/>
  </si>
  <si>
    <t>歳出</t>
    <phoneticPr fontId="20"/>
  </si>
  <si>
    <t>形式収支</t>
    <phoneticPr fontId="20"/>
  </si>
  <si>
    <t>実質収支</t>
    <phoneticPr fontId="20"/>
  </si>
  <si>
    <t>他会計等
からの
繰入金</t>
    <rPh sb="9" eb="11">
      <t>クリイレ</t>
    </rPh>
    <rPh sb="11" eb="12">
      <t>キン</t>
    </rPh>
    <phoneticPr fontId="2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</si>
  <si>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</si>
  <si>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</si>
  <si>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</si>
  <si>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</si>
  <si>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</si>
  <si>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</si>
  <si>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</si>
  <si>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</si>
  <si>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</si>
  <si>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</si>
  <si>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</si>
  <si>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</si>
  <si>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（株）あそ望の郷みなみあそ</t>
    <rPh sb="1" eb="2">
      <t>カブ</t>
    </rPh>
    <phoneticPr fontId="2"/>
  </si>
  <si>
    <t>南阿蘇村住宅新築資金等貸付金特別会計</t>
    <phoneticPr fontId="5"/>
  </si>
  <si>
    <t>-</t>
  </si>
  <si>
    <t>南阿蘇鉄道（株）</t>
    <rPh sb="0" eb="1">
      <t>ミナミ</t>
    </rPh>
    <rPh sb="1" eb="3">
      <t>アソ</t>
    </rPh>
    <rPh sb="3" eb="5">
      <t>テツドウ</t>
    </rPh>
    <rPh sb="6" eb="7">
      <t>カブ</t>
    </rPh>
    <phoneticPr fontId="2"/>
  </si>
  <si>
    <t>（一社）南阿蘇村農業みらい公社</t>
  </si>
  <si>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</si>
  <si>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</si>
  <si>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</si>
  <si>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</si>
  <si>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</si>
  <si>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</si>
  <si>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</si>
  <si>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</si>
  <si>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</si>
  <si>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</si>
  <si>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</si>
  <si>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</si>
  <si>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</si>
  <si>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南阿蘇村国民健康保険特別会計</t>
    <phoneticPr fontId="5"/>
  </si>
  <si>
    <t>南阿蘇村介護保険特別会計</t>
    <phoneticPr fontId="5"/>
  </si>
  <si>
    <t>南阿蘇村後期高齢者医療特別会計</t>
    <phoneticPr fontId="5"/>
  </si>
  <si>
    <t>南阿蘇村上水道事業会計</t>
    <phoneticPr fontId="5"/>
  </si>
  <si>
    <t>法適用企業</t>
    <phoneticPr fontId="5"/>
  </si>
  <si>
    <t>南阿蘇村簡易水道特別会計</t>
    <phoneticPr fontId="5"/>
  </si>
  <si>
    <t>法非適用企業</t>
    <phoneticPr fontId="5"/>
  </si>
  <si>
    <t>南阿蘇村農業集落排水特別会計</t>
    <phoneticPr fontId="5"/>
  </si>
  <si>
    <t>南阿蘇村生活排水処理事業特別会計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</si>
  <si>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</si>
  <si>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</si>
  <si>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</si>
  <si>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0"/>
  </si>
  <si>
    <t>左のうち
一般会計等
負担見込額</t>
    <phoneticPr fontId="5"/>
  </si>
  <si>
    <t>阿蘇広域行政事務組合（一般会計）</t>
    <rPh sb="0" eb="2">
      <t>アソ</t>
    </rPh>
    <rPh sb="2" eb="4">
      <t>コウイキ</t>
    </rPh>
    <rPh sb="4" eb="6">
      <t>ギョウセイ</t>
    </rPh>
    <rPh sb="6" eb="8">
      <t>ジム</t>
    </rPh>
    <rPh sb="8" eb="10">
      <t>クミアイ</t>
    </rPh>
    <rPh sb="11" eb="13">
      <t>イッパン</t>
    </rPh>
    <rPh sb="13" eb="15">
      <t>カイケイ</t>
    </rPh>
    <phoneticPr fontId="2"/>
  </si>
  <si>
    <t>阿蘇広域行政事務組合（養護老人ホーム湯の里荘特別会計）</t>
    <rPh sb="0" eb="2">
      <t>アソ</t>
    </rPh>
    <rPh sb="2" eb="4">
      <t>コウイキ</t>
    </rPh>
    <rPh sb="4" eb="6">
      <t>ギョウセイ</t>
    </rPh>
    <rPh sb="6" eb="8">
      <t>ジム</t>
    </rPh>
    <rPh sb="8" eb="10">
      <t>クミアイ</t>
    </rPh>
    <rPh sb="11" eb="13">
      <t>ヨウゴ</t>
    </rPh>
    <rPh sb="13" eb="15">
      <t>ロウジン</t>
    </rPh>
    <rPh sb="18" eb="19">
      <t>ユ</t>
    </rPh>
    <rPh sb="20" eb="21">
      <t>サト</t>
    </rPh>
    <rPh sb="21" eb="22">
      <t>ソウ</t>
    </rPh>
    <rPh sb="22" eb="24">
      <t>トクベツ</t>
    </rPh>
    <rPh sb="24" eb="26">
      <t>カイケイ</t>
    </rPh>
    <phoneticPr fontId="2"/>
  </si>
  <si>
    <t>阿蘇広域行政事務組合（特別養護老人ホーム阿蘇みやま荘特別会計）</t>
  </si>
  <si>
    <t>熊本県市町村総合事務組合</t>
  </si>
  <si>
    <t>熊本県後期高齢者医療広域連合（一般会計）</t>
  </si>
  <si>
    <t>熊本県後期高齢者医療広域連合（後期高齢者医療特別会計）</t>
  </si>
  <si>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</si>
  <si>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</si>
  <si>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</si>
  <si>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</si>
  <si>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</si>
  <si>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</si>
  <si>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</si>
  <si>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</si>
  <si>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0"/>
  </si>
  <si>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</si>
  <si>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</si>
  <si>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</si>
  <si>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20"/>
  </si>
  <si>
    <t>元利償還金</t>
    <rPh sb="0" eb="2">
      <t>ガンリ</t>
    </rPh>
    <rPh sb="2" eb="5">
      <t>ショウカンキン</t>
    </rPh>
    <phoneticPr fontId="20"/>
  </si>
  <si>
    <t>将来負担額</t>
    <rPh sb="0" eb="2">
      <t>ショウライ</t>
    </rPh>
    <rPh sb="2" eb="4">
      <t>フタン</t>
    </rPh>
    <rPh sb="4" eb="5">
      <t>ガク</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</si>
  <si>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20"/>
  </si>
  <si>
    <t>債務負担行為</t>
    <rPh sb="0" eb="2">
      <t>サイム</t>
    </rPh>
    <rPh sb="2" eb="4">
      <t>フタン</t>
    </rPh>
    <rPh sb="4" eb="6">
      <t>コウイ</t>
    </rPh>
    <phoneticPr fontId="5"/>
  </si>
  <si>
    <t>PFI事業に係るもの</t>
    <rPh sb="3" eb="5">
      <t>ジギョウ</t>
    </rPh>
    <rPh sb="6" eb="7">
      <t>カカ</t>
    </rPh>
    <phoneticPr fontId="20"/>
  </si>
  <si>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</si>
  <si>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0"/>
  </si>
  <si>
    <t>いわゆる五省協定等に係るもの</t>
    <rPh sb="4" eb="6">
      <t>ゴショウ</t>
    </rPh>
    <rPh sb="6" eb="9">
      <t>キョウテイトウ</t>
    </rPh>
    <rPh sb="10" eb="11">
      <t>カカ</t>
    </rPh>
    <phoneticPr fontId="20"/>
  </si>
  <si>
    <t>準元利償還金</t>
    <rPh sb="0" eb="1">
      <t>ジュン</t>
    </rPh>
    <rPh sb="1" eb="3">
      <t>ガンリ</t>
    </rPh>
    <rPh sb="3" eb="6">
      <t>ショウカンキン</t>
    </rPh>
    <phoneticPr fontId="2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</si>
  <si>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0"/>
  </si>
  <si>
    <t xml:space="preserve">公営企業債等繰入見込額 </t>
    <rPh sb="0" eb="2">
      <t>コウエイ</t>
    </rPh>
    <rPh sb="2" eb="5">
      <t>キギョウサイ</t>
    </rPh>
    <rPh sb="5" eb="6">
      <t>トウ</t>
    </rPh>
    <rPh sb="6" eb="8">
      <t>クリイ</t>
    </rPh>
    <rPh sb="8" eb="11">
      <t>ミコミガク</t>
    </rPh>
    <phoneticPr fontId="20"/>
  </si>
  <si>
    <t>国営土地改良事業に係るもの</t>
    <rPh sb="0" eb="2">
      <t>コクエイ</t>
    </rPh>
    <rPh sb="2" eb="4">
      <t>トチ</t>
    </rPh>
    <rPh sb="4" eb="6">
      <t>カイリョウ</t>
    </rPh>
    <rPh sb="6" eb="8">
      <t>ジギョウ</t>
    </rPh>
    <rPh sb="9" eb="10">
      <t>カカ</t>
    </rPh>
    <phoneticPr fontId="2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</si>
  <si>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0"/>
  </si>
  <si>
    <t xml:space="preserve">組合等負担等見込額 </t>
    <rPh sb="0" eb="2">
      <t>クミアイ</t>
    </rPh>
    <rPh sb="2" eb="3">
      <t>トウ</t>
    </rPh>
    <rPh sb="3" eb="5">
      <t>フタン</t>
    </rPh>
    <rPh sb="5" eb="6">
      <t>トウ</t>
    </rPh>
    <rPh sb="6" eb="9">
      <t>ミコミガク</t>
    </rPh>
    <phoneticPr fontId="2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</si>
  <si>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</si>
  <si>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0"/>
  </si>
  <si>
    <t xml:space="preserve">退職手当負担見込額 </t>
    <rPh sb="0" eb="2">
      <t>タイショク</t>
    </rPh>
    <rPh sb="2" eb="4">
      <t>テアテ</t>
    </rPh>
    <rPh sb="4" eb="6">
      <t>フタン</t>
    </rPh>
    <rPh sb="6" eb="9">
      <t>ミコミガク</t>
    </rPh>
    <phoneticPr fontId="2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</si>
  <si>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</si>
  <si>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</si>
  <si>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</si>
  <si>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</si>
  <si>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</si>
  <si>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</si>
  <si>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</si>
  <si>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</si>
  <si>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</si>
  <si>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</si>
  <si>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</si>
  <si>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</si>
  <si>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</si>
  <si>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</si>
  <si>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</si>
  <si>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0"/>
  </si>
  <si>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</si>
  <si>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0"/>
  </si>
  <si>
    <t xml:space="preserve">充当可能特定歳入 </t>
    <rPh sb="0" eb="2">
      <t>ジュウトウ</t>
    </rPh>
    <rPh sb="2" eb="4">
      <t>カノウ</t>
    </rPh>
    <rPh sb="4" eb="6">
      <t>トクテイ</t>
    </rPh>
    <rPh sb="6" eb="8">
      <t>サイニュウ</t>
    </rPh>
    <phoneticPr fontId="20"/>
  </si>
  <si>
    <t xml:space="preserve">基準財政需要額算入見込額 </t>
    <rPh sb="0" eb="2">
      <t>キジュン</t>
    </rPh>
    <rPh sb="2" eb="4">
      <t>ザイセイ</t>
    </rPh>
    <rPh sb="4" eb="7">
      <t>ジュヨウガク</t>
    </rPh>
    <rPh sb="7" eb="9">
      <t>サンニュウ</t>
    </rPh>
    <rPh sb="9" eb="12">
      <t>ミコミガク</t>
    </rPh>
    <phoneticPr fontId="20"/>
  </si>
  <si>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</si>
  <si>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</si>
  <si>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</si>
  <si>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</si>
  <si>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0"/>
  </si>
  <si>
    <t>土地開発公社に係る将来負担額</t>
    <rPh sb="0" eb="2">
      <t>トチ</t>
    </rPh>
    <rPh sb="2" eb="4">
      <t>カイハツ</t>
    </rPh>
    <rPh sb="4" eb="6">
      <t>コウシャ</t>
    </rPh>
    <rPh sb="7" eb="8">
      <t>カカ</t>
    </rPh>
    <rPh sb="9" eb="11">
      <t>ショウライ</t>
    </rPh>
    <rPh sb="11" eb="14">
      <t>フタンガク</t>
    </rPh>
    <phoneticPr fontId="20"/>
  </si>
  <si>
    <t>利子補給に係るもの</t>
  </si>
  <si>
    <t>健全化判断比率</t>
    <rPh sb="0" eb="3">
      <t>ケンゼンカ</t>
    </rPh>
    <rPh sb="3" eb="5">
      <t>ハンダン</t>
    </rPh>
    <rPh sb="5" eb="7">
      <t>ヒリツ</t>
    </rPh>
    <phoneticPr fontId="9"/>
  </si>
  <si>
    <t>令和3年度</t>
    <rPh sb="0" eb="2">
      <t>レイワ</t>
    </rPh>
    <rPh sb="3" eb="5">
      <t>ネンド</t>
    </rPh>
    <phoneticPr fontId="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</si>
  <si>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</si>
  <si>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</si>
  <si>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</si>
  <si>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</si>
  <si>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</si>
  <si>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</si>
  <si>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0"/>
  </si>
  <si>
    <t>(Ｃ)</t>
    <phoneticPr fontId="5"/>
  </si>
  <si>
    <t>連結実質赤字比率</t>
    <rPh sb="0" eb="2">
      <t>レンケツ</t>
    </rPh>
    <rPh sb="2" eb="4">
      <t>ジッシツ</t>
    </rPh>
    <rPh sb="4" eb="6">
      <t>アカジ</t>
    </rPh>
    <rPh sb="6" eb="8">
      <t>ヒリツ</t>
    </rPh>
    <phoneticPr fontId="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</si>
  <si>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</si>
  <si>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</si>
  <si>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9"/>
  </si>
  <si>
    <t>(Ｃ)－(Ｄ)</t>
    <phoneticPr fontId="5"/>
  </si>
  <si>
    <t>将来負担比率</t>
    <rPh sb="0" eb="2">
      <t>ショウライ</t>
    </rPh>
    <rPh sb="2" eb="4">
      <t>フタン</t>
    </rPh>
    <rPh sb="4" eb="6">
      <t>ヒリツ</t>
    </rPh>
    <phoneticPr fontId="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</si>
  <si>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</si>
  <si>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</si>
  <si>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</si>
  <si>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</si>
  <si>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</si>
  <si>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</si>
  <si>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</si>
  <si>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</si>
  <si>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</si>
  <si>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</si>
  <si>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</si>
  <si>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</si>
  <si>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</si>
  <si>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</si>
  <si>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</si>
  <si>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</si>
  <si>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</si>
  <si>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</si>
  <si>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</si>
  <si>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</si>
  <si>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</si>
  <si>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</si>
  <si>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21"/>
  </si>
  <si>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</si>
  <si>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</si>
  <si>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</si>
  <si>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</si>
  <si>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2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</si>
  <si>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</si>
  <si>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</si>
  <si>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</si>
  <si>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</si>
  <si>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</si>
  <si>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</si>
  <si>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</si>
  <si>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</si>
  <si>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</si>
  <si>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</si>
  <si>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</si>
  <si>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</si>
  <si>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</si>
  <si>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</si>
  <si>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</si>
  <si>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</si>
  <si>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</si>
  <si>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</si>
  <si>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</si>
  <si>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</si>
  <si>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</si>
  <si>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</si>
  <si>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</si>
  <si>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標準財政規模比（％）</t>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</si>
  <si>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</si>
  <si>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</si>
  <si>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</si>
  <si>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</si>
  <si>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 2.22</t>
  </si>
  <si>
    <t>▲ 1.50</t>
  </si>
  <si>
    <t>▲ 9.25</t>
  </si>
  <si>
    <t>▲ 12.74</t>
  </si>
  <si>
    <t>会計</t>
    <rPh sb="0" eb="2">
      <t>カイケイ</t>
    </rPh>
    <phoneticPr fontId="5"/>
  </si>
  <si>
    <t>一般会計</t>
  </si>
  <si>
    <t>南阿蘇村上水道事業会計</t>
  </si>
  <si>
    <t>南阿蘇村介護保険特別会計</t>
  </si>
  <si>
    <t>南阿蘇村簡易水道特別会計</t>
  </si>
  <si>
    <t>南阿蘇村国民健康保険特別会計</t>
  </si>
  <si>
    <t>南阿蘇村後期高齢者医療特別会計</t>
  </si>
  <si>
    <t>南阿蘇村生活排水処理事業特別会計</t>
  </si>
  <si>
    <t>南阿蘇村農業集落排水特別会計</t>
  </si>
  <si>
    <t>その他会計（赤字）</t>
  </si>
  <si>
    <t>その他会計（黒字）</t>
  </si>
  <si>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</si>
  <si>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</si>
  <si>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</si>
  <si>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</si>
  <si>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</si>
  <si>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</si>
  <si>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</si>
  <si>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</si>
  <si>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</si>
  <si>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</si>
  <si>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</si>
  <si>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</si>
  <si>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</si>
  <si>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</si>
  <si>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</si>
  <si>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</si>
  <si>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</si>
  <si>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（百万円）</t>
    <phoneticPr fontId="5"/>
  </si>
  <si>
    <t>H28末</t>
    <phoneticPr fontId="5"/>
  </si>
  <si>
    <t>H29末</t>
    <phoneticPr fontId="5"/>
  </si>
  <si>
    <t>H30末</t>
    <phoneticPr fontId="5"/>
  </si>
  <si>
    <t>R01末</t>
    <phoneticPr fontId="5"/>
  </si>
  <si>
    <t>R02末</t>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</si>
  <si>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</si>
  <si>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3"/>
  </si>
  <si>
    <t>減債基金積立相当額</t>
    <rPh sb="0" eb="2">
      <t>ゲンサイ</t>
    </rPh>
    <rPh sb="2" eb="4">
      <t>キキン</t>
    </rPh>
    <rPh sb="4" eb="6">
      <t>ツミタテ</t>
    </rPh>
    <rPh sb="6" eb="9">
      <t>ソウトウガク</t>
    </rPh>
    <phoneticPr fontId="3"/>
  </si>
  <si>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3"/>
  </si>
  <si>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</si>
  <si>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</si>
  <si>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</si>
  <si>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</si>
  <si>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</si>
  <si>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</si>
  <si>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</si>
  <si>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</si>
  <si>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</si>
  <si>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</si>
  <si>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</si>
  <si>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</si>
  <si>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</si>
  <si>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</si>
  <si>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</si>
  <si>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</si>
  <si>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</si>
  <si>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</si>
  <si>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減債基金</t>
    <rPh sb="0" eb="2">
      <t>ゲンサイ</t>
    </rPh>
    <rPh sb="2" eb="4">
      <t>キキン</t>
    </rPh>
    <phoneticPr fontId="5"/>
  </si>
  <si>
    <t>(当該欄に積立額が多い上位５基金の基金名を入力して下さい(R03年度末現在))</t>
    <phoneticPr fontId="5"/>
  </si>
  <si>
    <t>基金残高合計</t>
    <rPh sb="0" eb="2">
      <t>キキン</t>
    </rPh>
    <rPh sb="2" eb="4">
      <t>ザンダカ</t>
    </rPh>
    <rPh sb="4" eb="6">
      <t>ゴウケイ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</si>
</sst>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_ "/>
    <numFmt numFmtId="177" formatCode="#,##0_ "/>
    <numFmt numFmtId="178" formatCode="#,##0;&quot;△ &quot;#,##0"/>
    <numFmt numFmtId="179" formatCode="#,##0.0;&quot;▲ &quot;#,##0.0"/>
    <numFmt numFmtId="180" formatCode="#,##0.0_);[Red]\(#,##0.0\)"/>
    <numFmt numFmtId="181" formatCode="#,##0;&quot;▲ &quot;#,##0"/>
    <numFmt numFmtId="182" formatCode="0.0_ "/>
    <numFmt numFmtId="183" formatCode="&quot;( &quot;0.0&quot; )&quot;;&quot;( &quot;\-0.0&quot; )&quot;"/>
    <numFmt numFmtId="184" formatCode="0.00_ "/>
    <numFmt numFmtId="185" formatCode="0_ "/>
    <numFmt numFmtId="186" formatCode="@&quot; &quot;"/>
    <numFmt numFmtId="187" formatCode="&quot;(&quot;0&quot;)&quot;"/>
    <numFmt numFmtId="188" formatCode="0.00;&quot;▲ &quot;0.00"/>
    <numFmt numFmtId="189" formatCode="0.0;&quot;▲ &quot;0.0"/>
    <numFmt numFmtId="190" formatCode="#,##0.00;&quot;▲ &quot;#,##0.00"/>
  </numFmts>
  <fonts count="38" x14ac:knownFonts="1">
    <font>
      <sz val="11"/>
      <color theme="1"/>
      <name val="ＭＳ Ｐゴシック"/>
      <family val="2"/>
      <charset val="128"/>
    </font>
    <font>
      <sz val="11"/>
      <name val="ＭＳ Ｐゴシック"/>
      <family val="3"/>
      <charset val="128"/>
    </font>
    <font>
      <sz val="6"/>
      <name val="ＭＳ Ｐゴシック"/>
      <family val="2"/>
      <charset val="128"/>
    </font>
    <font>
      <sz val="11"/>
      <color indexed="8"/>
      <name val="ＭＳ Ｐゴシック"/>
      <family val="3"/>
      <charset val="128"/>
    </font>
    <font>
      <sz val="14"/>
      <color indexed="8"/>
      <name val="ＭＳ Ｐゴシック"/>
      <family val="3"/>
      <charset val="128"/>
    </font>
    <font>
      <sz val="6"/>
      <name val="ＭＳ Ｐゴシック"/>
      <family val="3"/>
      <charset val="128"/>
    </font>
    <font>
      <sz val="11"/>
      <color theme="1"/>
      <name val="ＭＳ Ｐゴシック"/>
      <family val="3"/>
      <charset val="128"/>
    </font>
    <font>
      <sz val="14"/>
      <color theme="1"/>
      <name val="ＭＳ Ｐゴシック"/>
      <family val="3"/>
      <charset val="128"/>
    </font>
    <font>
      <sz val="11"/>
      <color theme="1"/>
      <name val="游ゴシック"/>
      <family val="3"/>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sz val="11"/>
      <color indexed="8"/>
      <name val="ＭＳ ゴシック"/>
      <family val="3"/>
      <charset val="128"/>
    </font>
    <font>
      <b/>
      <sz val="24"/>
      <color indexed="8"/>
      <name val="ＭＳ ゴシック"/>
      <family val="3"/>
      <charset val="128"/>
    </font>
    <font>
      <b/>
      <sz val="12"/>
      <color indexed="8"/>
      <name val="ＭＳ 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6"/>
      <name val="ＭＳ ゴシック"/>
      <family val="3"/>
      <charset val="128"/>
    </font>
  </fonts>
  <fills count="9">
    <fill>
      <patternFill patternType="none"/>
    </fill>
    <fill>
      <patternFill patternType="gray125"/>
    </fill>
    <fill>
      <patternFill patternType="solid">
        <fgColor indexed="9"/>
        <bgColor indexed="64"/>
      </patternFill>
    </fill>
    <fill>
      <patternFill patternType="solid">
        <fgColor indexed="55"/>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bottom style="thin">
        <color indexed="64"/>
      </bottom>
      <diagonal/>
    </border>
    <border>
      <left style="thin">
        <color indexed="64"/>
      </left>
      <right style="dashed">
        <color indexed="64"/>
      </right>
      <top style="thin">
        <color indexed="64"/>
      </top>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s>
  <cellStyleXfs count="21">
    <xf numFmtId="0" fontId="0" fillId="0" borderId="0">
      <alignment vertical="center"/>
    </xf>
    <xf numFmtId="0" fontId="1" fillId="0" borderId="0"/>
    <xf numFmtId="0" fontId="1" fillId="0" borderId="0">
      <alignment vertical="center"/>
    </xf>
    <xf numFmtId="0" fontId="1" fillId="0" borderId="0">
      <alignment vertical="center"/>
    </xf>
    <xf numFmtId="0" fontId="1" fillId="0" borderId="0"/>
    <xf numFmtId="0" fontId="1" fillId="0" borderId="0"/>
    <xf numFmtId="0" fontId="6" fillId="0" borderId="0">
      <alignment vertical="center"/>
    </xf>
    <xf numFmtId="0" fontId="8" fillId="0" borderId="0">
      <alignment vertical="center"/>
    </xf>
    <xf numFmtId="0" fontId="1" fillId="0" borderId="0">
      <alignment vertical="center"/>
    </xf>
    <xf numFmtId="0" fontId="3" fillId="0" borderId="0">
      <alignment vertical="center"/>
    </xf>
    <xf numFmtId="0" fontId="9"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8" fillId="0" borderId="0">
      <alignment vertical="center"/>
    </xf>
  </cellStyleXfs>
  <cellXfs count="1203">
    <xf numFmtId="0" fontId="0" fillId="0" borderId="0" xfId="0">
      <alignment vertical="center"/>
    </xf>
    <xf numFmtId="0" fontId="0" fillId="2" borderId="0" xfId="1" applyFont="1" applyFill="1" applyAlignment="1">
      <alignment vertical="center"/>
    </xf>
    <xf numFmtId="0" fontId="1" fillId="2" borderId="0" xfId="1" applyFill="1" applyAlignment="1" applyProtection="1">
      <alignment vertical="center"/>
      <protection hidden="1"/>
    </xf>
    <xf numFmtId="0" fontId="3" fillId="0" borderId="0" xfId="2" applyFont="1">
      <alignment vertical="center"/>
    </xf>
    <xf numFmtId="0" fontId="1" fillId="2" borderId="0" xfId="1" applyFill="1" applyAlignment="1">
      <alignment vertical="center"/>
    </xf>
    <xf numFmtId="0" fontId="1" fillId="2" borderId="0" xfId="1" applyFill="1" applyProtection="1">
      <protection hidden="1"/>
    </xf>
    <xf numFmtId="0" fontId="3" fillId="0" borderId="1" xfId="2" applyFont="1" applyBorder="1">
      <alignment vertical="center"/>
    </xf>
    <xf numFmtId="0" fontId="3" fillId="0" borderId="2" xfId="2" applyFont="1" applyBorder="1">
      <alignment vertical="center"/>
    </xf>
    <xf numFmtId="176" fontId="3" fillId="0" borderId="2" xfId="2" applyNumberFormat="1" applyFont="1" applyBorder="1">
      <alignment vertical="center"/>
    </xf>
    <xf numFmtId="0" fontId="3" fillId="0" borderId="3" xfId="2" applyFont="1" applyBorder="1">
      <alignment vertical="center"/>
    </xf>
    <xf numFmtId="0" fontId="3" fillId="0" borderId="4" xfId="2" applyFont="1" applyBorder="1">
      <alignment vertical="center"/>
    </xf>
    <xf numFmtId="0" fontId="3" fillId="0" borderId="5" xfId="2" applyFont="1" applyBorder="1">
      <alignment vertical="center"/>
    </xf>
    <xf numFmtId="0" fontId="3" fillId="0" borderId="6" xfId="2" applyFont="1" applyBorder="1">
      <alignment vertical="center"/>
    </xf>
    <xf numFmtId="0" fontId="3" fillId="0" borderId="7" xfId="2" applyFont="1" applyBorder="1">
      <alignment vertical="center"/>
    </xf>
    <xf numFmtId="0" fontId="3" fillId="0" borderId="8" xfId="2" applyFont="1" applyBorder="1">
      <alignment vertical="center"/>
    </xf>
    <xf numFmtId="0" fontId="3" fillId="0" borderId="9" xfId="2" applyFont="1" applyBorder="1">
      <alignment vertical="center"/>
    </xf>
    <xf numFmtId="0" fontId="4" fillId="0" borderId="1" xfId="2" applyFont="1" applyBorder="1">
      <alignment vertical="center"/>
    </xf>
    <xf numFmtId="177" fontId="6" fillId="0" borderId="0" xfId="2" applyNumberFormat="1" applyFont="1">
      <alignment vertical="center"/>
    </xf>
    <xf numFmtId="177" fontId="3" fillId="0" borderId="0" xfId="2" applyNumberFormat="1" applyFont="1">
      <alignment vertical="center"/>
    </xf>
    <xf numFmtId="178" fontId="3" fillId="2" borderId="0" xfId="3" applyNumberFormat="1" applyFont="1" applyFill="1" applyAlignment="1">
      <alignment vertical="center" wrapText="1"/>
    </xf>
    <xf numFmtId="49" fontId="3" fillId="2" borderId="0" xfId="3" applyNumberFormat="1" applyFont="1" applyFill="1" applyAlignment="1">
      <alignment horizontal="center" vertical="center" wrapText="1"/>
    </xf>
    <xf numFmtId="49" fontId="3" fillId="2" borderId="0" xfId="3" applyNumberFormat="1" applyFont="1" applyFill="1" applyAlignment="1">
      <alignment horizontal="center" vertical="center"/>
    </xf>
    <xf numFmtId="177" fontId="3" fillId="0" borderId="4" xfId="2" applyNumberFormat="1" applyFont="1" applyBorder="1">
      <alignment vertical="center"/>
    </xf>
    <xf numFmtId="177" fontId="3" fillId="0" borderId="5" xfId="2" applyNumberFormat="1" applyFont="1" applyBorder="1">
      <alignment vertical="center"/>
    </xf>
    <xf numFmtId="180" fontId="3" fillId="0" borderId="0" xfId="2" applyNumberFormat="1" applyFont="1">
      <alignment vertical="center"/>
    </xf>
    <xf numFmtId="177" fontId="3" fillId="0" borderId="6" xfId="2" applyNumberFormat="1" applyFont="1" applyBorder="1">
      <alignment vertical="center"/>
    </xf>
    <xf numFmtId="177" fontId="3" fillId="0" borderId="7" xfId="2" applyNumberFormat="1" applyFont="1" applyBorder="1">
      <alignment vertical="center"/>
    </xf>
    <xf numFmtId="176" fontId="3" fillId="0" borderId="7" xfId="2" applyNumberFormat="1" applyFont="1" applyBorder="1">
      <alignment vertical="center"/>
    </xf>
    <xf numFmtId="177" fontId="3" fillId="0" borderId="8" xfId="2" applyNumberFormat="1" applyFont="1" applyBorder="1">
      <alignment vertical="center"/>
    </xf>
    <xf numFmtId="0" fontId="4" fillId="0" borderId="4" xfId="2" applyFont="1" applyBorder="1">
      <alignment vertical="center"/>
    </xf>
    <xf numFmtId="0" fontId="3" fillId="0" borderId="0" xfId="3" applyFont="1">
      <alignment vertical="center"/>
    </xf>
    <xf numFmtId="176" fontId="3" fillId="0" borderId="0" xfId="3" applyNumberFormat="1" applyFont="1">
      <alignment vertical="center"/>
    </xf>
    <xf numFmtId="177" fontId="1" fillId="0" borderId="0" xfId="4" applyNumberFormat="1" applyAlignment="1">
      <alignment vertical="center"/>
    </xf>
    <xf numFmtId="181" fontId="1" fillId="0" borderId="0" xfId="5" applyNumberFormat="1" applyAlignment="1">
      <alignment horizontal="right" vertical="center"/>
    </xf>
    <xf numFmtId="179" fontId="1" fillId="0" borderId="0" xfId="5" applyNumberFormat="1" applyAlignment="1">
      <alignment horizontal="right" vertical="center"/>
    </xf>
    <xf numFmtId="177" fontId="3" fillId="2" borderId="0" xfId="2" applyNumberFormat="1" applyFont="1" applyFill="1" applyAlignment="1">
      <alignment vertical="center" wrapText="1"/>
    </xf>
    <xf numFmtId="177" fontId="1" fillId="0" borderId="0" xfId="4" applyNumberFormat="1" applyAlignment="1">
      <alignment horizontal="center" vertical="center"/>
    </xf>
    <xf numFmtId="0" fontId="7" fillId="0" borderId="0" xfId="6" applyFont="1">
      <alignment vertical="center"/>
    </xf>
    <xf numFmtId="0" fontId="1" fillId="2" borderId="0" xfId="1" applyFill="1"/>
    <xf numFmtId="0" fontId="3" fillId="0" borderId="0" xfId="2" applyFont="1" applyAlignment="1">
      <alignment horizontal="center" vertical="center"/>
    </xf>
    <xf numFmtId="179" fontId="3" fillId="2" borderId="0" xfId="3" applyNumberFormat="1" applyFont="1" applyFill="1" applyAlignment="1">
      <alignment horizontal="center" vertical="center" wrapText="1"/>
    </xf>
    <xf numFmtId="179" fontId="3" fillId="2" borderId="12" xfId="3" applyNumberFormat="1" applyFont="1" applyFill="1" applyBorder="1" applyAlignment="1">
      <alignment horizontal="center" vertical="center"/>
    </xf>
    <xf numFmtId="177" fontId="1" fillId="0" borderId="0" xfId="2" applyNumberFormat="1" applyAlignment="1">
      <alignment horizontal="center" vertical="center"/>
    </xf>
    <xf numFmtId="179" fontId="3" fillId="0" borderId="0" xfId="2" applyNumberFormat="1" applyFont="1" applyAlignment="1">
      <alignment horizontal="center" vertical="center"/>
    </xf>
    <xf numFmtId="178" fontId="3" fillId="2" borderId="12" xfId="3" applyNumberFormat="1" applyFont="1" applyFill="1" applyBorder="1" applyAlignment="1">
      <alignment horizontal="center" vertical="center" wrapText="1"/>
    </xf>
    <xf numFmtId="0" fontId="3" fillId="0" borderId="12" xfId="2" applyFont="1" applyBorder="1" applyAlignment="1">
      <alignment horizontal="center" vertical="center"/>
    </xf>
    <xf numFmtId="179" fontId="3" fillId="2" borderId="0" xfId="3" applyNumberFormat="1" applyFont="1" applyFill="1" applyAlignment="1">
      <alignment horizontal="center" vertical="center"/>
    </xf>
    <xf numFmtId="0" fontId="3" fillId="0" borderId="1" xfId="2" applyFont="1" applyBorder="1" applyAlignment="1" applyProtection="1">
      <alignment horizontal="left" vertical="top" wrapText="1"/>
      <protection locked="0"/>
    </xf>
    <xf numFmtId="0" fontId="3" fillId="0" borderId="2" xfId="2" applyFont="1" applyBorder="1" applyAlignment="1" applyProtection="1">
      <alignment horizontal="left" vertical="top" wrapText="1"/>
      <protection locked="0"/>
    </xf>
    <xf numFmtId="0" fontId="3" fillId="0" borderId="3" xfId="2" applyFont="1" applyBorder="1" applyAlignment="1" applyProtection="1">
      <alignment horizontal="left" vertical="top" wrapText="1"/>
      <protection locked="0"/>
    </xf>
    <xf numFmtId="0" fontId="3" fillId="0" borderId="4" xfId="2" applyFont="1" applyBorder="1" applyAlignment="1" applyProtection="1">
      <alignment horizontal="left" vertical="top" wrapText="1"/>
      <protection locked="0"/>
    </xf>
    <xf numFmtId="0" fontId="3" fillId="0" borderId="0" xfId="2" applyFont="1" applyAlignment="1" applyProtection="1">
      <alignment horizontal="left" vertical="top" wrapText="1"/>
      <protection locked="0"/>
    </xf>
    <xf numFmtId="0" fontId="3" fillId="0" borderId="5" xfId="2" applyFont="1" applyBorder="1" applyAlignment="1" applyProtection="1">
      <alignment horizontal="left" vertical="top" wrapText="1"/>
      <protection locked="0"/>
    </xf>
    <xf numFmtId="0" fontId="3" fillId="0" borderId="6" xfId="2" applyFont="1" applyBorder="1" applyAlignment="1" applyProtection="1">
      <alignment horizontal="left" vertical="top" wrapText="1"/>
      <protection locked="0"/>
    </xf>
    <xf numFmtId="0" fontId="3" fillId="0" borderId="7" xfId="2" applyFont="1" applyBorder="1" applyAlignment="1" applyProtection="1">
      <alignment horizontal="left" vertical="top" wrapText="1"/>
      <protection locked="0"/>
    </xf>
    <xf numFmtId="0" fontId="3" fillId="0" borderId="8" xfId="2" applyFont="1" applyBorder="1" applyAlignment="1" applyProtection="1">
      <alignment horizontal="left" vertical="top" wrapText="1"/>
      <protection locked="0"/>
    </xf>
    <xf numFmtId="178" fontId="3" fillId="2" borderId="0" xfId="3" applyNumberFormat="1" applyFont="1" applyFill="1" applyAlignment="1">
      <alignment horizontal="center" vertical="center" wrapText="1"/>
    </xf>
    <xf numFmtId="0" fontId="3" fillId="0" borderId="10" xfId="2" applyFont="1" applyBorder="1" applyAlignment="1">
      <alignment horizontal="center" vertical="center"/>
    </xf>
    <xf numFmtId="0" fontId="3" fillId="0" borderId="9" xfId="2" applyFont="1" applyBorder="1" applyAlignment="1">
      <alignment horizontal="center" vertical="center"/>
    </xf>
    <xf numFmtId="0" fontId="3" fillId="0" borderId="11" xfId="2" applyFont="1" applyBorder="1" applyAlignment="1">
      <alignment horizontal="center" vertical="center"/>
    </xf>
    <xf numFmtId="178" fontId="3" fillId="0" borderId="0" xfId="3" applyNumberFormat="1" applyFont="1" applyAlignment="1">
      <alignment horizontal="center" vertical="center" wrapText="1"/>
    </xf>
    <xf numFmtId="0" fontId="9" fillId="0" borderId="0" xfId="7" applyFont="1">
      <alignment vertical="center"/>
    </xf>
    <xf numFmtId="49" fontId="10" fillId="0" borderId="0" xfId="7" applyNumberFormat="1" applyFont="1" applyAlignment="1">
      <alignment horizontal="center" vertical="center"/>
    </xf>
    <xf numFmtId="49" fontId="9" fillId="0" borderId="0" xfId="7" applyNumberFormat="1" applyFont="1">
      <alignment vertical="center"/>
    </xf>
    <xf numFmtId="0" fontId="11" fillId="0" borderId="0" xfId="7" applyFont="1">
      <alignment vertical="center"/>
    </xf>
    <xf numFmtId="0" fontId="12" fillId="0" borderId="0" xfId="7" applyFont="1">
      <alignment vertical="center"/>
    </xf>
    <xf numFmtId="0" fontId="9" fillId="0" borderId="13" xfId="7" applyFont="1" applyBorder="1" applyAlignment="1">
      <alignment horizontal="center" vertical="center"/>
    </xf>
    <xf numFmtId="0" fontId="9" fillId="0" borderId="14" xfId="7" applyFont="1" applyBorder="1" applyAlignment="1">
      <alignment horizontal="center" vertical="center"/>
    </xf>
    <xf numFmtId="0" fontId="9" fillId="0" borderId="15" xfId="7" applyFont="1" applyBorder="1" applyAlignment="1">
      <alignment horizontal="center" vertical="center"/>
    </xf>
    <xf numFmtId="0" fontId="9" fillId="0" borderId="16" xfId="7" applyFont="1" applyBorder="1" applyAlignment="1">
      <alignment horizontal="center" vertical="center"/>
    </xf>
    <xf numFmtId="0" fontId="9" fillId="0" borderId="17" xfId="7" applyFont="1" applyBorder="1" applyAlignment="1">
      <alignment horizontal="center" vertical="center"/>
    </xf>
    <xf numFmtId="0" fontId="9" fillId="0" borderId="18" xfId="7" applyFont="1" applyBorder="1" applyAlignment="1">
      <alignment horizontal="center" vertical="center"/>
    </xf>
    <xf numFmtId="0" fontId="9" fillId="0" borderId="19" xfId="7" applyFont="1" applyBorder="1" applyAlignment="1">
      <alignment horizontal="center" vertical="center"/>
    </xf>
    <xf numFmtId="0" fontId="9" fillId="0" borderId="20" xfId="7" applyFont="1" applyBorder="1" applyAlignment="1">
      <alignment horizontal="center" vertical="center"/>
    </xf>
    <xf numFmtId="0" fontId="9" fillId="0" borderId="21" xfId="7" applyFont="1" applyBorder="1" applyAlignment="1">
      <alignment horizontal="center" vertical="center"/>
    </xf>
    <xf numFmtId="0" fontId="9" fillId="0" borderId="22" xfId="7" applyFont="1" applyBorder="1" applyAlignment="1">
      <alignment horizontal="center" vertical="center"/>
    </xf>
    <xf numFmtId="0" fontId="9" fillId="0" borderId="23" xfId="7" applyFont="1" applyBorder="1" applyAlignment="1">
      <alignment horizontal="center" vertical="center"/>
    </xf>
    <xf numFmtId="0" fontId="9" fillId="0" borderId="24" xfId="7" applyFont="1" applyBorder="1" applyAlignment="1">
      <alignment horizontal="center" vertical="center"/>
    </xf>
    <xf numFmtId="0" fontId="9" fillId="0" borderId="5" xfId="7" applyFont="1" applyBorder="1" applyAlignment="1">
      <alignment horizontal="center" vertical="center"/>
    </xf>
    <xf numFmtId="0" fontId="9" fillId="0" borderId="25" xfId="7" applyFont="1" applyBorder="1" applyAlignment="1">
      <alignment horizontal="center" vertical="center"/>
    </xf>
    <xf numFmtId="0" fontId="9" fillId="0" borderId="4" xfId="7" applyFont="1" applyBorder="1" applyAlignment="1">
      <alignment horizontal="center" vertical="center"/>
    </xf>
    <xf numFmtId="0" fontId="9" fillId="0" borderId="26" xfId="7" applyFont="1" applyBorder="1" applyAlignment="1">
      <alignment horizontal="center" vertical="center"/>
    </xf>
    <xf numFmtId="0" fontId="9" fillId="0" borderId="27" xfId="7" applyFont="1" applyBorder="1" applyAlignment="1">
      <alignment horizontal="center" vertical="center"/>
    </xf>
    <xf numFmtId="0" fontId="9" fillId="0" borderId="0" xfId="7" applyFont="1" applyAlignment="1">
      <alignment horizontal="center" vertical="center"/>
    </xf>
    <xf numFmtId="0" fontId="9" fillId="0" borderId="28" xfId="7" applyFont="1" applyBorder="1" applyAlignment="1">
      <alignment horizontal="center" vertical="center"/>
    </xf>
    <xf numFmtId="0" fontId="9" fillId="0" borderId="29" xfId="7" applyFont="1" applyBorder="1" applyAlignment="1">
      <alignment horizontal="center" vertical="center"/>
    </xf>
    <xf numFmtId="0" fontId="9" fillId="0" borderId="7" xfId="7" applyFont="1" applyBorder="1" applyAlignment="1">
      <alignment horizontal="center" vertical="center"/>
    </xf>
    <xf numFmtId="0" fontId="9" fillId="0" borderId="30" xfId="7" applyFont="1" applyBorder="1" applyAlignment="1">
      <alignment horizontal="center" vertical="center"/>
    </xf>
    <xf numFmtId="0" fontId="13" fillId="0" borderId="18" xfId="8" applyFont="1" applyBorder="1" applyAlignment="1">
      <alignment horizontal="left" vertical="center"/>
    </xf>
    <xf numFmtId="0" fontId="13" fillId="0" borderId="19" xfId="8" applyFont="1" applyBorder="1" applyAlignment="1">
      <alignment horizontal="left" vertical="center"/>
    </xf>
    <xf numFmtId="0" fontId="13" fillId="0" borderId="20" xfId="8" applyFont="1" applyBorder="1" applyAlignment="1">
      <alignment horizontal="left" vertical="center"/>
    </xf>
    <xf numFmtId="177" fontId="9" fillId="0" borderId="18" xfId="7" applyNumberFormat="1" applyFont="1" applyBorder="1" applyAlignment="1">
      <alignment horizontal="right" vertical="center" shrinkToFit="1"/>
    </xf>
    <xf numFmtId="177" fontId="9" fillId="0" borderId="19" xfId="7" applyNumberFormat="1" applyFont="1" applyBorder="1" applyAlignment="1">
      <alignment horizontal="right" vertical="center" shrinkToFit="1"/>
    </xf>
    <xf numFmtId="177" fontId="9" fillId="0" borderId="20" xfId="7" applyNumberFormat="1" applyFont="1" applyBorder="1" applyAlignment="1">
      <alignment horizontal="right" vertical="center" shrinkToFit="1"/>
    </xf>
    <xf numFmtId="0" fontId="9" fillId="0" borderId="18" xfId="7" applyFont="1" applyBorder="1" applyAlignment="1">
      <alignment horizontal="left" vertical="center"/>
    </xf>
    <xf numFmtId="0" fontId="9" fillId="0" borderId="19" xfId="7" applyFont="1" applyBorder="1" applyAlignment="1">
      <alignment horizontal="left" vertical="center"/>
    </xf>
    <xf numFmtId="0" fontId="9" fillId="0" borderId="20" xfId="7" applyFont="1" applyBorder="1" applyAlignment="1">
      <alignment horizontal="left" vertical="center"/>
    </xf>
    <xf numFmtId="182" fontId="9" fillId="0" borderId="18" xfId="7" applyNumberFormat="1" applyFont="1" applyBorder="1" applyAlignment="1">
      <alignment horizontal="right" vertical="center" shrinkToFit="1"/>
    </xf>
    <xf numFmtId="182" fontId="9" fillId="0" borderId="19" xfId="7" applyNumberFormat="1" applyFont="1" applyBorder="1" applyAlignment="1">
      <alignment horizontal="right" vertical="center" shrinkToFit="1"/>
    </xf>
    <xf numFmtId="182" fontId="9" fillId="0" borderId="20" xfId="7" applyNumberFormat="1" applyFont="1" applyBorder="1" applyAlignment="1">
      <alignment horizontal="right" vertical="center" shrinkToFit="1"/>
    </xf>
    <xf numFmtId="0" fontId="9" fillId="0" borderId="31" xfId="7" applyFont="1" applyBorder="1" applyAlignment="1">
      <alignment horizontal="center" vertical="center"/>
    </xf>
    <xf numFmtId="0" fontId="9" fillId="0" borderId="8" xfId="7" applyFont="1" applyBorder="1" applyAlignment="1">
      <alignment horizontal="center" vertical="center"/>
    </xf>
    <xf numFmtId="0" fontId="9" fillId="0" borderId="32" xfId="7" applyFont="1" applyBorder="1" applyAlignment="1">
      <alignment horizontal="center" vertical="center"/>
    </xf>
    <xf numFmtId="0" fontId="9" fillId="0" borderId="6" xfId="7" applyFont="1" applyBorder="1" applyAlignment="1">
      <alignment horizontal="center" vertical="center"/>
    </xf>
    <xf numFmtId="0" fontId="9" fillId="0" borderId="33" xfId="7" applyFont="1" applyBorder="1" applyAlignment="1">
      <alignment horizontal="center" vertical="center"/>
    </xf>
    <xf numFmtId="0" fontId="9" fillId="0" borderId="34" xfId="7" applyFont="1" applyBorder="1">
      <alignment vertical="center"/>
    </xf>
    <xf numFmtId="0" fontId="9" fillId="0" borderId="9" xfId="7" applyFont="1" applyBorder="1">
      <alignment vertical="center"/>
    </xf>
    <xf numFmtId="0" fontId="9" fillId="0" borderId="11" xfId="7" applyFont="1" applyBorder="1">
      <alignment vertical="center"/>
    </xf>
    <xf numFmtId="0" fontId="9" fillId="0" borderId="10" xfId="7" applyFont="1" applyBorder="1" applyAlignment="1">
      <alignment horizontal="center" vertical="center"/>
    </xf>
    <xf numFmtId="0" fontId="9" fillId="0" borderId="9" xfId="7" applyFont="1" applyBorder="1" applyAlignment="1">
      <alignment horizontal="center" vertical="center"/>
    </xf>
    <xf numFmtId="0" fontId="13" fillId="0" borderId="27" xfId="8" applyFont="1" applyBorder="1" applyAlignment="1">
      <alignment horizontal="left" vertical="center"/>
    </xf>
    <xf numFmtId="0" fontId="13" fillId="0" borderId="0" xfId="8" applyFont="1" applyAlignment="1">
      <alignment horizontal="left" vertical="center"/>
    </xf>
    <xf numFmtId="0" fontId="13" fillId="0" borderId="28" xfId="8" applyFont="1" applyBorder="1" applyAlignment="1">
      <alignment horizontal="left" vertical="center"/>
    </xf>
    <xf numFmtId="177" fontId="9" fillId="0" borderId="27" xfId="7" applyNumberFormat="1" applyFont="1" applyBorder="1" applyAlignment="1">
      <alignment horizontal="right" vertical="center" shrinkToFit="1"/>
    </xf>
    <xf numFmtId="177" fontId="9" fillId="0" borderId="0" xfId="7" applyNumberFormat="1" applyFont="1" applyAlignment="1">
      <alignment horizontal="right" vertical="center" shrinkToFit="1"/>
    </xf>
    <xf numFmtId="177" fontId="9" fillId="0" borderId="28" xfId="7" applyNumberFormat="1" applyFont="1" applyBorder="1" applyAlignment="1">
      <alignment horizontal="right" vertical="center" shrinkToFit="1"/>
    </xf>
    <xf numFmtId="0" fontId="9" fillId="0" borderId="27" xfId="7" applyFont="1" applyBorder="1" applyAlignment="1">
      <alignment horizontal="left" vertical="center"/>
    </xf>
    <xf numFmtId="0" fontId="9" fillId="0" borderId="0" xfId="7" applyFont="1" applyAlignment="1">
      <alignment horizontal="left" vertical="center"/>
    </xf>
    <xf numFmtId="0" fontId="9" fillId="0" borderId="28" xfId="7" applyFont="1" applyBorder="1" applyAlignment="1">
      <alignment horizontal="left" vertical="center"/>
    </xf>
    <xf numFmtId="182" fontId="9" fillId="0" borderId="27" xfId="7" applyNumberFormat="1" applyFont="1" applyBorder="1" applyAlignment="1">
      <alignment horizontal="right" vertical="center" shrinkToFit="1"/>
    </xf>
    <xf numFmtId="182" fontId="9" fillId="0" borderId="0" xfId="7" applyNumberFormat="1" applyFont="1" applyAlignment="1">
      <alignment horizontal="right" vertical="center" shrinkToFit="1"/>
    </xf>
    <xf numFmtId="182" fontId="9" fillId="0" borderId="28" xfId="7" applyNumberFormat="1" applyFont="1" applyBorder="1" applyAlignment="1">
      <alignment horizontal="right" vertical="center" shrinkToFit="1"/>
    </xf>
    <xf numFmtId="0" fontId="9" fillId="0" borderId="35" xfId="7" applyFont="1" applyBorder="1" applyAlignment="1">
      <alignment horizontal="center" vertical="center"/>
    </xf>
    <xf numFmtId="0" fontId="9" fillId="0" borderId="3" xfId="7" applyFont="1" applyBorder="1" applyAlignment="1">
      <alignment horizontal="center" vertical="center"/>
    </xf>
    <xf numFmtId="0" fontId="9" fillId="0" borderId="36" xfId="7" applyFont="1" applyBorder="1" applyAlignment="1">
      <alignment horizontal="center" vertical="center"/>
    </xf>
    <xf numFmtId="0" fontId="9" fillId="0" borderId="1" xfId="7" applyFont="1" applyBorder="1" applyAlignment="1">
      <alignment horizontal="center" vertical="center"/>
    </xf>
    <xf numFmtId="0" fontId="9" fillId="0" borderId="37" xfId="7" applyFont="1" applyBorder="1" applyAlignment="1">
      <alignment horizontal="center" vertical="center"/>
    </xf>
    <xf numFmtId="0" fontId="9" fillId="0" borderId="38" xfId="7" applyFont="1" applyBorder="1" applyAlignment="1">
      <alignment horizontal="center" vertical="center"/>
    </xf>
    <xf numFmtId="0" fontId="9" fillId="0" borderId="2" xfId="7" applyFont="1" applyBorder="1" applyAlignment="1">
      <alignment horizontal="center" vertical="center"/>
    </xf>
    <xf numFmtId="49" fontId="9" fillId="0" borderId="1" xfId="7" applyNumberFormat="1" applyFont="1" applyBorder="1" applyAlignment="1">
      <alignment horizontal="center" vertical="center"/>
    </xf>
    <xf numFmtId="49" fontId="9" fillId="0" borderId="2" xfId="7" applyNumberFormat="1" applyFont="1" applyBorder="1" applyAlignment="1">
      <alignment horizontal="center" vertical="center"/>
    </xf>
    <xf numFmtId="49" fontId="9" fillId="0" borderId="39" xfId="7" applyNumberFormat="1" applyFont="1" applyBorder="1" applyAlignment="1">
      <alignment horizontal="center" vertical="center"/>
    </xf>
    <xf numFmtId="183" fontId="9" fillId="0" borderId="27" xfId="7" applyNumberFormat="1" applyFont="1" applyBorder="1" applyAlignment="1">
      <alignment horizontal="right" vertical="center" shrinkToFit="1"/>
    </xf>
    <xf numFmtId="183" fontId="9" fillId="0" borderId="0" xfId="7" applyNumberFormat="1" applyFont="1" applyAlignment="1">
      <alignment horizontal="right" vertical="center" shrinkToFit="1"/>
    </xf>
    <xf numFmtId="183" fontId="9" fillId="0" borderId="28" xfId="7" applyNumberFormat="1" applyFont="1" applyBorder="1" applyAlignment="1">
      <alignment horizontal="right" vertical="center" shrinkToFit="1"/>
    </xf>
    <xf numFmtId="49" fontId="9" fillId="0" borderId="4" xfId="7" applyNumberFormat="1" applyFont="1" applyBorder="1" applyAlignment="1">
      <alignment horizontal="center" vertical="center"/>
    </xf>
    <xf numFmtId="49" fontId="9" fillId="0" borderId="0" xfId="7" applyNumberFormat="1" applyFont="1" applyAlignment="1">
      <alignment horizontal="center" vertical="center"/>
    </xf>
    <xf numFmtId="49" fontId="9" fillId="0" borderId="28" xfId="7" applyNumberFormat="1" applyFont="1" applyBorder="1" applyAlignment="1">
      <alignment horizontal="center" vertical="center"/>
    </xf>
    <xf numFmtId="0" fontId="9" fillId="0" borderId="40" xfId="7" applyFont="1" applyBorder="1" applyAlignment="1">
      <alignment horizontal="center" vertical="center"/>
    </xf>
    <xf numFmtId="0" fontId="9" fillId="0" borderId="41" xfId="7" applyFont="1" applyBorder="1" applyAlignment="1">
      <alignment horizontal="center" vertical="center"/>
    </xf>
    <xf numFmtId="0" fontId="9" fillId="0" borderId="42" xfId="7" applyFont="1" applyBorder="1" applyAlignment="1">
      <alignment horizontal="center" vertical="center"/>
    </xf>
    <xf numFmtId="0" fontId="9" fillId="0" borderId="43" xfId="7" applyFont="1" applyBorder="1" applyAlignment="1">
      <alignment horizontal="center" vertical="center"/>
    </xf>
    <xf numFmtId="0" fontId="9" fillId="0" borderId="44" xfId="7" applyFont="1" applyBorder="1" applyAlignment="1">
      <alignment horizontal="center" vertical="center"/>
    </xf>
    <xf numFmtId="0" fontId="9" fillId="0" borderId="45" xfId="7" applyFont="1" applyBorder="1" applyAlignment="1">
      <alignment horizontal="center" vertical="center"/>
    </xf>
    <xf numFmtId="0" fontId="9" fillId="0" borderId="46" xfId="7" applyFont="1" applyBorder="1" applyAlignment="1">
      <alignment horizontal="center" vertical="center"/>
    </xf>
    <xf numFmtId="49" fontId="9" fillId="0" borderId="43" xfId="7" applyNumberFormat="1" applyFont="1" applyBorder="1" applyAlignment="1">
      <alignment horizontal="center" vertical="center"/>
    </xf>
    <xf numFmtId="49" fontId="9" fillId="0" borderId="46" xfId="7" applyNumberFormat="1" applyFont="1" applyBorder="1" applyAlignment="1">
      <alignment horizontal="center" vertical="center"/>
    </xf>
    <xf numFmtId="49" fontId="9" fillId="0" borderId="47" xfId="7" applyNumberFormat="1" applyFont="1" applyBorder="1" applyAlignment="1">
      <alignment horizontal="center" vertical="center"/>
    </xf>
    <xf numFmtId="184" fontId="9" fillId="0" borderId="27" xfId="7" applyNumberFormat="1" applyFont="1" applyBorder="1" applyAlignment="1">
      <alignment horizontal="right" vertical="center" shrinkToFit="1"/>
    </xf>
    <xf numFmtId="184" fontId="9" fillId="0" borderId="0" xfId="7" applyNumberFormat="1" applyFont="1" applyAlignment="1">
      <alignment horizontal="right" vertical="center" shrinkToFit="1"/>
    </xf>
    <xf numFmtId="184" fontId="9" fillId="0" borderId="28" xfId="7" applyNumberFormat="1" applyFont="1" applyBorder="1" applyAlignment="1">
      <alignment horizontal="right" vertical="center" shrinkToFit="1"/>
    </xf>
    <xf numFmtId="0" fontId="9" fillId="0" borderId="48" xfId="7" applyFont="1" applyBorder="1" applyAlignment="1">
      <alignment horizontal="center" vertical="center"/>
    </xf>
    <xf numFmtId="0" fontId="9" fillId="0" borderId="49" xfId="7" applyFont="1" applyBorder="1">
      <alignment vertical="center"/>
    </xf>
    <xf numFmtId="0" fontId="9" fillId="0" borderId="50" xfId="7" applyFont="1" applyBorder="1">
      <alignment vertical="center"/>
    </xf>
    <xf numFmtId="0" fontId="9" fillId="0" borderId="51" xfId="7" applyFont="1" applyBorder="1">
      <alignment vertical="center"/>
    </xf>
    <xf numFmtId="177" fontId="9" fillId="0" borderId="49" xfId="7" applyNumberFormat="1" applyFont="1" applyBorder="1" applyAlignment="1">
      <alignment horizontal="right" vertical="center" shrinkToFit="1"/>
    </xf>
    <xf numFmtId="177" fontId="9" fillId="0" borderId="50" xfId="7" applyNumberFormat="1" applyFont="1" applyBorder="1" applyAlignment="1">
      <alignment horizontal="right" vertical="center" shrinkToFit="1"/>
    </xf>
    <xf numFmtId="177" fontId="9" fillId="0" borderId="52" xfId="7" applyNumberFormat="1" applyFont="1" applyBorder="1" applyAlignment="1">
      <alignment horizontal="right" vertical="center" shrinkToFit="1"/>
    </xf>
    <xf numFmtId="0" fontId="9" fillId="0" borderId="10" xfId="7" applyFont="1" applyBorder="1">
      <alignment vertical="center"/>
    </xf>
    <xf numFmtId="177" fontId="9" fillId="0" borderId="10" xfId="7" applyNumberFormat="1" applyFont="1" applyBorder="1" applyAlignment="1">
      <alignment horizontal="right" vertical="center" shrinkToFit="1"/>
    </xf>
    <xf numFmtId="177" fontId="9" fillId="0" borderId="9" xfId="7" applyNumberFormat="1" applyFont="1" applyBorder="1" applyAlignment="1">
      <alignment horizontal="right" vertical="center" shrinkToFit="1"/>
    </xf>
    <xf numFmtId="177" fontId="9" fillId="0" borderId="53" xfId="7" applyNumberFormat="1" applyFont="1" applyBorder="1" applyAlignment="1">
      <alignment horizontal="right" vertical="center" shrinkToFit="1"/>
    </xf>
    <xf numFmtId="0" fontId="9" fillId="0" borderId="18" xfId="7" applyFont="1" applyBorder="1" applyAlignment="1">
      <alignment horizontal="left" vertical="center"/>
    </xf>
    <xf numFmtId="0" fontId="9" fillId="0" borderId="19" xfId="7" applyFont="1" applyBorder="1" applyAlignment="1">
      <alignment horizontal="left" vertical="center"/>
    </xf>
    <xf numFmtId="0" fontId="9" fillId="0" borderId="20" xfId="7" applyFont="1" applyBorder="1" applyAlignment="1">
      <alignment horizontal="left" vertical="center"/>
    </xf>
    <xf numFmtId="185" fontId="9" fillId="0" borderId="18" xfId="7" applyNumberFormat="1" applyFont="1" applyBorder="1" applyAlignment="1">
      <alignment horizontal="right" vertical="center" shrinkToFit="1"/>
    </xf>
    <xf numFmtId="185" fontId="9" fillId="0" borderId="19" xfId="7" applyNumberFormat="1" applyFont="1" applyBorder="1" applyAlignment="1">
      <alignment horizontal="right" vertical="center" shrinkToFit="1"/>
    </xf>
    <xf numFmtId="185" fontId="9" fillId="0" borderId="20" xfId="7" applyNumberFormat="1" applyFont="1" applyBorder="1" applyAlignment="1">
      <alignment horizontal="right" vertical="center" shrinkToFit="1"/>
    </xf>
    <xf numFmtId="0" fontId="9" fillId="0" borderId="54" xfId="7" applyFont="1" applyBorder="1">
      <alignment vertical="center"/>
    </xf>
    <xf numFmtId="0" fontId="9" fillId="0" borderId="55" xfId="7" applyFont="1" applyBorder="1">
      <alignment vertical="center"/>
    </xf>
    <xf numFmtId="0" fontId="9" fillId="0" borderId="56" xfId="7" applyFont="1" applyBorder="1">
      <alignment vertical="center"/>
    </xf>
    <xf numFmtId="186" fontId="9" fillId="0" borderId="54" xfId="7" applyNumberFormat="1" applyFont="1" applyBorder="1" applyAlignment="1">
      <alignment horizontal="right" vertical="center" shrinkToFit="1"/>
    </xf>
    <xf numFmtId="186" fontId="9" fillId="0" borderId="55" xfId="7" applyNumberFormat="1" applyFont="1" applyBorder="1" applyAlignment="1">
      <alignment horizontal="right" vertical="center" shrinkToFit="1"/>
    </xf>
    <xf numFmtId="186" fontId="9" fillId="0" borderId="57" xfId="7" applyNumberFormat="1" applyFont="1" applyBorder="1" applyAlignment="1">
      <alignment horizontal="right" vertical="center" shrinkToFit="1"/>
    </xf>
    <xf numFmtId="0" fontId="9" fillId="0" borderId="18" xfId="7" applyFont="1" applyBorder="1" applyAlignment="1">
      <alignment horizontal="center" vertical="center" wrapText="1"/>
    </xf>
    <xf numFmtId="0" fontId="9" fillId="0" borderId="19" xfId="7" applyFont="1" applyBorder="1" applyAlignment="1">
      <alignment horizontal="center" vertical="center" wrapText="1"/>
    </xf>
    <xf numFmtId="0" fontId="9" fillId="0" borderId="14" xfId="7" applyFont="1" applyBorder="1" applyAlignment="1">
      <alignment horizontal="center" vertical="center" wrapText="1"/>
    </xf>
    <xf numFmtId="0" fontId="13" fillId="0" borderId="16" xfId="7" applyFont="1" applyBorder="1">
      <alignment vertical="center"/>
    </xf>
    <xf numFmtId="0" fontId="13" fillId="0" borderId="50" xfId="7" applyFont="1" applyBorder="1">
      <alignment vertical="center"/>
    </xf>
    <xf numFmtId="0" fontId="13" fillId="0" borderId="51" xfId="7" applyFont="1" applyBorder="1">
      <alignment vertical="center"/>
    </xf>
    <xf numFmtId="177" fontId="13" fillId="0" borderId="16" xfId="7" applyNumberFormat="1" applyFont="1" applyBorder="1" applyAlignment="1">
      <alignment horizontal="right" vertical="center" shrinkToFit="1"/>
    </xf>
    <xf numFmtId="177" fontId="13" fillId="0" borderId="19" xfId="7" applyNumberFormat="1" applyFont="1" applyBorder="1" applyAlignment="1">
      <alignment horizontal="right" vertical="center" shrinkToFit="1"/>
    </xf>
    <xf numFmtId="177" fontId="13" fillId="0" borderId="20" xfId="7" applyNumberFormat="1" applyFont="1" applyBorder="1" applyAlignment="1">
      <alignment horizontal="right" vertical="center" shrinkToFit="1"/>
    </xf>
    <xf numFmtId="0" fontId="9" fillId="0" borderId="34" xfId="7" applyFont="1" applyBorder="1" applyAlignment="1">
      <alignment horizontal="center" vertical="center"/>
    </xf>
    <xf numFmtId="0" fontId="9" fillId="0" borderId="11" xfId="7" applyFont="1" applyBorder="1" applyAlignment="1">
      <alignment horizontal="center" vertical="center"/>
    </xf>
    <xf numFmtId="0" fontId="9" fillId="0" borderId="10" xfId="7" applyFont="1" applyBorder="1" applyAlignment="1">
      <alignment horizontal="center" vertical="center" shrinkToFit="1"/>
    </xf>
    <xf numFmtId="0" fontId="9" fillId="0" borderId="9" xfId="7" applyFont="1" applyBorder="1" applyAlignment="1">
      <alignment horizontal="center" vertical="center" shrinkToFit="1"/>
    </xf>
    <xf numFmtId="0" fontId="9" fillId="0" borderId="11" xfId="7" applyFont="1" applyBorder="1" applyAlignment="1">
      <alignment horizontal="center" vertical="center" shrinkToFit="1"/>
    </xf>
    <xf numFmtId="0" fontId="9" fillId="0" borderId="53" xfId="7" applyFont="1" applyBorder="1" applyAlignment="1">
      <alignment horizontal="center" vertical="center" shrinkToFit="1"/>
    </xf>
    <xf numFmtId="0" fontId="9" fillId="0" borderId="27" xfId="7" applyFont="1" applyBorder="1" applyAlignment="1">
      <alignment horizontal="center" vertical="center" wrapText="1"/>
    </xf>
    <xf numFmtId="0" fontId="9" fillId="0" borderId="0" xfId="7" applyFont="1" applyAlignment="1">
      <alignment horizontal="center" vertical="center" wrapText="1"/>
    </xf>
    <xf numFmtId="0" fontId="9" fillId="0" borderId="5" xfId="7" applyFont="1" applyBorder="1" applyAlignment="1">
      <alignment horizontal="center" vertical="center" wrapText="1"/>
    </xf>
    <xf numFmtId="0" fontId="13" fillId="0" borderId="32" xfId="9" applyFont="1" applyBorder="1">
      <alignment vertical="center"/>
    </xf>
    <xf numFmtId="0" fontId="13" fillId="0" borderId="1" xfId="9" applyFont="1" applyBorder="1" applyAlignment="1">
      <alignment horizontal="center" vertical="center" shrinkToFit="1"/>
    </xf>
    <xf numFmtId="0" fontId="13" fillId="0" borderId="2" xfId="9" applyFont="1" applyBorder="1" applyAlignment="1">
      <alignment horizontal="center" vertical="center" shrinkToFit="1"/>
    </xf>
    <xf numFmtId="0" fontId="13" fillId="0" borderId="3" xfId="9" applyFont="1" applyBorder="1" applyAlignment="1">
      <alignment horizontal="center" vertical="center" shrinkToFit="1"/>
    </xf>
    <xf numFmtId="177" fontId="13" fillId="0" borderId="10" xfId="7" applyNumberFormat="1" applyFont="1" applyBorder="1" applyAlignment="1">
      <alignment horizontal="right" vertical="center" shrinkToFit="1"/>
    </xf>
    <xf numFmtId="177" fontId="13" fillId="0" borderId="9" xfId="7" applyNumberFormat="1" applyFont="1" applyBorder="1" applyAlignment="1">
      <alignment horizontal="right" vertical="center" shrinkToFit="1"/>
    </xf>
    <xf numFmtId="177" fontId="13" fillId="0" borderId="53" xfId="7" applyNumberFormat="1" applyFont="1" applyBorder="1" applyAlignment="1">
      <alignment horizontal="right" vertical="center" shrinkToFit="1"/>
    </xf>
    <xf numFmtId="177" fontId="9" fillId="0" borderId="11" xfId="7" applyNumberFormat="1" applyFont="1" applyBorder="1" applyAlignment="1">
      <alignment horizontal="right" vertical="center" shrinkToFit="1"/>
    </xf>
    <xf numFmtId="0" fontId="13" fillId="0" borderId="1" xfId="7" applyFont="1" applyBorder="1">
      <alignment vertical="center"/>
    </xf>
    <xf numFmtId="0" fontId="13" fillId="0" borderId="9" xfId="7" applyFont="1" applyBorder="1">
      <alignment vertical="center"/>
    </xf>
    <xf numFmtId="0" fontId="13" fillId="0" borderId="11" xfId="7" applyFont="1" applyBorder="1">
      <alignment vertical="center"/>
    </xf>
    <xf numFmtId="182" fontId="9" fillId="0" borderId="10" xfId="7" applyNumberFormat="1" applyFont="1" applyBorder="1" applyAlignment="1">
      <alignment horizontal="right" vertical="center" shrinkToFit="1"/>
    </xf>
    <xf numFmtId="182" fontId="9" fillId="0" borderId="9" xfId="7" applyNumberFormat="1" applyFont="1" applyBorder="1" applyAlignment="1">
      <alignment horizontal="right" vertical="center" shrinkToFit="1"/>
    </xf>
    <xf numFmtId="182" fontId="9" fillId="0" borderId="11" xfId="7" applyNumberFormat="1" applyFont="1" applyBorder="1" applyAlignment="1">
      <alignment horizontal="right" vertical="center" shrinkToFit="1"/>
    </xf>
    <xf numFmtId="182" fontId="9" fillId="0" borderId="53" xfId="7" applyNumberFormat="1" applyFont="1" applyBorder="1" applyAlignment="1">
      <alignment horizontal="right" vertical="center" shrinkToFit="1"/>
    </xf>
    <xf numFmtId="0" fontId="9" fillId="0" borderId="45" xfId="7" applyFont="1" applyBorder="1" applyAlignment="1">
      <alignment horizontal="left" vertical="center"/>
    </xf>
    <xf numFmtId="0" fontId="9" fillId="0" borderId="46" xfId="7" applyFont="1" applyBorder="1" applyAlignment="1">
      <alignment horizontal="left" vertical="center"/>
    </xf>
    <xf numFmtId="0" fontId="9" fillId="0" borderId="47" xfId="7" applyFont="1" applyBorder="1" applyAlignment="1">
      <alignment horizontal="left" vertical="center"/>
    </xf>
    <xf numFmtId="182" fontId="9" fillId="0" borderId="45" xfId="7" applyNumberFormat="1" applyFont="1" applyBorder="1" applyAlignment="1">
      <alignment horizontal="right" vertical="center" shrinkToFit="1"/>
    </xf>
    <xf numFmtId="182" fontId="9" fillId="0" borderId="46" xfId="7" applyNumberFormat="1" applyFont="1" applyBorder="1" applyAlignment="1">
      <alignment horizontal="right" vertical="center" shrinkToFit="1"/>
    </xf>
    <xf numFmtId="182" fontId="9" fillId="0" borderId="47" xfId="7" applyNumberFormat="1" applyFont="1" applyBorder="1" applyAlignment="1">
      <alignment horizontal="right" vertical="center" shrinkToFit="1"/>
    </xf>
    <xf numFmtId="0" fontId="9" fillId="0" borderId="18" xfId="10" applyBorder="1" applyAlignment="1">
      <alignment horizontal="left" vertical="center"/>
    </xf>
    <xf numFmtId="0" fontId="9" fillId="0" borderId="19" xfId="10" applyBorder="1" applyAlignment="1">
      <alignment horizontal="left" vertical="center"/>
    </xf>
    <xf numFmtId="0" fontId="9" fillId="0" borderId="20" xfId="10" applyBorder="1" applyAlignment="1">
      <alignment horizontal="left" vertical="center"/>
    </xf>
    <xf numFmtId="185" fontId="9" fillId="0" borderId="18" xfId="7" applyNumberFormat="1" applyFont="1" applyBorder="1" applyAlignment="1">
      <alignment vertical="center" shrinkToFit="1"/>
    </xf>
    <xf numFmtId="185" fontId="9" fillId="0" borderId="19" xfId="7" applyNumberFormat="1" applyFont="1" applyBorder="1" applyAlignment="1">
      <alignment vertical="center" shrinkToFit="1"/>
    </xf>
    <xf numFmtId="185" fontId="9" fillId="0" borderId="20" xfId="7" applyNumberFormat="1" applyFont="1" applyBorder="1" applyAlignment="1">
      <alignment vertical="center" shrinkToFit="1"/>
    </xf>
    <xf numFmtId="0" fontId="13" fillId="0" borderId="2" xfId="7" applyFont="1" applyBorder="1">
      <alignment vertical="center"/>
    </xf>
    <xf numFmtId="0" fontId="13" fillId="0" borderId="3" xfId="7" applyFont="1" applyBorder="1">
      <alignment vertical="center"/>
    </xf>
    <xf numFmtId="186" fontId="13" fillId="0" borderId="1" xfId="7" applyNumberFormat="1" applyFont="1" applyBorder="1" applyAlignment="1">
      <alignment horizontal="right" vertical="center" shrinkToFit="1"/>
    </xf>
    <xf numFmtId="186" fontId="13" fillId="0" borderId="2" xfId="7" applyNumberFormat="1" applyFont="1" applyBorder="1" applyAlignment="1">
      <alignment horizontal="right" vertical="center" shrinkToFit="1"/>
    </xf>
    <xf numFmtId="186" fontId="13" fillId="0" borderId="39" xfId="7" applyNumberFormat="1" applyFont="1" applyBorder="1" applyAlignment="1">
      <alignment horizontal="right" vertical="center" shrinkToFit="1"/>
    </xf>
    <xf numFmtId="0" fontId="9" fillId="0" borderId="27" xfId="7" applyFont="1" applyBorder="1" applyAlignment="1">
      <alignment horizontal="left" vertical="center"/>
    </xf>
    <xf numFmtId="0" fontId="15" fillId="0" borderId="0" xfId="7" applyFont="1" applyAlignment="1">
      <alignment horizontal="left" vertical="center" wrapText="1"/>
    </xf>
    <xf numFmtId="0" fontId="15" fillId="0" borderId="28" xfId="7" applyFont="1" applyBorder="1" applyAlignment="1">
      <alignment horizontal="left" vertical="center" wrapText="1"/>
    </xf>
    <xf numFmtId="0" fontId="9" fillId="0" borderId="45" xfId="7" applyFont="1" applyBorder="1" applyAlignment="1">
      <alignment horizontal="center" vertical="center" wrapText="1"/>
    </xf>
    <xf numFmtId="0" fontId="9" fillId="0" borderId="46" xfId="7" applyFont="1" applyBorder="1" applyAlignment="1">
      <alignment horizontal="center" vertical="center" wrapText="1"/>
    </xf>
    <xf numFmtId="0" fontId="9" fillId="0" borderId="41" xfId="7" applyFont="1" applyBorder="1" applyAlignment="1">
      <alignment horizontal="center" vertical="center" wrapText="1"/>
    </xf>
    <xf numFmtId="0" fontId="13" fillId="0" borderId="42" xfId="9" applyFont="1" applyBorder="1" applyAlignment="1">
      <alignment horizontal="center" vertical="center"/>
    </xf>
    <xf numFmtId="0" fontId="13" fillId="0" borderId="54" xfId="9" applyFont="1" applyBorder="1" applyAlignment="1">
      <alignment horizontal="center" vertical="center" shrinkToFit="1"/>
    </xf>
    <xf numFmtId="0" fontId="13" fillId="0" borderId="55" xfId="9" applyFont="1" applyBorder="1" applyAlignment="1">
      <alignment horizontal="center" vertical="center" shrinkToFit="1"/>
    </xf>
    <xf numFmtId="0" fontId="13" fillId="0" borderId="56" xfId="9" applyFont="1" applyBorder="1" applyAlignment="1">
      <alignment horizontal="center" vertical="center" shrinkToFit="1"/>
    </xf>
    <xf numFmtId="0" fontId="9" fillId="0" borderId="58" xfId="7" applyFont="1" applyBorder="1" applyAlignment="1">
      <alignment horizontal="center" vertical="center"/>
    </xf>
    <xf numFmtId="0" fontId="9" fillId="0" borderId="59" xfId="7" applyFont="1" applyBorder="1" applyAlignment="1">
      <alignment horizontal="center" vertical="center"/>
    </xf>
    <xf numFmtId="184" fontId="9" fillId="0" borderId="59" xfId="7" applyNumberFormat="1" applyFont="1" applyBorder="1" applyAlignment="1">
      <alignment horizontal="right" vertical="center" shrinkToFit="1"/>
    </xf>
    <xf numFmtId="184" fontId="9" fillId="0" borderId="60" xfId="7" applyNumberFormat="1" applyFont="1" applyBorder="1" applyAlignment="1">
      <alignment horizontal="right" vertical="center" shrinkToFit="1"/>
    </xf>
    <xf numFmtId="184" fontId="9" fillId="0" borderId="61" xfId="7" applyNumberFormat="1" applyFont="1" applyBorder="1" applyAlignment="1">
      <alignment horizontal="right" vertical="center" shrinkToFit="1"/>
    </xf>
    <xf numFmtId="182" fontId="9" fillId="0" borderId="54" xfId="7" applyNumberFormat="1" applyFont="1" applyBorder="1" applyAlignment="1">
      <alignment horizontal="right" vertical="center" shrinkToFit="1"/>
    </xf>
    <xf numFmtId="182" fontId="9" fillId="0" borderId="55" xfId="7" applyNumberFormat="1" applyFont="1" applyBorder="1" applyAlignment="1">
      <alignment horizontal="right" vertical="center" shrinkToFit="1"/>
    </xf>
    <xf numFmtId="182" fontId="9" fillId="0" borderId="56" xfId="7" applyNumberFormat="1" applyFont="1" applyBorder="1" applyAlignment="1">
      <alignment horizontal="right" vertical="center" shrinkToFit="1"/>
    </xf>
    <xf numFmtId="182" fontId="9" fillId="0" borderId="57" xfId="7" applyNumberFormat="1" applyFont="1" applyBorder="1" applyAlignment="1">
      <alignment horizontal="right" vertical="center" shrinkToFit="1"/>
    </xf>
    <xf numFmtId="177" fontId="9" fillId="0" borderId="59" xfId="7" applyNumberFormat="1" applyFont="1" applyBorder="1" applyAlignment="1">
      <alignment horizontal="right" vertical="center" shrinkToFit="1"/>
    </xf>
    <xf numFmtId="177" fontId="9" fillId="0" borderId="60" xfId="7" applyNumberFormat="1" applyFont="1" applyBorder="1" applyAlignment="1">
      <alignment horizontal="right" vertical="center" shrinkToFit="1"/>
    </xf>
    <xf numFmtId="177" fontId="9" fillId="0" borderId="61" xfId="7" applyNumberFormat="1" applyFont="1" applyBorder="1" applyAlignment="1">
      <alignment horizontal="right" vertical="center" shrinkToFit="1"/>
    </xf>
    <xf numFmtId="177" fontId="9" fillId="0" borderId="19" xfId="7" applyNumberFormat="1" applyFont="1" applyBorder="1" applyAlignment="1">
      <alignment horizontal="right" vertical="center"/>
    </xf>
    <xf numFmtId="177" fontId="9" fillId="0" borderId="20" xfId="7" applyNumberFormat="1" applyFont="1" applyBorder="1" applyAlignment="1">
      <alignment horizontal="right" vertical="center"/>
    </xf>
    <xf numFmtId="182" fontId="9" fillId="0" borderId="46" xfId="7" applyNumberFormat="1" applyFont="1" applyBorder="1" applyAlignment="1">
      <alignment horizontal="right" vertical="center"/>
    </xf>
    <xf numFmtId="182" fontId="9" fillId="0" borderId="47" xfId="7" applyNumberFormat="1" applyFont="1" applyBorder="1" applyAlignment="1">
      <alignment horizontal="right" vertical="center"/>
    </xf>
    <xf numFmtId="0" fontId="9" fillId="0" borderId="62" xfId="7" applyFont="1" applyBorder="1">
      <alignment vertical="center"/>
    </xf>
    <xf numFmtId="0" fontId="9" fillId="0" borderId="63" xfId="7" applyFont="1" applyBorder="1" applyAlignment="1">
      <alignment horizontal="center" vertical="center"/>
    </xf>
    <xf numFmtId="0" fontId="9" fillId="0" borderId="57" xfId="7" applyFont="1" applyBorder="1" applyAlignment="1">
      <alignment horizontal="center" vertical="center"/>
    </xf>
    <xf numFmtId="0" fontId="9" fillId="0" borderId="64" xfId="7" applyFont="1" applyBorder="1" applyAlignment="1">
      <alignment horizontal="center" vertical="center"/>
    </xf>
    <xf numFmtId="0" fontId="9" fillId="0" borderId="65" xfId="7" applyFont="1" applyBorder="1" applyAlignment="1">
      <alignment horizontal="center" vertical="center"/>
    </xf>
    <xf numFmtId="0" fontId="9" fillId="0" borderId="50" xfId="7" applyFont="1" applyBorder="1" applyAlignment="1">
      <alignment horizontal="center" vertical="center"/>
    </xf>
    <xf numFmtId="0" fontId="9" fillId="0" borderId="52" xfId="7" applyFont="1" applyBorder="1" applyAlignment="1">
      <alignment horizontal="center" vertical="center"/>
    </xf>
    <xf numFmtId="0" fontId="13" fillId="0" borderId="45" xfId="8" applyFont="1" applyBorder="1" applyAlignment="1">
      <alignment horizontal="left" vertical="center"/>
    </xf>
    <xf numFmtId="0" fontId="13" fillId="0" borderId="46" xfId="8" applyFont="1" applyBorder="1" applyAlignment="1">
      <alignment horizontal="left" vertical="center"/>
    </xf>
    <xf numFmtId="0" fontId="13" fillId="0" borderId="47" xfId="8" applyFont="1" applyBorder="1" applyAlignment="1">
      <alignment horizontal="left" vertical="center"/>
    </xf>
    <xf numFmtId="177" fontId="9" fillId="0" borderId="45" xfId="7" applyNumberFormat="1" applyFont="1" applyBorder="1" applyAlignment="1">
      <alignment horizontal="right" vertical="center" shrinkToFit="1"/>
    </xf>
    <xf numFmtId="177" fontId="9" fillId="0" borderId="46" xfId="7" applyNumberFormat="1" applyFont="1" applyBorder="1" applyAlignment="1">
      <alignment horizontal="right" vertical="center" shrinkToFit="1"/>
    </xf>
    <xf numFmtId="177" fontId="9" fillId="0" borderId="47" xfId="7" applyNumberFormat="1" applyFont="1" applyBorder="1" applyAlignment="1">
      <alignment horizontal="right" vertical="center" shrinkToFit="1"/>
    </xf>
    <xf numFmtId="0" fontId="9" fillId="0" borderId="38" xfId="7" applyFont="1" applyBorder="1" applyAlignment="1">
      <alignment horizontal="center" vertical="center" textRotation="255"/>
    </xf>
    <xf numFmtId="0" fontId="9" fillId="0" borderId="2" xfId="7" applyFont="1" applyBorder="1" applyAlignment="1">
      <alignment horizontal="center" vertical="center" textRotation="255"/>
    </xf>
    <xf numFmtId="0" fontId="9" fillId="0" borderId="3" xfId="7" applyFont="1" applyBorder="1" applyAlignment="1">
      <alignment horizontal="center" vertical="center" textRotation="255"/>
    </xf>
    <xf numFmtId="0" fontId="15" fillId="0" borderId="1" xfId="7" applyFont="1" applyBorder="1" applyAlignment="1">
      <alignment horizontal="center" vertical="center" wrapText="1"/>
    </xf>
    <xf numFmtId="0" fontId="15" fillId="0" borderId="2" xfId="7" applyFont="1" applyBorder="1" applyAlignment="1">
      <alignment horizontal="center" vertical="center" wrapText="1"/>
    </xf>
    <xf numFmtId="0" fontId="15" fillId="0" borderId="3" xfId="7" applyFont="1" applyBorder="1" applyAlignment="1">
      <alignment horizontal="center" vertical="center" wrapText="1"/>
    </xf>
    <xf numFmtId="0" fontId="9" fillId="0" borderId="1" xfId="7" applyFont="1" applyBorder="1" applyAlignment="1">
      <alignment horizontal="center" vertical="center" textRotation="255"/>
    </xf>
    <xf numFmtId="0" fontId="9" fillId="0" borderId="1" xfId="7" applyFont="1" applyBorder="1" applyAlignment="1">
      <alignment horizontal="center" vertical="center" wrapText="1"/>
    </xf>
    <xf numFmtId="0" fontId="9" fillId="0" borderId="2" xfId="7" applyFont="1" applyBorder="1" applyAlignment="1">
      <alignment horizontal="center" vertical="center" wrapText="1"/>
    </xf>
    <xf numFmtId="0" fontId="9" fillId="0" borderId="3" xfId="7" applyFont="1" applyBorder="1" applyAlignment="1">
      <alignment horizontal="center" vertical="center" wrapText="1"/>
    </xf>
    <xf numFmtId="0" fontId="15" fillId="0" borderId="39" xfId="7" applyFont="1" applyBorder="1" applyAlignment="1">
      <alignment horizontal="center" vertical="center" wrapText="1"/>
    </xf>
    <xf numFmtId="0" fontId="9" fillId="0" borderId="27" xfId="7" applyFont="1" applyBorder="1" applyAlignment="1">
      <alignment horizontal="center" vertical="center" textRotation="255"/>
    </xf>
    <xf numFmtId="0" fontId="9" fillId="0" borderId="0" xfId="7" applyFont="1" applyAlignment="1">
      <alignment horizontal="center" vertical="center" textRotation="255"/>
    </xf>
    <xf numFmtId="0" fontId="9" fillId="0" borderId="5" xfId="7" applyFont="1" applyBorder="1" applyAlignment="1">
      <alignment horizontal="center" vertical="center" textRotation="255"/>
    </xf>
    <xf numFmtId="0" fontId="15" fillId="0" borderId="6" xfId="7" applyFont="1" applyBorder="1" applyAlignment="1">
      <alignment horizontal="center" vertical="center" wrapText="1"/>
    </xf>
    <xf numFmtId="0" fontId="15" fillId="0" borderId="7" xfId="7" applyFont="1" applyBorder="1" applyAlignment="1">
      <alignment horizontal="center" vertical="center" wrapText="1"/>
    </xf>
    <xf numFmtId="0" fontId="15" fillId="0" borderId="8" xfId="7" applyFont="1" applyBorder="1" applyAlignment="1">
      <alignment horizontal="center" vertical="center" wrapText="1"/>
    </xf>
    <xf numFmtId="0" fontId="9" fillId="0" borderId="4" xfId="7" applyFont="1" applyBorder="1" applyAlignment="1">
      <alignment horizontal="center" vertical="center" textRotation="255"/>
    </xf>
    <xf numFmtId="0" fontId="9" fillId="0" borderId="6" xfId="7" applyFont="1" applyBorder="1" applyAlignment="1">
      <alignment horizontal="center" vertical="center" wrapText="1"/>
    </xf>
    <xf numFmtId="0" fontId="9" fillId="0" borderId="7" xfId="7" applyFont="1" applyBorder="1" applyAlignment="1">
      <alignment horizontal="center" vertical="center" wrapText="1"/>
    </xf>
    <xf numFmtId="0" fontId="9" fillId="0" borderId="8" xfId="7" applyFont="1" applyBorder="1" applyAlignment="1">
      <alignment horizontal="center" vertical="center" wrapText="1"/>
    </xf>
    <xf numFmtId="0" fontId="15" fillId="0" borderId="30" xfId="7" applyFont="1" applyBorder="1" applyAlignment="1">
      <alignment horizontal="center" vertical="center" wrapText="1"/>
    </xf>
    <xf numFmtId="0" fontId="16" fillId="0" borderId="9" xfId="7" applyFont="1" applyBorder="1">
      <alignment vertical="center"/>
    </xf>
    <xf numFmtId="0" fontId="16" fillId="0" borderId="11" xfId="7" applyFont="1" applyBorder="1">
      <alignment vertical="center"/>
    </xf>
    <xf numFmtId="0" fontId="9" fillId="0" borderId="27" xfId="7" applyFont="1" applyBorder="1" applyAlignment="1">
      <alignment horizontal="center" vertical="center"/>
    </xf>
    <xf numFmtId="0" fontId="13" fillId="0" borderId="18" xfId="8" applyFont="1" applyBorder="1" applyAlignment="1">
      <alignment horizontal="center" vertical="center" wrapText="1"/>
    </xf>
    <xf numFmtId="0" fontId="13" fillId="0" borderId="19" xfId="8" applyFont="1" applyBorder="1" applyAlignment="1">
      <alignment horizontal="center" vertical="center" wrapText="1"/>
    </xf>
    <xf numFmtId="0" fontId="13" fillId="0" borderId="20" xfId="8" applyFont="1" applyBorder="1" applyAlignment="1">
      <alignment horizontal="center" vertical="center" wrapText="1"/>
    </xf>
    <xf numFmtId="0" fontId="9" fillId="0" borderId="6" xfId="7" applyFont="1" applyBorder="1" applyAlignment="1">
      <alignment horizontal="center" vertical="center" textRotation="255"/>
    </xf>
    <xf numFmtId="0" fontId="9" fillId="0" borderId="7" xfId="7" applyFont="1" applyBorder="1" applyAlignment="1">
      <alignment horizontal="center" vertical="center" textRotation="255"/>
    </xf>
    <xf numFmtId="0" fontId="9" fillId="0" borderId="8" xfId="7" applyFont="1" applyBorder="1" applyAlignment="1">
      <alignment horizontal="center" vertical="center" textRotation="255"/>
    </xf>
    <xf numFmtId="0" fontId="13" fillId="0" borderId="27" xfId="8" applyFont="1" applyBorder="1" applyAlignment="1">
      <alignment horizontal="center" vertical="center" wrapText="1"/>
    </xf>
    <xf numFmtId="0" fontId="13" fillId="0" borderId="0" xfId="8" applyFont="1" applyAlignment="1">
      <alignment horizontal="center" vertical="center" wrapText="1"/>
    </xf>
    <xf numFmtId="0" fontId="13" fillId="0" borderId="28" xfId="8" applyFont="1" applyBorder="1" applyAlignment="1">
      <alignment horizontal="center" vertical="center" wrapText="1"/>
    </xf>
    <xf numFmtId="0" fontId="9" fillId="0" borderId="45" xfId="7" applyFont="1" applyBorder="1" applyAlignment="1">
      <alignment horizontal="center" vertical="center" textRotation="255"/>
    </xf>
    <xf numFmtId="0" fontId="9" fillId="0" borderId="46" xfId="7" applyFont="1" applyBorder="1" applyAlignment="1">
      <alignment horizontal="center" vertical="center" textRotation="255"/>
    </xf>
    <xf numFmtId="0" fontId="9" fillId="0" borderId="41" xfId="7" applyFont="1" applyBorder="1" applyAlignment="1">
      <alignment horizontal="center" vertical="center" textRotation="255"/>
    </xf>
    <xf numFmtId="177" fontId="9" fillId="0" borderId="54" xfId="7" applyNumberFormat="1" applyFont="1" applyBorder="1" applyAlignment="1">
      <alignment horizontal="right" vertical="center"/>
    </xf>
    <xf numFmtId="177" fontId="9" fillId="0" borderId="55" xfId="7" applyNumberFormat="1" applyFont="1" applyBorder="1" applyAlignment="1">
      <alignment horizontal="right" vertical="center"/>
    </xf>
    <xf numFmtId="177" fontId="9" fillId="0" borderId="56" xfId="7" applyNumberFormat="1" applyFont="1" applyBorder="1" applyAlignment="1">
      <alignment horizontal="right" vertical="center"/>
    </xf>
    <xf numFmtId="0" fontId="9" fillId="0" borderId="43" xfId="7" applyFont="1" applyBorder="1" applyAlignment="1">
      <alignment horizontal="center" vertical="center" shrinkToFit="1"/>
    </xf>
    <xf numFmtId="0" fontId="9" fillId="0" borderId="46" xfId="7" applyFont="1" applyBorder="1" applyAlignment="1">
      <alignment horizontal="center" vertical="center" shrinkToFit="1"/>
    </xf>
    <xf numFmtId="0" fontId="9" fillId="0" borderId="41" xfId="7" applyFont="1" applyBorder="1" applyAlignment="1">
      <alignment horizontal="center" vertical="center" shrinkToFit="1"/>
    </xf>
    <xf numFmtId="0" fontId="13" fillId="0" borderId="45" xfId="8" applyFont="1" applyBorder="1" applyAlignment="1">
      <alignment horizontal="center" vertical="center" wrapText="1"/>
    </xf>
    <xf numFmtId="0" fontId="13" fillId="0" borderId="46" xfId="8" applyFont="1" applyBorder="1" applyAlignment="1">
      <alignment horizontal="center" vertical="center" wrapText="1"/>
    </xf>
    <xf numFmtId="0" fontId="13" fillId="0" borderId="47" xfId="8" applyFont="1" applyBorder="1" applyAlignment="1">
      <alignment horizontal="center" vertical="center" wrapText="1"/>
    </xf>
    <xf numFmtId="0" fontId="9" fillId="0" borderId="45" xfId="7" applyFont="1" applyBorder="1" applyAlignment="1">
      <alignment horizontal="center" vertical="center"/>
    </xf>
    <xf numFmtId="0" fontId="15" fillId="0" borderId="46" xfId="7" applyFont="1" applyBorder="1" applyAlignment="1">
      <alignment vertical="center" wrapText="1"/>
    </xf>
    <xf numFmtId="0" fontId="15" fillId="0" borderId="47" xfId="7" applyFont="1" applyBorder="1" applyAlignment="1">
      <alignment vertical="center" wrapText="1"/>
    </xf>
    <xf numFmtId="182" fontId="9" fillId="0" borderId="45" xfId="7" applyNumberFormat="1" applyFont="1" applyBorder="1">
      <alignment vertical="center"/>
    </xf>
    <xf numFmtId="182" fontId="9" fillId="0" borderId="46" xfId="7" applyNumberFormat="1" applyFont="1" applyBorder="1">
      <alignment vertical="center"/>
    </xf>
    <xf numFmtId="182" fontId="9" fillId="0" borderId="47" xfId="7" applyNumberFormat="1" applyFont="1" applyBorder="1">
      <alignment vertical="center"/>
    </xf>
    <xf numFmtId="0" fontId="9" fillId="0" borderId="27" xfId="7" applyFont="1" applyBorder="1">
      <alignment vertical="center"/>
    </xf>
    <xf numFmtId="0" fontId="9" fillId="0" borderId="28" xfId="7" applyFont="1" applyBorder="1">
      <alignment vertical="center"/>
    </xf>
    <xf numFmtId="49" fontId="9" fillId="0" borderId="27" xfId="7" applyNumberFormat="1" applyFont="1" applyBorder="1">
      <alignment vertical="center"/>
    </xf>
    <xf numFmtId="49" fontId="9" fillId="0" borderId="0" xfId="7" applyNumberFormat="1" applyFont="1" applyAlignment="1">
      <alignment horizontal="left" vertical="center"/>
    </xf>
    <xf numFmtId="0" fontId="9" fillId="0" borderId="0" xfId="7" applyFont="1" applyAlignment="1">
      <alignment horizontal="center" vertical="center"/>
    </xf>
    <xf numFmtId="49" fontId="9" fillId="0" borderId="0" xfId="7" applyNumberFormat="1" applyFont="1" applyAlignment="1">
      <alignment horizontal="center" vertical="center"/>
    </xf>
    <xf numFmtId="0" fontId="9" fillId="0" borderId="0" xfId="7" applyFont="1" applyAlignment="1">
      <alignment horizontal="center" vertical="center" shrinkToFit="1"/>
    </xf>
    <xf numFmtId="0" fontId="9" fillId="0" borderId="28" xfId="7" applyFont="1" applyBorder="1" applyAlignment="1">
      <alignment horizontal="center" vertical="center"/>
    </xf>
    <xf numFmtId="187" fontId="9" fillId="0" borderId="0" xfId="7" applyNumberFormat="1" applyFont="1" applyAlignment="1" applyProtection="1">
      <alignment horizontal="center" vertical="center" shrinkToFit="1"/>
      <protection hidden="1"/>
    </xf>
    <xf numFmtId="0" fontId="15" fillId="0" borderId="0" xfId="7" applyFont="1" applyAlignment="1" applyProtection="1">
      <alignment horizontal="left" vertical="center" wrapText="1"/>
      <protection hidden="1"/>
    </xf>
    <xf numFmtId="0" fontId="9" fillId="0" borderId="0" xfId="7" applyFont="1" applyAlignment="1" applyProtection="1">
      <alignment horizontal="center" vertical="center" shrinkToFit="1"/>
      <protection hidden="1"/>
    </xf>
    <xf numFmtId="0" fontId="9" fillId="0" borderId="45" xfId="7" applyFont="1" applyBorder="1">
      <alignment vertical="center"/>
    </xf>
    <xf numFmtId="0" fontId="9" fillId="0" borderId="46" xfId="7" applyFont="1" applyBorder="1">
      <alignment vertical="center"/>
    </xf>
    <xf numFmtId="0" fontId="9" fillId="0" borderId="47" xfId="7" applyFont="1" applyBorder="1">
      <alignment vertical="center"/>
    </xf>
    <xf numFmtId="0" fontId="9" fillId="0" borderId="0" xfId="7" applyFont="1">
      <alignment vertical="center"/>
    </xf>
    <xf numFmtId="0" fontId="9" fillId="0" borderId="0" xfId="10">
      <alignment vertical="center"/>
    </xf>
    <xf numFmtId="49" fontId="19" fillId="0" borderId="0" xfId="11" applyNumberFormat="1" applyFont="1">
      <alignment vertical="center"/>
    </xf>
    <xf numFmtId="49" fontId="9" fillId="0" borderId="0" xfId="11" applyNumberFormat="1" applyFont="1">
      <alignment vertical="center"/>
    </xf>
    <xf numFmtId="49" fontId="12" fillId="0" borderId="21" xfId="11" applyNumberFormat="1" applyFont="1" applyBorder="1" applyAlignment="1">
      <alignment horizontal="center" vertical="center"/>
    </xf>
    <xf numFmtId="49" fontId="12" fillId="0" borderId="22" xfId="11" applyNumberFormat="1" applyFont="1" applyBorder="1" applyAlignment="1">
      <alignment horizontal="center" vertical="center"/>
    </xf>
    <xf numFmtId="49" fontId="12" fillId="0" borderId="23" xfId="11" applyNumberFormat="1" applyFont="1" applyBorder="1" applyAlignment="1">
      <alignment horizontal="center" vertical="center"/>
    </xf>
    <xf numFmtId="0" fontId="9" fillId="0" borderId="0" xfId="11" applyFont="1">
      <alignment vertical="center"/>
    </xf>
    <xf numFmtId="0" fontId="20" fillId="0" borderId="0" xfId="11" applyFont="1">
      <alignment vertical="center"/>
    </xf>
    <xf numFmtId="0" fontId="21" fillId="0" borderId="7" xfId="11" applyFont="1" applyBorder="1" applyAlignment="1">
      <alignment horizontal="center" vertical="center"/>
    </xf>
    <xf numFmtId="0" fontId="21" fillId="0" borderId="7" xfId="11" applyFont="1" applyBorder="1">
      <alignment vertical="center"/>
    </xf>
    <xf numFmtId="0" fontId="9" fillId="0" borderId="10" xfId="11" applyFont="1" applyBorder="1" applyAlignment="1">
      <alignment horizontal="center" vertical="center"/>
    </xf>
    <xf numFmtId="0" fontId="9" fillId="0" borderId="9" xfId="11" applyFont="1" applyBorder="1" applyAlignment="1">
      <alignment horizontal="center" vertical="center"/>
    </xf>
    <xf numFmtId="0" fontId="9" fillId="0" borderId="11" xfId="11" applyFont="1" applyBorder="1" applyAlignment="1">
      <alignment horizontal="center" vertical="center"/>
    </xf>
    <xf numFmtId="0" fontId="9" fillId="0" borderId="12" xfId="11" applyFont="1" applyBorder="1" applyAlignment="1">
      <alignment horizontal="center" vertical="center"/>
    </xf>
    <xf numFmtId="0" fontId="9" fillId="0" borderId="1" xfId="11" applyFont="1" applyBorder="1">
      <alignment vertical="center"/>
    </xf>
    <xf numFmtId="0" fontId="9" fillId="0" borderId="2" xfId="11" applyFont="1" applyBorder="1">
      <alignment vertical="center"/>
    </xf>
    <xf numFmtId="0" fontId="9" fillId="0" borderId="3" xfId="11" applyFont="1" applyBorder="1">
      <alignment vertical="center"/>
    </xf>
    <xf numFmtId="177" fontId="9" fillId="0" borderId="1" xfId="11" applyNumberFormat="1" applyFont="1" applyBorder="1" applyAlignment="1">
      <alignment horizontal="right" vertical="center" shrinkToFit="1"/>
    </xf>
    <xf numFmtId="177" fontId="9" fillId="0" borderId="2" xfId="11" applyNumberFormat="1" applyFont="1" applyBorder="1" applyAlignment="1">
      <alignment horizontal="right" vertical="center" shrinkToFit="1"/>
    </xf>
    <xf numFmtId="177" fontId="9" fillId="0" borderId="66" xfId="11" applyNumberFormat="1" applyFont="1" applyBorder="1" applyAlignment="1">
      <alignment horizontal="right" vertical="center" shrinkToFit="1"/>
    </xf>
    <xf numFmtId="182" fontId="9" fillId="0" borderId="67" xfId="11" applyNumberFormat="1" applyFont="1" applyBorder="1" applyAlignment="1">
      <alignment horizontal="right" vertical="center" shrinkToFit="1"/>
    </xf>
    <xf numFmtId="177" fontId="9" fillId="0" borderId="67" xfId="11" applyNumberFormat="1" applyFont="1" applyBorder="1" applyAlignment="1">
      <alignment horizontal="right" vertical="center" shrinkToFit="1"/>
    </xf>
    <xf numFmtId="182" fontId="9" fillId="0" borderId="68" xfId="11" applyNumberFormat="1" applyFont="1" applyBorder="1" applyAlignment="1">
      <alignment horizontal="right" vertical="center" shrinkToFit="1"/>
    </xf>
    <xf numFmtId="182" fontId="9" fillId="0" borderId="2" xfId="11" applyNumberFormat="1" applyFont="1" applyBorder="1" applyAlignment="1">
      <alignment horizontal="right" vertical="center" shrinkToFit="1"/>
    </xf>
    <xf numFmtId="182" fontId="9" fillId="0" borderId="3" xfId="11" applyNumberFormat="1" applyFont="1" applyBorder="1" applyAlignment="1">
      <alignment horizontal="right" vertical="center" shrinkToFit="1"/>
    </xf>
    <xf numFmtId="177" fontId="9" fillId="0" borderId="4" xfId="11" applyNumberFormat="1" applyFont="1" applyBorder="1" applyAlignment="1">
      <alignment horizontal="right" vertical="center" shrinkToFit="1"/>
    </xf>
    <xf numFmtId="177" fontId="9" fillId="0" borderId="0" xfId="11" applyNumberFormat="1" applyFont="1" applyAlignment="1">
      <alignment horizontal="right" vertical="center" shrinkToFit="1"/>
    </xf>
    <xf numFmtId="177" fontId="9" fillId="0" borderId="69" xfId="11" applyNumberFormat="1" applyFont="1" applyBorder="1" applyAlignment="1">
      <alignment horizontal="right" vertical="center" shrinkToFit="1"/>
    </xf>
    <xf numFmtId="182" fontId="9" fillId="0" borderId="70" xfId="11" applyNumberFormat="1" applyFont="1" applyBorder="1" applyAlignment="1">
      <alignment horizontal="right" vertical="center" shrinkToFit="1"/>
    </xf>
    <xf numFmtId="177" fontId="9" fillId="0" borderId="70" xfId="11" applyNumberFormat="1" applyFont="1" applyBorder="1" applyAlignment="1">
      <alignment horizontal="right" vertical="center" shrinkToFit="1"/>
    </xf>
    <xf numFmtId="177" fontId="9" fillId="0" borderId="71" xfId="11" applyNumberFormat="1" applyFont="1" applyBorder="1" applyAlignment="1">
      <alignment horizontal="right" vertical="center" shrinkToFit="1"/>
    </xf>
    <xf numFmtId="0" fontId="9" fillId="0" borderId="4" xfId="11" applyFont="1" applyBorder="1">
      <alignment vertical="center"/>
    </xf>
    <xf numFmtId="0" fontId="9" fillId="0" borderId="0" xfId="11" applyFont="1">
      <alignment vertical="center"/>
    </xf>
    <xf numFmtId="0" fontId="9" fillId="0" borderId="5" xfId="11" applyFont="1" applyBorder="1">
      <alignment vertical="center"/>
    </xf>
    <xf numFmtId="182" fontId="9" fillId="0" borderId="72" xfId="11" applyNumberFormat="1" applyFont="1" applyBorder="1" applyAlignment="1">
      <alignment horizontal="right" vertical="center" shrinkToFit="1"/>
    </xf>
    <xf numFmtId="182" fontId="9" fillId="0" borderId="0" xfId="11" applyNumberFormat="1" applyFont="1" applyAlignment="1">
      <alignment horizontal="right" vertical="center" shrinkToFit="1"/>
    </xf>
    <xf numFmtId="182" fontId="9" fillId="0" borderId="5" xfId="11" applyNumberFormat="1" applyFont="1" applyBorder="1" applyAlignment="1">
      <alignment horizontal="right" vertical="center" shrinkToFit="1"/>
    </xf>
    <xf numFmtId="182" fontId="9" fillId="0" borderId="66" xfId="11" applyNumberFormat="1" applyFont="1" applyBorder="1" applyAlignment="1">
      <alignment horizontal="right" vertical="center" shrinkToFit="1"/>
    </xf>
    <xf numFmtId="177" fontId="9" fillId="0" borderId="72" xfId="11" applyNumberFormat="1" applyFont="1" applyBorder="1" applyAlignment="1">
      <alignment horizontal="right" vertical="center" shrinkToFit="1"/>
    </xf>
    <xf numFmtId="177" fontId="9" fillId="0" borderId="5" xfId="11" applyNumberFormat="1" applyFont="1" applyBorder="1" applyAlignment="1">
      <alignment horizontal="right" vertical="center" shrinkToFit="1"/>
    </xf>
    <xf numFmtId="182" fontId="9" fillId="0" borderId="69" xfId="11" applyNumberFormat="1" applyFont="1" applyBorder="1" applyAlignment="1">
      <alignment horizontal="right" vertical="center" shrinkToFit="1"/>
    </xf>
    <xf numFmtId="0" fontId="1" fillId="0" borderId="0" xfId="1" applyAlignment="1">
      <alignment vertical="center"/>
    </xf>
    <xf numFmtId="0" fontId="1" fillId="0" borderId="5" xfId="1" applyBorder="1" applyAlignment="1">
      <alignment vertical="center"/>
    </xf>
    <xf numFmtId="0" fontId="9" fillId="0" borderId="6" xfId="11" applyFont="1" applyBorder="1">
      <alignment vertical="center"/>
    </xf>
    <xf numFmtId="0" fontId="9" fillId="0" borderId="7" xfId="11" applyFont="1" applyBorder="1">
      <alignment vertical="center"/>
    </xf>
    <xf numFmtId="0" fontId="9" fillId="0" borderId="8" xfId="11" applyFont="1" applyBorder="1">
      <alignment vertical="center"/>
    </xf>
    <xf numFmtId="177" fontId="9" fillId="0" borderId="4" xfId="11" applyNumberFormat="1" applyFont="1" applyBorder="1" applyAlignment="1">
      <alignment horizontal="right" vertical="center"/>
    </xf>
    <xf numFmtId="177" fontId="9" fillId="0" borderId="0" xfId="11" applyNumberFormat="1" applyFont="1" applyAlignment="1">
      <alignment horizontal="right" vertical="center"/>
    </xf>
    <xf numFmtId="177" fontId="9" fillId="0" borderId="69" xfId="11" applyNumberFormat="1" applyFont="1" applyBorder="1" applyAlignment="1">
      <alignment horizontal="right" vertical="center"/>
    </xf>
    <xf numFmtId="182" fontId="9" fillId="0" borderId="70" xfId="11" applyNumberFormat="1" applyFont="1" applyBorder="1" applyAlignment="1">
      <alignment horizontal="right" vertical="center"/>
    </xf>
    <xf numFmtId="177" fontId="9" fillId="0" borderId="72" xfId="11" applyNumberFormat="1" applyFont="1" applyBorder="1" applyAlignment="1">
      <alignment horizontal="right" vertical="center"/>
    </xf>
    <xf numFmtId="177" fontId="9" fillId="0" borderId="5" xfId="11" applyNumberFormat="1" applyFont="1" applyBorder="1" applyAlignment="1">
      <alignment horizontal="right" vertical="center"/>
    </xf>
    <xf numFmtId="0" fontId="15" fillId="0" borderId="4" xfId="11" applyFont="1" applyBorder="1">
      <alignment vertical="center"/>
    </xf>
    <xf numFmtId="0" fontId="15" fillId="0" borderId="0" xfId="11" applyFont="1">
      <alignment vertical="center"/>
    </xf>
    <xf numFmtId="0" fontId="15" fillId="0" borderId="5" xfId="11" applyFont="1" applyBorder="1">
      <alignment vertical="center"/>
    </xf>
    <xf numFmtId="0" fontId="15" fillId="0" borderId="10" xfId="11" applyFont="1" applyBorder="1" applyAlignment="1">
      <alignment horizontal="center" vertical="center"/>
    </xf>
    <xf numFmtId="0" fontId="15" fillId="0" borderId="9" xfId="11" applyFont="1" applyBorder="1" applyAlignment="1">
      <alignment horizontal="center" vertical="center"/>
    </xf>
    <xf numFmtId="0" fontId="15" fillId="0" borderId="11" xfId="11" applyFont="1" applyBorder="1" applyAlignment="1">
      <alignment horizontal="center" vertical="center"/>
    </xf>
    <xf numFmtId="177" fontId="9" fillId="0" borderId="68" xfId="11" applyNumberFormat="1" applyFont="1" applyBorder="1" applyAlignment="1">
      <alignment horizontal="right" vertical="center" shrinkToFit="1"/>
    </xf>
    <xf numFmtId="0" fontId="3" fillId="0" borderId="0" xfId="11" applyAlignment="1">
      <alignment horizontal="right" vertical="center" shrinkToFit="1"/>
    </xf>
    <xf numFmtId="0" fontId="3" fillId="0" borderId="69" xfId="11" applyBorder="1" applyAlignment="1">
      <alignment horizontal="right" vertical="center" shrinkToFit="1"/>
    </xf>
    <xf numFmtId="182" fontId="3" fillId="0" borderId="0" xfId="11" applyNumberFormat="1" applyAlignment="1">
      <alignment horizontal="right" vertical="center" shrinkToFit="1"/>
    </xf>
    <xf numFmtId="182" fontId="3" fillId="0" borderId="69" xfId="11" applyNumberFormat="1" applyBorder="1" applyAlignment="1">
      <alignment horizontal="right" vertical="center" shrinkToFit="1"/>
    </xf>
    <xf numFmtId="182" fontId="3" fillId="0" borderId="5" xfId="11" applyNumberFormat="1" applyBorder="1" applyAlignment="1">
      <alignment horizontal="right" vertical="center" shrinkToFit="1"/>
    </xf>
    <xf numFmtId="0" fontId="9" fillId="0" borderId="1" xfId="11" applyFont="1" applyBorder="1" applyAlignment="1">
      <alignment horizontal="center" vertical="center" textRotation="255"/>
    </xf>
    <xf numFmtId="0" fontId="9" fillId="0" borderId="3" xfId="11" applyFont="1" applyBorder="1" applyAlignment="1">
      <alignment horizontal="center" vertical="center" textRotation="255"/>
    </xf>
    <xf numFmtId="0" fontId="3" fillId="0" borderId="9" xfId="11" applyBorder="1" applyAlignment="1">
      <alignment horizontal="center" vertical="center"/>
    </xf>
    <xf numFmtId="0" fontId="3" fillId="0" borderId="11" xfId="11" applyBorder="1" applyAlignment="1">
      <alignment horizontal="center" vertical="center"/>
    </xf>
    <xf numFmtId="0" fontId="9" fillId="0" borderId="4" xfId="11" applyFont="1" applyBorder="1" applyAlignment="1">
      <alignment horizontal="center" vertical="center" textRotation="255"/>
    </xf>
    <xf numFmtId="0" fontId="9" fillId="0" borderId="5" xfId="11" applyFont="1" applyBorder="1" applyAlignment="1">
      <alignment horizontal="center" vertical="center" textRotation="255"/>
    </xf>
    <xf numFmtId="0" fontId="9" fillId="0" borderId="1" xfId="11" applyFont="1" applyBorder="1" applyAlignment="1">
      <alignment horizontal="center" vertical="center" wrapText="1"/>
    </xf>
    <xf numFmtId="0" fontId="9" fillId="0" borderId="2" xfId="11" applyFont="1" applyBorder="1" applyAlignment="1">
      <alignment horizontal="center" vertical="center" wrapText="1"/>
    </xf>
    <xf numFmtId="0" fontId="9" fillId="0" borderId="2" xfId="11" applyFont="1" applyBorder="1" applyAlignment="1">
      <alignment vertical="center" textRotation="255"/>
    </xf>
    <xf numFmtId="0" fontId="9" fillId="0" borderId="2" xfId="11" applyFont="1" applyBorder="1">
      <alignment vertical="center"/>
    </xf>
    <xf numFmtId="182" fontId="9" fillId="0" borderId="1" xfId="11" applyNumberFormat="1" applyFont="1" applyBorder="1" applyAlignment="1">
      <alignment horizontal="right" vertical="center" shrinkToFit="1"/>
    </xf>
    <xf numFmtId="0" fontId="3" fillId="0" borderId="2" xfId="11" applyBorder="1" applyAlignment="1">
      <alignment horizontal="right" vertical="center" shrinkToFit="1"/>
    </xf>
    <xf numFmtId="0" fontId="3" fillId="0" borderId="3" xfId="11" applyBorder="1" applyAlignment="1">
      <alignment horizontal="right" vertical="center" shrinkToFit="1"/>
    </xf>
    <xf numFmtId="0" fontId="9" fillId="0" borderId="4" xfId="11" applyFont="1" applyBorder="1" applyAlignment="1">
      <alignment horizontal="center" vertical="center" wrapText="1"/>
    </xf>
    <xf numFmtId="0" fontId="9" fillId="0" borderId="0" xfId="11" applyFont="1" applyAlignment="1">
      <alignment horizontal="center" vertical="center" wrapText="1"/>
    </xf>
    <xf numFmtId="0" fontId="9" fillId="0" borderId="0" xfId="11" applyFont="1" applyAlignment="1">
      <alignment vertical="center" textRotation="255"/>
    </xf>
    <xf numFmtId="182" fontId="9" fillId="0" borderId="4" xfId="11" applyNumberFormat="1" applyFont="1" applyBorder="1" applyAlignment="1">
      <alignment horizontal="right" vertical="center" shrinkToFit="1"/>
    </xf>
    <xf numFmtId="0" fontId="3" fillId="0" borderId="5" xfId="11" applyBorder="1" applyAlignment="1">
      <alignment horizontal="right" vertical="center" shrinkToFit="1"/>
    </xf>
    <xf numFmtId="0" fontId="9" fillId="0" borderId="6" xfId="11" applyFont="1" applyBorder="1" applyAlignment="1">
      <alignment horizontal="center" vertical="center" textRotation="255"/>
    </xf>
    <xf numFmtId="0" fontId="9" fillId="0" borderId="8" xfId="11" applyFont="1" applyBorder="1" applyAlignment="1">
      <alignment horizontal="center" vertical="center" textRotation="255"/>
    </xf>
    <xf numFmtId="0" fontId="9" fillId="0" borderId="6" xfId="11" applyFont="1" applyBorder="1" applyAlignment="1">
      <alignment horizontal="center" vertical="center" wrapText="1"/>
    </xf>
    <xf numFmtId="0" fontId="9" fillId="0" borderId="7" xfId="11" applyFont="1" applyBorder="1" applyAlignment="1">
      <alignment horizontal="center" vertical="center" wrapText="1"/>
    </xf>
    <xf numFmtId="0" fontId="9" fillId="0" borderId="7" xfId="11" applyFont="1" applyBorder="1" applyAlignment="1">
      <alignment vertical="center" textRotation="255"/>
    </xf>
    <xf numFmtId="0" fontId="9" fillId="0" borderId="7" xfId="11" applyFont="1" applyBorder="1">
      <alignment vertical="center"/>
    </xf>
    <xf numFmtId="182" fontId="9" fillId="0" borderId="6" xfId="11" applyNumberFormat="1" applyFont="1" applyBorder="1" applyAlignment="1">
      <alignment horizontal="right" vertical="center" shrinkToFit="1"/>
    </xf>
    <xf numFmtId="0" fontId="3" fillId="0" borderId="7" xfId="11" applyBorder="1" applyAlignment="1">
      <alignment horizontal="right" vertical="center" shrinkToFit="1"/>
    </xf>
    <xf numFmtId="182" fontId="9" fillId="0" borderId="7" xfId="11" applyNumberFormat="1" applyFont="1" applyBorder="1" applyAlignment="1">
      <alignment horizontal="right" vertical="center" shrinkToFit="1"/>
    </xf>
    <xf numFmtId="0" fontId="3" fillId="0" borderId="8" xfId="11" applyBorder="1" applyAlignment="1">
      <alignment horizontal="right" vertical="center" shrinkToFit="1"/>
    </xf>
    <xf numFmtId="0" fontId="9" fillId="0" borderId="1" xfId="11" applyFont="1" applyBorder="1" applyAlignment="1">
      <alignment horizontal="center" vertical="center"/>
    </xf>
    <xf numFmtId="0" fontId="9" fillId="0" borderId="2" xfId="11" applyFont="1" applyBorder="1" applyAlignment="1">
      <alignment horizontal="center" vertical="center"/>
    </xf>
    <xf numFmtId="0" fontId="9" fillId="0" borderId="4" xfId="11" applyFont="1" applyBorder="1" applyAlignment="1">
      <alignment horizontal="center" vertical="center"/>
    </xf>
    <xf numFmtId="0" fontId="9" fillId="0" borderId="1" xfId="11" applyFont="1" applyBorder="1" applyAlignment="1">
      <alignment horizontal="left" vertical="center"/>
    </xf>
    <xf numFmtId="0" fontId="9" fillId="0" borderId="2" xfId="11" applyFont="1" applyBorder="1" applyAlignment="1">
      <alignment horizontal="left" vertical="center"/>
    </xf>
    <xf numFmtId="0" fontId="9" fillId="0" borderId="3" xfId="11" applyFont="1" applyBorder="1" applyAlignment="1">
      <alignment horizontal="left" vertical="center"/>
    </xf>
    <xf numFmtId="177" fontId="9" fillId="0" borderId="3" xfId="11" applyNumberFormat="1" applyFont="1" applyBorder="1" applyAlignment="1">
      <alignment horizontal="right" vertical="center" shrinkToFit="1"/>
    </xf>
    <xf numFmtId="0" fontId="9" fillId="0" borderId="4" xfId="11" applyFont="1" applyBorder="1" applyAlignment="1">
      <alignment horizontal="left" vertical="center"/>
    </xf>
    <xf numFmtId="0" fontId="9" fillId="0" borderId="0" xfId="11" applyFont="1" applyAlignment="1">
      <alignment horizontal="left" vertical="center"/>
    </xf>
    <xf numFmtId="0" fontId="9" fillId="0" borderId="5" xfId="11" applyFont="1" applyBorder="1" applyAlignment="1">
      <alignment horizontal="left" vertical="center"/>
    </xf>
    <xf numFmtId="0" fontId="9" fillId="0" borderId="0" xfId="11" applyFont="1" applyAlignment="1">
      <alignment horizontal="center" vertical="center" wrapText="1"/>
    </xf>
    <xf numFmtId="177" fontId="9" fillId="3" borderId="72" xfId="11" applyNumberFormat="1" applyFont="1" applyFill="1" applyBorder="1" applyAlignment="1">
      <alignment horizontal="right" vertical="center" shrinkToFit="1"/>
    </xf>
    <xf numFmtId="177" fontId="9" fillId="3" borderId="0" xfId="11" applyNumberFormat="1" applyFont="1" applyFill="1" applyAlignment="1">
      <alignment horizontal="right" vertical="center" shrinkToFit="1"/>
    </xf>
    <xf numFmtId="177" fontId="9" fillId="3" borderId="69" xfId="11" applyNumberFormat="1" applyFont="1" applyFill="1" applyBorder="1" applyAlignment="1">
      <alignment horizontal="right" vertical="center" shrinkToFit="1"/>
    </xf>
    <xf numFmtId="0" fontId="9" fillId="3" borderId="72" xfId="11" applyFont="1" applyFill="1" applyBorder="1" applyAlignment="1">
      <alignment horizontal="right" vertical="center" shrinkToFit="1"/>
    </xf>
    <xf numFmtId="0" fontId="9" fillId="3" borderId="0" xfId="11" applyFont="1" applyFill="1" applyAlignment="1">
      <alignment horizontal="right" vertical="center" shrinkToFit="1"/>
    </xf>
    <xf numFmtId="0" fontId="9" fillId="3" borderId="5" xfId="11" applyFont="1" applyFill="1" applyBorder="1" applyAlignment="1">
      <alignment horizontal="right" vertical="center" shrinkToFit="1"/>
    </xf>
    <xf numFmtId="0" fontId="9" fillId="0" borderId="6" xfId="11" applyFont="1" applyBorder="1" applyAlignment="1">
      <alignment horizontal="left" vertical="center"/>
    </xf>
    <xf numFmtId="0" fontId="9" fillId="0" borderId="7" xfId="11" applyFont="1" applyBorder="1" applyAlignment="1">
      <alignment horizontal="left" vertical="center"/>
    </xf>
    <xf numFmtId="0" fontId="9" fillId="0" borderId="8" xfId="11" applyFont="1" applyBorder="1" applyAlignment="1">
      <alignment horizontal="left" vertical="center"/>
    </xf>
    <xf numFmtId="177" fontId="9" fillId="0" borderId="6" xfId="11" applyNumberFormat="1" applyFont="1" applyBorder="1" applyAlignment="1">
      <alignment horizontal="right" vertical="center" shrinkToFit="1"/>
    </xf>
    <xf numFmtId="177" fontId="9" fillId="0" borderId="7" xfId="11" applyNumberFormat="1" applyFont="1" applyBorder="1" applyAlignment="1">
      <alignment horizontal="right" vertical="center" shrinkToFit="1"/>
    </xf>
    <xf numFmtId="0" fontId="9" fillId="0" borderId="7" xfId="11" applyFont="1" applyBorder="1" applyAlignment="1">
      <alignment horizontal="center" vertical="center" wrapText="1"/>
    </xf>
    <xf numFmtId="177" fontId="9" fillId="0" borderId="8" xfId="11" applyNumberFormat="1" applyFont="1" applyBorder="1" applyAlignment="1">
      <alignment horizontal="right" vertical="center" shrinkToFit="1"/>
    </xf>
    <xf numFmtId="177" fontId="9" fillId="0" borderId="73" xfId="11" applyNumberFormat="1" applyFont="1" applyBorder="1" applyAlignment="1">
      <alignment horizontal="right" vertical="center" shrinkToFit="1"/>
    </xf>
    <xf numFmtId="182" fontId="9" fillId="0" borderId="74" xfId="11" applyNumberFormat="1" applyFont="1" applyBorder="1" applyAlignment="1">
      <alignment horizontal="right" vertical="center" shrinkToFit="1"/>
    </xf>
    <xf numFmtId="177" fontId="9" fillId="0" borderId="74" xfId="11" applyNumberFormat="1" applyFont="1" applyBorder="1" applyAlignment="1">
      <alignment horizontal="right" vertical="center" shrinkToFit="1"/>
    </xf>
    <xf numFmtId="182" fontId="9" fillId="0" borderId="75" xfId="11" applyNumberFormat="1" applyFont="1" applyBorder="1" applyAlignment="1">
      <alignment horizontal="right" vertical="center" shrinkToFit="1"/>
    </xf>
    <xf numFmtId="182" fontId="9" fillId="0" borderId="8" xfId="11" applyNumberFormat="1" applyFont="1" applyBorder="1" applyAlignment="1">
      <alignment horizontal="right" vertical="center" shrinkToFit="1"/>
    </xf>
    <xf numFmtId="0" fontId="13" fillId="0" borderId="0" xfId="11" applyFont="1">
      <alignment vertical="center"/>
    </xf>
    <xf numFmtId="0" fontId="13" fillId="0" borderId="0" xfId="11" applyFont="1">
      <alignment vertical="center"/>
    </xf>
    <xf numFmtId="0" fontId="3" fillId="0" borderId="73" xfId="11" applyBorder="1" applyAlignment="1">
      <alignment horizontal="right" vertical="center" shrinkToFit="1"/>
    </xf>
    <xf numFmtId="182" fontId="3" fillId="0" borderId="7" xfId="11" applyNumberFormat="1" applyBorder="1" applyAlignment="1">
      <alignment horizontal="right" vertical="center" shrinkToFit="1"/>
    </xf>
    <xf numFmtId="182" fontId="3" fillId="0" borderId="73" xfId="11" applyNumberFormat="1" applyBorder="1" applyAlignment="1">
      <alignment horizontal="right" vertical="center" shrinkToFit="1"/>
    </xf>
    <xf numFmtId="177" fontId="9" fillId="0" borderId="75" xfId="11" applyNumberFormat="1" applyFont="1" applyBorder="1" applyAlignment="1">
      <alignment horizontal="right" vertical="center" shrinkToFit="1"/>
    </xf>
    <xf numFmtId="177" fontId="9" fillId="3" borderId="75" xfId="11" applyNumberFormat="1" applyFont="1" applyFill="1" applyBorder="1" applyAlignment="1">
      <alignment horizontal="right" vertical="center" shrinkToFit="1"/>
    </xf>
    <xf numFmtId="177" fontId="9" fillId="3" borderId="7" xfId="11" applyNumberFormat="1" applyFont="1" applyFill="1" applyBorder="1" applyAlignment="1">
      <alignment horizontal="right" vertical="center" shrinkToFit="1"/>
    </xf>
    <xf numFmtId="177" fontId="9" fillId="3" borderId="73" xfId="11" applyNumberFormat="1" applyFont="1" applyFill="1" applyBorder="1" applyAlignment="1">
      <alignment horizontal="right" vertical="center" shrinkToFit="1"/>
    </xf>
    <xf numFmtId="0" fontId="9" fillId="3" borderId="75" xfId="11" applyFont="1" applyFill="1" applyBorder="1" applyAlignment="1">
      <alignment horizontal="right" vertical="center" shrinkToFit="1"/>
    </xf>
    <xf numFmtId="0" fontId="9" fillId="3" borderId="7" xfId="11" applyFont="1" applyFill="1" applyBorder="1" applyAlignment="1">
      <alignment horizontal="right" vertical="center" shrinkToFit="1"/>
    </xf>
    <xf numFmtId="0" fontId="9" fillId="3" borderId="8" xfId="11" applyFont="1" applyFill="1" applyBorder="1" applyAlignment="1">
      <alignment horizontal="right" vertical="center" shrinkToFit="1"/>
    </xf>
    <xf numFmtId="0" fontId="9" fillId="0" borderId="0" xfId="11" applyFont="1" applyAlignment="1">
      <alignment vertical="center" shrinkToFit="1"/>
    </xf>
    <xf numFmtId="49" fontId="9" fillId="2" borderId="0" xfId="12" applyNumberFormat="1" applyFont="1" applyFill="1">
      <alignment vertical="center"/>
    </xf>
    <xf numFmtId="0" fontId="9" fillId="2" borderId="0" xfId="12" applyFont="1" applyFill="1">
      <alignment vertical="center"/>
    </xf>
    <xf numFmtId="0" fontId="9" fillId="2" borderId="46" xfId="12" applyFont="1" applyFill="1" applyBorder="1">
      <alignment vertical="center"/>
    </xf>
    <xf numFmtId="0" fontId="3" fillId="2" borderId="0" xfId="13" applyFill="1">
      <alignment vertical="center"/>
    </xf>
    <xf numFmtId="0" fontId="3" fillId="0" borderId="0" xfId="13">
      <alignment vertical="center"/>
    </xf>
    <xf numFmtId="0" fontId="22" fillId="2" borderId="0" xfId="12" applyFont="1" applyFill="1">
      <alignment vertical="center"/>
    </xf>
    <xf numFmtId="0" fontId="23" fillId="2" borderId="21" xfId="12" applyFont="1" applyFill="1" applyBorder="1" applyAlignment="1">
      <alignment horizontal="center" vertical="center"/>
    </xf>
    <xf numFmtId="0" fontId="23" fillId="2" borderId="22" xfId="12" applyFont="1" applyFill="1" applyBorder="1" applyAlignment="1">
      <alignment horizontal="center" vertical="center"/>
    </xf>
    <xf numFmtId="0" fontId="23" fillId="2" borderId="23" xfId="12" applyFont="1" applyFill="1" applyBorder="1" applyAlignment="1">
      <alignment horizontal="center" vertical="center"/>
    </xf>
    <xf numFmtId="0" fontId="4" fillId="2" borderId="46" xfId="12" applyFont="1" applyFill="1" applyBorder="1" applyAlignment="1">
      <alignment horizontal="left" vertical="center"/>
    </xf>
    <xf numFmtId="0" fontId="4" fillId="2" borderId="0" xfId="12" applyFont="1" applyFill="1">
      <alignment vertical="center"/>
    </xf>
    <xf numFmtId="0" fontId="24" fillId="2" borderId="0" xfId="12" applyFont="1" applyFill="1">
      <alignment vertical="center"/>
    </xf>
    <xf numFmtId="0" fontId="4" fillId="2" borderId="46" xfId="12" applyFont="1" applyFill="1" applyBorder="1">
      <alignment vertical="center"/>
    </xf>
    <xf numFmtId="0" fontId="24" fillId="2" borderId="0" xfId="13" applyFont="1" applyFill="1">
      <alignment vertical="center"/>
    </xf>
    <xf numFmtId="0" fontId="24" fillId="0" borderId="0" xfId="13" applyFont="1">
      <alignment vertical="center"/>
    </xf>
    <xf numFmtId="0" fontId="4" fillId="4" borderId="18" xfId="12" applyFont="1" applyFill="1" applyBorder="1" applyAlignment="1" applyProtection="1">
      <alignment horizontal="center" vertical="center"/>
      <protection locked="0"/>
    </xf>
    <xf numFmtId="0" fontId="4" fillId="4" borderId="19" xfId="12" applyFont="1" applyFill="1" applyBorder="1" applyAlignment="1" applyProtection="1">
      <alignment horizontal="center" vertical="center"/>
      <protection locked="0"/>
    </xf>
    <xf numFmtId="0" fontId="4" fillId="4" borderId="14" xfId="12" applyFont="1" applyFill="1" applyBorder="1" applyAlignment="1" applyProtection="1">
      <alignment horizontal="center" vertical="center"/>
      <protection locked="0"/>
    </xf>
    <xf numFmtId="0" fontId="4" fillId="4" borderId="16" xfId="12" applyFont="1" applyFill="1" applyBorder="1" applyAlignment="1" applyProtection="1">
      <alignment horizontal="center" vertical="center" wrapText="1"/>
      <protection locked="0"/>
    </xf>
    <xf numFmtId="0" fontId="4" fillId="4" borderId="19" xfId="12" applyFont="1" applyFill="1" applyBorder="1" applyAlignment="1" applyProtection="1">
      <alignment horizontal="center" vertical="center" wrapText="1"/>
      <protection locked="0"/>
    </xf>
    <xf numFmtId="0" fontId="4" fillId="4" borderId="14" xfId="12" applyFont="1" applyFill="1" applyBorder="1" applyAlignment="1" applyProtection="1">
      <alignment horizontal="center" vertical="center" wrapText="1"/>
      <protection locked="0"/>
    </xf>
    <xf numFmtId="0" fontId="4" fillId="4" borderId="18" xfId="12" applyFont="1" applyFill="1" applyBorder="1" applyAlignment="1" applyProtection="1">
      <alignment horizontal="center" vertical="center" wrapText="1"/>
      <protection locked="0"/>
    </xf>
    <xf numFmtId="0" fontId="4" fillId="4" borderId="20" xfId="12" applyFont="1" applyFill="1" applyBorder="1" applyAlignment="1" applyProtection="1">
      <alignment horizontal="center" vertical="center" wrapText="1"/>
      <protection locked="0"/>
    </xf>
    <xf numFmtId="0" fontId="3" fillId="4" borderId="16" xfId="12" applyFill="1" applyBorder="1" applyAlignment="1" applyProtection="1">
      <alignment horizontal="center" vertical="center" wrapText="1"/>
      <protection locked="0"/>
    </xf>
    <xf numFmtId="0" fontId="3" fillId="4" borderId="19" xfId="12" applyFill="1" applyBorder="1" applyAlignment="1" applyProtection="1">
      <alignment horizontal="center" vertical="center" wrapText="1"/>
      <protection locked="0"/>
    </xf>
    <xf numFmtId="0" fontId="3" fillId="4" borderId="14" xfId="12" applyFill="1" applyBorder="1" applyAlignment="1" applyProtection="1">
      <alignment horizontal="center" vertical="center" wrapText="1"/>
      <protection locked="0"/>
    </xf>
    <xf numFmtId="0" fontId="4" fillId="4" borderId="76" xfId="12" applyFont="1" applyFill="1" applyBorder="1" applyAlignment="1" applyProtection="1">
      <alignment horizontal="center" vertical="center"/>
      <protection locked="0"/>
    </xf>
    <xf numFmtId="0" fontId="4" fillId="4" borderId="77" xfId="12" applyFont="1" applyFill="1" applyBorder="1" applyAlignment="1" applyProtection="1">
      <alignment horizontal="center" vertical="center"/>
      <protection locked="0"/>
    </xf>
    <xf numFmtId="0" fontId="4" fillId="4" borderId="78" xfId="12" applyFont="1" applyFill="1" applyBorder="1" applyAlignment="1" applyProtection="1">
      <alignment horizontal="center" vertical="center"/>
      <protection locked="0"/>
    </xf>
    <xf numFmtId="0" fontId="4" fillId="4" borderId="79" xfId="12" applyFont="1" applyFill="1" applyBorder="1" applyAlignment="1" applyProtection="1">
      <alignment horizontal="center" vertical="center" wrapText="1"/>
      <protection locked="0"/>
    </xf>
    <xf numFmtId="0" fontId="4" fillId="4" borderId="77" xfId="12" applyFont="1" applyFill="1" applyBorder="1" applyAlignment="1" applyProtection="1">
      <alignment horizontal="center" vertical="center" wrapText="1"/>
      <protection locked="0"/>
    </xf>
    <xf numFmtId="0" fontId="4" fillId="4" borderId="78" xfId="12" applyFont="1" applyFill="1" applyBorder="1" applyAlignment="1" applyProtection="1">
      <alignment horizontal="center" vertical="center" wrapText="1"/>
      <protection locked="0"/>
    </xf>
    <xf numFmtId="0" fontId="4" fillId="4" borderId="76" xfId="12" applyFont="1" applyFill="1" applyBorder="1" applyAlignment="1" applyProtection="1">
      <alignment horizontal="center" vertical="center" wrapText="1"/>
      <protection locked="0"/>
    </xf>
    <xf numFmtId="0" fontId="4" fillId="4" borderId="80" xfId="12" applyFont="1" applyFill="1" applyBorder="1" applyAlignment="1" applyProtection="1">
      <alignment horizontal="center" vertical="center" wrapText="1"/>
      <protection locked="0"/>
    </xf>
    <xf numFmtId="0" fontId="3" fillId="4" borderId="79" xfId="12" applyFill="1" applyBorder="1" applyAlignment="1" applyProtection="1">
      <alignment horizontal="center" vertical="center" wrapText="1"/>
      <protection locked="0"/>
    </xf>
    <xf numFmtId="0" fontId="3" fillId="4" borderId="77" xfId="12" applyFill="1" applyBorder="1" applyAlignment="1" applyProtection="1">
      <alignment horizontal="center" vertical="center" wrapText="1"/>
      <protection locked="0"/>
    </xf>
    <xf numFmtId="0" fontId="3" fillId="4" borderId="78" xfId="12" applyFill="1" applyBorder="1" applyAlignment="1" applyProtection="1">
      <alignment horizontal="center" vertical="center" wrapText="1"/>
      <protection locked="0"/>
    </xf>
    <xf numFmtId="0" fontId="4" fillId="0" borderId="81" xfId="12" applyFont="1" applyBorder="1" applyAlignment="1" applyProtection="1">
      <alignment horizontal="center" vertical="center" shrinkToFit="1"/>
      <protection locked="0"/>
    </xf>
    <xf numFmtId="0" fontId="4" fillId="0" borderId="82" xfId="14" applyFont="1" applyBorder="1" applyAlignment="1" applyProtection="1">
      <alignment horizontal="left" vertical="center" shrinkToFit="1"/>
      <protection locked="0"/>
    </xf>
    <xf numFmtId="0" fontId="4" fillId="0" borderId="83" xfId="14" applyFont="1" applyBorder="1" applyAlignment="1" applyProtection="1">
      <alignment horizontal="left" vertical="center" shrinkToFit="1"/>
      <protection locked="0"/>
    </xf>
    <xf numFmtId="0" fontId="4" fillId="0" borderId="84" xfId="14" applyFont="1" applyBorder="1" applyAlignment="1" applyProtection="1">
      <alignment horizontal="left" vertical="center" shrinkToFit="1"/>
      <protection locked="0"/>
    </xf>
    <xf numFmtId="181" fontId="4" fillId="0" borderId="85" xfId="14" applyNumberFormat="1" applyFont="1" applyBorder="1" applyAlignment="1" applyProtection="1">
      <alignment horizontal="right" vertical="center" shrinkToFit="1"/>
      <protection locked="0"/>
    </xf>
    <xf numFmtId="181" fontId="4" fillId="0" borderId="86" xfId="14" applyNumberFormat="1" applyFont="1" applyBorder="1" applyAlignment="1" applyProtection="1">
      <alignment horizontal="right" vertical="center" shrinkToFit="1"/>
      <protection locked="0"/>
    </xf>
    <xf numFmtId="181" fontId="4" fillId="0" borderId="87" xfId="14" applyNumberFormat="1" applyFont="1" applyBorder="1" applyAlignment="1" applyProtection="1">
      <alignment horizontal="right" vertical="center" shrinkToFit="1"/>
      <protection locked="0"/>
    </xf>
    <xf numFmtId="181" fontId="4" fillId="0" borderId="88" xfId="14" applyNumberFormat="1" applyFont="1" applyBorder="1" applyAlignment="1" applyProtection="1">
      <alignment horizontal="right" vertical="center" shrinkToFit="1"/>
      <protection locked="0"/>
    </xf>
    <xf numFmtId="181" fontId="4" fillId="0" borderId="89" xfId="14" applyNumberFormat="1" applyFont="1" applyBorder="1" applyAlignment="1" applyProtection="1">
      <alignment horizontal="right" vertical="center" shrinkToFit="1"/>
      <protection locked="0"/>
    </xf>
    <xf numFmtId="181" fontId="4" fillId="0" borderId="90" xfId="14" applyNumberFormat="1" applyFont="1" applyBorder="1" applyAlignment="1" applyProtection="1">
      <alignment horizontal="right" vertical="center" shrinkToFit="1"/>
      <protection locked="0"/>
    </xf>
    <xf numFmtId="181" fontId="4" fillId="0" borderId="91" xfId="15" applyNumberFormat="1" applyFont="1" applyBorder="1" applyAlignment="1" applyProtection="1">
      <alignment horizontal="right" vertical="center" shrinkToFit="1"/>
      <protection locked="0"/>
    </xf>
    <xf numFmtId="181" fontId="4" fillId="0" borderId="86" xfId="15" applyNumberFormat="1" applyFont="1" applyBorder="1" applyAlignment="1" applyProtection="1">
      <alignment horizontal="right" vertical="center" shrinkToFit="1"/>
      <protection locked="0"/>
    </xf>
    <xf numFmtId="0" fontId="4" fillId="0" borderId="86" xfId="15" applyFont="1" applyBorder="1" applyAlignment="1" applyProtection="1">
      <alignment horizontal="left" vertical="center" shrinkToFit="1"/>
      <protection locked="0"/>
    </xf>
    <xf numFmtId="0" fontId="4" fillId="0" borderId="92" xfId="15" applyFont="1" applyBorder="1" applyAlignment="1" applyProtection="1">
      <alignment horizontal="left" vertical="center" shrinkToFit="1"/>
      <protection locked="0"/>
    </xf>
    <xf numFmtId="0" fontId="4" fillId="0" borderId="93" xfId="15" applyFont="1" applyBorder="1" applyAlignment="1" applyProtection="1">
      <alignment horizontal="center" vertical="center" shrinkToFit="1"/>
      <protection locked="0"/>
    </xf>
    <xf numFmtId="0" fontId="4" fillId="0" borderId="82" xfId="15" applyFont="1" applyBorder="1" applyAlignment="1" applyProtection="1">
      <alignment horizontal="left" vertical="center" shrinkToFit="1"/>
      <protection locked="0"/>
    </xf>
    <xf numFmtId="0" fontId="4" fillId="0" borderId="83" xfId="15" applyFont="1" applyBorder="1" applyAlignment="1" applyProtection="1">
      <alignment horizontal="left" vertical="center" shrinkToFit="1"/>
      <protection locked="0"/>
    </xf>
    <xf numFmtId="0" fontId="4" fillId="0" borderId="84" xfId="15" applyFont="1" applyBorder="1" applyAlignment="1" applyProtection="1">
      <alignment horizontal="left" vertical="center" shrinkToFit="1"/>
      <protection locked="0"/>
    </xf>
    <xf numFmtId="181" fontId="4" fillId="0" borderId="82" xfId="15" applyNumberFormat="1" applyFont="1" applyBorder="1" applyAlignment="1" applyProtection="1">
      <alignment horizontal="right" vertical="center" shrinkToFit="1"/>
      <protection locked="0"/>
    </xf>
    <xf numFmtId="181" fontId="4" fillId="0" borderId="83" xfId="15" applyNumberFormat="1" applyFont="1" applyBorder="1" applyAlignment="1" applyProtection="1">
      <alignment horizontal="right" vertical="center" shrinkToFit="1"/>
      <protection locked="0"/>
    </xf>
    <xf numFmtId="181" fontId="4" fillId="0" borderId="84" xfId="15" applyNumberFormat="1" applyFont="1" applyBorder="1" applyAlignment="1" applyProtection="1">
      <alignment horizontal="right" vertical="center" shrinkToFit="1"/>
      <protection locked="0"/>
    </xf>
    <xf numFmtId="0" fontId="4" fillId="0" borderId="94" xfId="15" applyFont="1" applyBorder="1" applyAlignment="1" applyProtection="1">
      <alignment horizontal="left" vertical="center" shrinkToFit="1"/>
      <protection locked="0"/>
    </xf>
    <xf numFmtId="0" fontId="4" fillId="0" borderId="95" xfId="12" applyFont="1" applyBorder="1" applyAlignment="1" applyProtection="1">
      <alignment horizontal="center" vertical="center" shrinkToFit="1"/>
      <protection locked="0"/>
    </xf>
    <xf numFmtId="0" fontId="4" fillId="0" borderId="96" xfId="14" applyFont="1" applyBorder="1" applyAlignment="1" applyProtection="1">
      <alignment horizontal="left" vertical="center" shrinkToFit="1"/>
      <protection locked="0"/>
    </xf>
    <xf numFmtId="0" fontId="4" fillId="0" borderId="97" xfId="14" applyFont="1" applyBorder="1" applyAlignment="1" applyProtection="1">
      <alignment horizontal="left" vertical="center" shrinkToFit="1"/>
      <protection locked="0"/>
    </xf>
    <xf numFmtId="0" fontId="4" fillId="0" borderId="98" xfId="14" applyFont="1" applyBorder="1" applyAlignment="1" applyProtection="1">
      <alignment horizontal="left" vertical="center" shrinkToFit="1"/>
      <protection locked="0"/>
    </xf>
    <xf numFmtId="181" fontId="4" fillId="0" borderId="99" xfId="14" applyNumberFormat="1" applyFont="1" applyBorder="1" applyAlignment="1" applyProtection="1">
      <alignment horizontal="right" vertical="center" shrinkToFit="1"/>
      <protection locked="0"/>
    </xf>
    <xf numFmtId="181" fontId="4" fillId="0" borderId="100" xfId="14" applyNumberFormat="1" applyFont="1" applyBorder="1" applyAlignment="1" applyProtection="1">
      <alignment horizontal="right" vertical="center" shrinkToFit="1"/>
      <protection locked="0"/>
    </xf>
    <xf numFmtId="181" fontId="4" fillId="0" borderId="101" xfId="14" applyNumberFormat="1" applyFont="1" applyBorder="1" applyAlignment="1" applyProtection="1">
      <alignment horizontal="right" vertical="center" shrinkToFit="1"/>
      <protection locked="0"/>
    </xf>
    <xf numFmtId="181" fontId="4" fillId="0" borderId="102" xfId="14" applyNumberFormat="1" applyFont="1" applyBorder="1" applyAlignment="1" applyProtection="1">
      <alignment horizontal="right" vertical="center" shrinkToFit="1"/>
      <protection locked="0"/>
    </xf>
    <xf numFmtId="181" fontId="4" fillId="0" borderId="97" xfId="14" applyNumberFormat="1" applyFont="1" applyBorder="1" applyAlignment="1" applyProtection="1">
      <alignment horizontal="right" vertical="center" shrinkToFit="1"/>
      <protection locked="0"/>
    </xf>
    <xf numFmtId="181" fontId="4" fillId="0" borderId="103" xfId="14" applyNumberFormat="1" applyFont="1" applyBorder="1" applyAlignment="1" applyProtection="1">
      <alignment horizontal="right" vertical="center" shrinkToFit="1"/>
      <protection locked="0"/>
    </xf>
    <xf numFmtId="181" fontId="4" fillId="0" borderId="104" xfId="15" applyNumberFormat="1" applyFont="1" applyBorder="1" applyAlignment="1" applyProtection="1">
      <alignment horizontal="right" vertical="center" shrinkToFit="1"/>
      <protection locked="0"/>
    </xf>
    <xf numFmtId="181" fontId="4" fillId="0" borderId="100" xfId="15" applyNumberFormat="1" applyFont="1" applyBorder="1" applyAlignment="1" applyProtection="1">
      <alignment horizontal="right" vertical="center" shrinkToFit="1"/>
      <protection locked="0"/>
    </xf>
    <xf numFmtId="0" fontId="4" fillId="0" borderId="100" xfId="15" applyFont="1" applyBorder="1" applyAlignment="1" applyProtection="1">
      <alignment horizontal="left" vertical="center" shrinkToFit="1"/>
      <protection locked="0"/>
    </xf>
    <xf numFmtId="0" fontId="4" fillId="0" borderId="105" xfId="15" applyFont="1" applyBorder="1" applyAlignment="1" applyProtection="1">
      <alignment horizontal="left" vertical="center" shrinkToFit="1"/>
      <protection locked="0"/>
    </xf>
    <xf numFmtId="0" fontId="4" fillId="0" borderId="106" xfId="15" applyFont="1" applyBorder="1" applyAlignment="1" applyProtection="1">
      <alignment horizontal="center" vertical="center" shrinkToFit="1"/>
      <protection locked="0"/>
    </xf>
    <xf numFmtId="0" fontId="4" fillId="0" borderId="96" xfId="15" applyFont="1" applyBorder="1" applyAlignment="1" applyProtection="1">
      <alignment horizontal="left" vertical="center" shrinkToFit="1"/>
      <protection locked="0"/>
    </xf>
    <xf numFmtId="0" fontId="4" fillId="0" borderId="97" xfId="15" applyFont="1" applyBorder="1" applyAlignment="1" applyProtection="1">
      <alignment horizontal="left" vertical="center" shrinkToFit="1"/>
      <protection locked="0"/>
    </xf>
    <xf numFmtId="0" fontId="4" fillId="0" borderId="98" xfId="15" applyFont="1" applyBorder="1" applyAlignment="1" applyProtection="1">
      <alignment horizontal="left" vertical="center" shrinkToFit="1"/>
      <protection locked="0"/>
    </xf>
    <xf numFmtId="181" fontId="4" fillId="0" borderId="96" xfId="15" applyNumberFormat="1" applyFont="1" applyBorder="1" applyAlignment="1" applyProtection="1">
      <alignment horizontal="right" vertical="center" shrinkToFit="1"/>
      <protection locked="0"/>
    </xf>
    <xf numFmtId="181" fontId="4" fillId="0" borderId="97" xfId="15" applyNumberFormat="1" applyFont="1" applyBorder="1" applyAlignment="1" applyProtection="1">
      <alignment horizontal="right" vertical="center" shrinkToFit="1"/>
      <protection locked="0"/>
    </xf>
    <xf numFmtId="181" fontId="4" fillId="0" borderId="98" xfId="15" applyNumberFormat="1" applyFont="1" applyBorder="1" applyAlignment="1" applyProtection="1">
      <alignment horizontal="right" vertical="center" shrinkToFit="1"/>
      <protection locked="0"/>
    </xf>
    <xf numFmtId="0" fontId="4" fillId="0" borderId="103" xfId="15" applyFont="1" applyBorder="1" applyAlignment="1" applyProtection="1">
      <alignment horizontal="left" vertical="center" shrinkToFit="1"/>
      <protection locked="0"/>
    </xf>
    <xf numFmtId="181" fontId="4" fillId="0" borderId="107" xfId="14" applyNumberFormat="1" applyFont="1" applyBorder="1" applyAlignment="1" applyProtection="1">
      <alignment horizontal="right" vertical="center" shrinkToFit="1"/>
      <protection locked="0"/>
    </xf>
    <xf numFmtId="181" fontId="4" fillId="0" borderId="108" xfId="14" applyNumberFormat="1" applyFont="1" applyBorder="1" applyAlignment="1" applyProtection="1">
      <alignment horizontal="right" vertical="center" shrinkToFit="1"/>
      <protection locked="0"/>
    </xf>
    <xf numFmtId="181" fontId="4" fillId="0" borderId="109" xfId="14" applyNumberFormat="1" applyFont="1" applyBorder="1" applyAlignment="1" applyProtection="1">
      <alignment horizontal="right" vertical="center" shrinkToFit="1"/>
      <protection locked="0"/>
    </xf>
    <xf numFmtId="181" fontId="4" fillId="0" borderId="110" xfId="15" applyNumberFormat="1" applyFont="1" applyBorder="1" applyAlignment="1" applyProtection="1">
      <alignment horizontal="right" vertical="center" shrinkToFit="1"/>
      <protection locked="0"/>
    </xf>
    <xf numFmtId="181" fontId="4" fillId="0" borderId="108" xfId="15" applyNumberFormat="1" applyFont="1" applyBorder="1" applyAlignment="1" applyProtection="1">
      <alignment horizontal="right" vertical="center" shrinkToFit="1"/>
      <protection locked="0"/>
    </xf>
    <xf numFmtId="0" fontId="4" fillId="0" borderId="108" xfId="15" applyFont="1" applyBorder="1" applyAlignment="1" applyProtection="1">
      <alignment horizontal="left" vertical="center" shrinkToFit="1"/>
      <protection locked="0"/>
    </xf>
    <xf numFmtId="0" fontId="4" fillId="0" borderId="111" xfId="15" applyFont="1" applyBorder="1" applyAlignment="1" applyProtection="1">
      <alignment horizontal="left" vertical="center" shrinkToFit="1"/>
      <protection locked="0"/>
    </xf>
    <xf numFmtId="0" fontId="4" fillId="0" borderId="50" xfId="12" applyFont="1" applyBorder="1" applyAlignment="1" applyProtection="1">
      <alignment horizontal="center" vertical="center"/>
      <protection locked="0"/>
    </xf>
    <xf numFmtId="0" fontId="4" fillId="0" borderId="52" xfId="12" applyFont="1" applyBorder="1" applyAlignment="1" applyProtection="1">
      <alignment horizontal="center" vertical="center"/>
      <protection locked="0"/>
    </xf>
    <xf numFmtId="0" fontId="4" fillId="5" borderId="112" xfId="12" applyFont="1" applyFill="1" applyBorder="1" applyAlignment="1" applyProtection="1">
      <alignment horizontal="center" vertical="center" shrinkToFit="1"/>
      <protection locked="0"/>
    </xf>
    <xf numFmtId="0" fontId="4" fillId="5" borderId="54" xfId="12" applyFont="1" applyFill="1" applyBorder="1" applyAlignment="1" applyProtection="1">
      <alignment horizontal="left" vertical="center" shrinkToFit="1"/>
      <protection locked="0"/>
    </xf>
    <xf numFmtId="0" fontId="4" fillId="5" borderId="55" xfId="12" applyFont="1" applyFill="1" applyBorder="1" applyAlignment="1" applyProtection="1">
      <alignment horizontal="left" vertical="center" shrinkToFit="1"/>
      <protection locked="0"/>
    </xf>
    <xf numFmtId="0" fontId="4" fillId="5" borderId="56" xfId="12" applyFont="1" applyFill="1" applyBorder="1" applyAlignment="1" applyProtection="1">
      <alignment horizontal="left" vertical="center" shrinkToFit="1"/>
      <protection locked="0"/>
    </xf>
    <xf numFmtId="181" fontId="4" fillId="5" borderId="113" xfId="15" applyNumberFormat="1" applyFont="1" applyFill="1" applyBorder="1" applyAlignment="1" applyProtection="1">
      <alignment horizontal="right" vertical="center" shrinkToFit="1"/>
      <protection locked="0"/>
    </xf>
    <xf numFmtId="181" fontId="4" fillId="5" borderId="114" xfId="15" applyNumberFormat="1" applyFont="1" applyFill="1" applyBorder="1" applyAlignment="1" applyProtection="1">
      <alignment horizontal="right" vertical="center" shrinkToFit="1"/>
      <protection locked="0"/>
    </xf>
    <xf numFmtId="181" fontId="4" fillId="5" borderId="115" xfId="15" applyNumberFormat="1" applyFont="1" applyFill="1" applyBorder="1" applyAlignment="1" applyProtection="1">
      <alignment horizontal="right" vertical="center" shrinkToFit="1"/>
      <protection locked="0"/>
    </xf>
    <xf numFmtId="181" fontId="4" fillId="5" borderId="116" xfId="15" applyNumberFormat="1" applyFont="1" applyFill="1" applyBorder="1" applyAlignment="1" applyProtection="1">
      <alignment horizontal="right" vertical="center" shrinkToFit="1"/>
      <protection locked="0"/>
    </xf>
    <xf numFmtId="181" fontId="4" fillId="5" borderId="117" xfId="15" applyNumberFormat="1" applyFont="1" applyFill="1" applyBorder="1" applyAlignment="1" applyProtection="1">
      <alignment horizontal="right" vertical="center" shrinkToFit="1"/>
      <protection locked="0"/>
    </xf>
    <xf numFmtId="181" fontId="4" fillId="5" borderId="118" xfId="15" applyNumberFormat="1" applyFont="1" applyFill="1" applyBorder="1" applyAlignment="1" applyProtection="1">
      <alignment horizontal="right" vertical="center" shrinkToFit="1"/>
      <protection locked="0"/>
    </xf>
    <xf numFmtId="181" fontId="4" fillId="5" borderId="119" xfId="15" applyNumberFormat="1" applyFont="1" applyFill="1" applyBorder="1" applyAlignment="1" applyProtection="1">
      <alignment horizontal="right" vertical="center" shrinkToFit="1"/>
      <protection locked="0"/>
    </xf>
    <xf numFmtId="0" fontId="4" fillId="5" borderId="114" xfId="15" applyFont="1" applyFill="1" applyBorder="1" applyAlignment="1" applyProtection="1">
      <alignment horizontal="left" vertical="center" shrinkToFit="1"/>
      <protection locked="0"/>
    </xf>
    <xf numFmtId="0" fontId="4" fillId="5" borderId="117" xfId="15" applyFont="1" applyFill="1" applyBorder="1" applyAlignment="1" applyProtection="1">
      <alignment horizontal="left" vertical="center" shrinkToFit="1"/>
      <protection locked="0"/>
    </xf>
    <xf numFmtId="181" fontId="4" fillId="5" borderId="62" xfId="15" applyNumberFormat="1" applyFont="1" applyFill="1" applyBorder="1" applyAlignment="1" applyProtection="1">
      <alignment horizontal="right" vertical="center" shrinkToFit="1"/>
      <protection locked="0"/>
    </xf>
    <xf numFmtId="181" fontId="4" fillId="5" borderId="55" xfId="15" applyNumberFormat="1" applyFont="1" applyFill="1" applyBorder="1" applyAlignment="1" applyProtection="1">
      <alignment horizontal="right" vertical="center" shrinkToFit="1"/>
      <protection locked="0"/>
    </xf>
    <xf numFmtId="181" fontId="4" fillId="5" borderId="57" xfId="15" applyNumberFormat="1" applyFont="1" applyFill="1" applyBorder="1" applyAlignment="1" applyProtection="1">
      <alignment horizontal="right" vertical="center" shrinkToFit="1"/>
      <protection locked="0"/>
    </xf>
    <xf numFmtId="0" fontId="4" fillId="2" borderId="19" xfId="12" applyFont="1" applyFill="1" applyBorder="1" applyAlignment="1">
      <alignment horizontal="left" vertical="center"/>
    </xf>
    <xf numFmtId="0" fontId="16" fillId="2" borderId="0" xfId="12" applyFont="1" applyFill="1">
      <alignment vertical="center"/>
    </xf>
    <xf numFmtId="0" fontId="4" fillId="4" borderId="18" xfId="12" applyFont="1" applyFill="1" applyBorder="1" applyAlignment="1" applyProtection="1">
      <alignment horizontal="center" vertical="center" wrapText="1" shrinkToFit="1"/>
      <protection locked="0"/>
    </xf>
    <xf numFmtId="0" fontId="4" fillId="4" borderId="19" xfId="12" applyFont="1" applyFill="1" applyBorder="1" applyAlignment="1" applyProtection="1">
      <alignment horizontal="center" vertical="center" shrinkToFit="1"/>
      <protection locked="0"/>
    </xf>
    <xf numFmtId="0" fontId="4" fillId="4" borderId="20" xfId="12" applyFont="1" applyFill="1" applyBorder="1" applyAlignment="1" applyProtection="1">
      <alignment horizontal="center" vertical="center" shrinkToFit="1"/>
      <protection locked="0"/>
    </xf>
    <xf numFmtId="0" fontId="4" fillId="4" borderId="76" xfId="12" applyFont="1" applyFill="1" applyBorder="1" applyAlignment="1" applyProtection="1">
      <alignment horizontal="center" vertical="center" shrinkToFit="1"/>
      <protection locked="0"/>
    </xf>
    <xf numFmtId="0" fontId="4" fillId="4" borderId="77" xfId="12" applyFont="1" applyFill="1" applyBorder="1" applyAlignment="1" applyProtection="1">
      <alignment horizontal="center" vertical="center" shrinkToFit="1"/>
      <protection locked="0"/>
    </xf>
    <xf numFmtId="0" fontId="4" fillId="4" borderId="80" xfId="12" applyFont="1" applyFill="1" applyBorder="1" applyAlignment="1" applyProtection="1">
      <alignment horizontal="center" vertical="center" shrinkToFit="1"/>
      <protection locked="0"/>
    </xf>
    <xf numFmtId="0" fontId="4" fillId="0" borderId="120" xfId="12" applyFont="1" applyBorder="1" applyAlignment="1" applyProtection="1">
      <alignment horizontal="center" vertical="center" shrinkToFit="1"/>
      <protection locked="0"/>
    </xf>
    <xf numFmtId="181" fontId="4" fillId="0" borderId="121" xfId="14" applyNumberFormat="1" applyFont="1" applyBorder="1" applyAlignment="1" applyProtection="1">
      <alignment horizontal="right" vertical="center" shrinkToFit="1"/>
      <protection locked="0"/>
    </xf>
    <xf numFmtId="181" fontId="4" fillId="0" borderId="122" xfId="14" applyNumberFormat="1" applyFont="1" applyBorder="1" applyAlignment="1" applyProtection="1">
      <alignment horizontal="right" vertical="center" shrinkToFit="1"/>
      <protection locked="0"/>
    </xf>
    <xf numFmtId="181" fontId="4" fillId="0" borderId="123" xfId="14" applyNumberFormat="1" applyFont="1" applyBorder="1" applyAlignment="1" applyProtection="1">
      <alignment horizontal="right" vertical="center" shrinkToFit="1"/>
      <protection locked="0"/>
    </xf>
    <xf numFmtId="181" fontId="4" fillId="0" borderId="124" xfId="14" applyNumberFormat="1" applyFont="1" applyBorder="1" applyAlignment="1" applyProtection="1">
      <alignment horizontal="right" vertical="center" shrinkToFit="1"/>
      <protection locked="0"/>
    </xf>
    <xf numFmtId="181" fontId="4" fillId="0" borderId="125" xfId="14" applyNumberFormat="1" applyFont="1" applyBorder="1" applyAlignment="1" applyProtection="1">
      <alignment horizontal="right" vertical="center" shrinkToFit="1"/>
      <protection locked="0"/>
    </xf>
    <xf numFmtId="181" fontId="4" fillId="0" borderId="126" xfId="12" applyNumberFormat="1" applyFont="1" applyBorder="1" applyAlignment="1" applyProtection="1">
      <alignment horizontal="right" vertical="center" shrinkToFit="1"/>
      <protection locked="0"/>
    </xf>
    <xf numFmtId="181" fontId="4" fillId="0" borderId="122" xfId="12" applyNumberFormat="1" applyFont="1" applyBorder="1" applyAlignment="1" applyProtection="1">
      <alignment horizontal="right" vertical="center" shrinkToFit="1"/>
      <protection locked="0"/>
    </xf>
    <xf numFmtId="179" fontId="4" fillId="0" borderId="122" xfId="12" applyNumberFormat="1" applyFont="1" applyBorder="1" applyAlignment="1" applyProtection="1">
      <alignment horizontal="right" vertical="center" shrinkToFit="1"/>
      <protection locked="0"/>
    </xf>
    <xf numFmtId="0" fontId="4" fillId="0" borderId="122" xfId="12" applyFont="1" applyBorder="1" applyAlignment="1" applyProtection="1">
      <alignment horizontal="left" vertical="center" shrinkToFit="1"/>
      <protection locked="0"/>
    </xf>
    <xf numFmtId="0" fontId="4" fillId="0" borderId="125" xfId="12" applyFont="1" applyBorder="1" applyAlignment="1" applyProtection="1">
      <alignment horizontal="left" vertical="center" shrinkToFit="1"/>
      <protection locked="0"/>
    </xf>
    <xf numFmtId="181" fontId="4" fillId="0" borderId="104" xfId="12" applyNumberFormat="1" applyFont="1" applyBorder="1" applyAlignment="1" applyProtection="1">
      <alignment horizontal="right" vertical="center" shrinkToFit="1"/>
      <protection locked="0"/>
    </xf>
    <xf numFmtId="181" fontId="4" fillId="0" borderId="100" xfId="12" applyNumberFormat="1" applyFont="1" applyBorder="1" applyAlignment="1" applyProtection="1">
      <alignment horizontal="right" vertical="center" shrinkToFit="1"/>
      <protection locked="0"/>
    </xf>
    <xf numFmtId="179" fontId="4" fillId="0" borderId="100" xfId="12" applyNumberFormat="1" applyFont="1" applyBorder="1" applyAlignment="1" applyProtection="1">
      <alignment horizontal="right" vertical="center" shrinkToFit="1"/>
      <protection locked="0"/>
    </xf>
    <xf numFmtId="0" fontId="4" fillId="0" borderId="100" xfId="12" applyFont="1" applyBorder="1" applyAlignment="1" applyProtection="1">
      <alignment horizontal="left" vertical="center" shrinkToFit="1"/>
      <protection locked="0"/>
    </xf>
    <xf numFmtId="0" fontId="4" fillId="0" borderId="105" xfId="12" applyFont="1" applyBorder="1" applyAlignment="1" applyProtection="1">
      <alignment horizontal="left" vertical="center" shrinkToFit="1"/>
      <protection locked="0"/>
    </xf>
    <xf numFmtId="181" fontId="4" fillId="2" borderId="99" xfId="13" applyNumberFormat="1" applyFont="1" applyFill="1" applyBorder="1" applyAlignment="1" applyProtection="1">
      <alignment horizontal="right" vertical="center" shrinkToFit="1"/>
      <protection locked="0"/>
    </xf>
    <xf numFmtId="181" fontId="4" fillId="2" borderId="100" xfId="13" applyNumberFormat="1" applyFont="1" applyFill="1" applyBorder="1" applyAlignment="1" applyProtection="1">
      <alignment horizontal="right" vertical="center" shrinkToFit="1"/>
      <protection locked="0"/>
    </xf>
    <xf numFmtId="181" fontId="4" fillId="2" borderId="101" xfId="13" applyNumberFormat="1" applyFont="1" applyFill="1" applyBorder="1" applyAlignment="1" applyProtection="1">
      <alignment horizontal="right" vertical="center" shrinkToFit="1"/>
      <protection locked="0"/>
    </xf>
    <xf numFmtId="181" fontId="4" fillId="2" borderId="104" xfId="13" applyNumberFormat="1" applyFont="1" applyFill="1" applyBorder="1" applyAlignment="1" applyProtection="1">
      <alignment horizontal="right" vertical="center" shrinkToFit="1"/>
      <protection locked="0"/>
    </xf>
    <xf numFmtId="179" fontId="4" fillId="2" borderId="100" xfId="13" applyNumberFormat="1" applyFont="1" applyFill="1" applyBorder="1" applyAlignment="1" applyProtection="1">
      <alignment horizontal="right" vertical="center" shrinkToFit="1"/>
      <protection locked="0"/>
    </xf>
    <xf numFmtId="0" fontId="4" fillId="0" borderId="65" xfId="12" applyFont="1" applyBorder="1" applyAlignment="1" applyProtection="1">
      <alignment horizontal="center" vertical="center" shrinkToFit="1"/>
      <protection locked="0"/>
    </xf>
    <xf numFmtId="181" fontId="4" fillId="5" borderId="127" xfId="12" applyNumberFormat="1" applyFont="1" applyFill="1" applyBorder="1" applyAlignment="1" applyProtection="1">
      <alignment horizontal="right" vertical="center" shrinkToFit="1"/>
      <protection locked="0"/>
    </xf>
    <xf numFmtId="181" fontId="4" fillId="5" borderId="119" xfId="12" applyNumberFormat="1" applyFont="1" applyFill="1" applyBorder="1" applyAlignment="1" applyProtection="1">
      <alignment horizontal="right" vertical="center" shrinkToFit="1"/>
      <protection locked="0"/>
    </xf>
    <xf numFmtId="181" fontId="4" fillId="5" borderId="128" xfId="12" applyNumberFormat="1" applyFont="1" applyFill="1" applyBorder="1" applyAlignment="1" applyProtection="1">
      <alignment horizontal="right" vertical="center" shrinkToFit="1"/>
      <protection locked="0"/>
    </xf>
    <xf numFmtId="181" fontId="4" fillId="5" borderId="116" xfId="12" applyNumberFormat="1" applyFont="1" applyFill="1" applyBorder="1" applyAlignment="1" applyProtection="1">
      <alignment horizontal="right" vertical="center" shrinkToFit="1"/>
      <protection locked="0"/>
    </xf>
    <xf numFmtId="181" fontId="4" fillId="5" borderId="114" xfId="12" applyNumberFormat="1" applyFont="1" applyFill="1" applyBorder="1" applyAlignment="1" applyProtection="1">
      <alignment horizontal="right" vertical="center" shrinkToFit="1"/>
      <protection locked="0"/>
    </xf>
    <xf numFmtId="181" fontId="4" fillId="5" borderId="117" xfId="12" applyNumberFormat="1" applyFont="1" applyFill="1" applyBorder="1" applyAlignment="1" applyProtection="1">
      <alignment horizontal="right" vertical="center" shrinkToFit="1"/>
      <protection locked="0"/>
    </xf>
    <xf numFmtId="181" fontId="4" fillId="5" borderId="118" xfId="12" applyNumberFormat="1" applyFont="1" applyFill="1" applyBorder="1" applyAlignment="1" applyProtection="1">
      <alignment horizontal="right" vertical="center" shrinkToFit="1"/>
      <protection locked="0"/>
    </xf>
    <xf numFmtId="179" fontId="4" fillId="5" borderId="119" xfId="12" applyNumberFormat="1" applyFont="1" applyFill="1" applyBorder="1" applyAlignment="1" applyProtection="1">
      <alignment horizontal="right" vertical="center" shrinkToFit="1"/>
      <protection locked="0"/>
    </xf>
    <xf numFmtId="0" fontId="4" fillId="5" borderId="114" xfId="12" applyFont="1" applyFill="1" applyBorder="1" applyAlignment="1" applyProtection="1">
      <alignment horizontal="left" vertical="center" shrinkToFit="1"/>
      <protection locked="0"/>
    </xf>
    <xf numFmtId="0" fontId="4" fillId="5" borderId="117" xfId="12" applyFont="1" applyFill="1" applyBorder="1" applyAlignment="1" applyProtection="1">
      <alignment horizontal="left" vertical="center" shrinkToFit="1"/>
      <protection locked="0"/>
    </xf>
    <xf numFmtId="181" fontId="4" fillId="5" borderId="62" xfId="12" applyNumberFormat="1" applyFont="1" applyFill="1" applyBorder="1" applyAlignment="1" applyProtection="1">
      <alignment horizontal="right" vertical="center" shrinkToFit="1"/>
      <protection locked="0"/>
    </xf>
    <xf numFmtId="181" fontId="4" fillId="5" borderId="55" xfId="12" applyNumberFormat="1" applyFont="1" applyFill="1" applyBorder="1" applyAlignment="1" applyProtection="1">
      <alignment horizontal="right" vertical="center" shrinkToFit="1"/>
      <protection locked="0"/>
    </xf>
    <xf numFmtId="181" fontId="4" fillId="5" borderId="57" xfId="12" applyNumberFormat="1" applyFont="1" applyFill="1" applyBorder="1" applyAlignment="1" applyProtection="1">
      <alignment horizontal="right" vertical="center" shrinkToFit="1"/>
      <protection locked="0"/>
    </xf>
    <xf numFmtId="0" fontId="4" fillId="4" borderId="16" xfId="12" applyFont="1" applyFill="1" applyBorder="1" applyAlignment="1" applyProtection="1">
      <alignment horizontal="center" vertical="center" wrapText="1" shrinkToFit="1"/>
      <protection locked="0"/>
    </xf>
    <xf numFmtId="0" fontId="4" fillId="4" borderId="14" xfId="12" applyFont="1" applyFill="1" applyBorder="1" applyAlignment="1" applyProtection="1">
      <alignment horizontal="center" vertical="center" shrinkToFit="1"/>
      <protection locked="0"/>
    </xf>
    <xf numFmtId="0" fontId="4" fillId="2" borderId="106" xfId="12" applyFont="1" applyFill="1" applyBorder="1" applyAlignment="1" applyProtection="1">
      <alignment horizontal="center" vertical="center" shrinkToFit="1"/>
      <protection locked="0"/>
    </xf>
    <xf numFmtId="0" fontId="4" fillId="2" borderId="96" xfId="12" applyFont="1" applyFill="1" applyBorder="1" applyAlignment="1" applyProtection="1">
      <alignment horizontal="left" vertical="center" shrinkToFit="1"/>
      <protection locked="0"/>
    </xf>
    <xf numFmtId="0" fontId="4" fillId="2" borderId="97" xfId="12" applyFont="1" applyFill="1" applyBorder="1" applyAlignment="1" applyProtection="1">
      <alignment horizontal="left" vertical="center" shrinkToFit="1"/>
      <protection locked="0"/>
    </xf>
    <xf numFmtId="0" fontId="4" fillId="2" borderId="98" xfId="12" applyFont="1" applyFill="1" applyBorder="1" applyAlignment="1" applyProtection="1">
      <alignment horizontal="left" vertical="center" shrinkToFit="1"/>
      <protection locked="0"/>
    </xf>
    <xf numFmtId="181" fontId="4" fillId="2" borderId="96" xfId="12" applyNumberFormat="1" applyFont="1" applyFill="1" applyBorder="1" applyAlignment="1" applyProtection="1">
      <alignment horizontal="right" vertical="center" shrinkToFit="1"/>
      <protection locked="0"/>
    </xf>
    <xf numFmtId="181" fontId="4" fillId="2" borderId="97" xfId="12" applyNumberFormat="1" applyFont="1" applyFill="1" applyBorder="1" applyAlignment="1" applyProtection="1">
      <alignment horizontal="right" vertical="center" shrinkToFit="1"/>
      <protection locked="0"/>
    </xf>
    <xf numFmtId="181" fontId="4" fillId="2" borderId="98" xfId="12" applyNumberFormat="1" applyFont="1" applyFill="1" applyBorder="1" applyAlignment="1" applyProtection="1">
      <alignment horizontal="right" vertical="center" shrinkToFit="1"/>
      <protection locked="0"/>
    </xf>
    <xf numFmtId="0" fontId="4" fillId="2" borderId="103" xfId="12" applyFont="1" applyFill="1" applyBorder="1" applyAlignment="1" applyProtection="1">
      <alignment horizontal="left" vertical="center" shrinkToFit="1"/>
      <protection locked="0"/>
    </xf>
    <xf numFmtId="0" fontId="4" fillId="4" borderId="79" xfId="12" applyFont="1" applyFill="1" applyBorder="1" applyAlignment="1" applyProtection="1">
      <alignment horizontal="center" vertical="center" shrinkToFit="1"/>
      <protection locked="0"/>
    </xf>
    <xf numFmtId="0" fontId="4" fillId="4" borderId="78" xfId="12" applyFont="1" applyFill="1" applyBorder="1" applyAlignment="1" applyProtection="1">
      <alignment horizontal="center" vertical="center" shrinkToFit="1"/>
      <protection locked="0"/>
    </xf>
    <xf numFmtId="0" fontId="4" fillId="4" borderId="79" xfId="12" applyFont="1" applyFill="1" applyBorder="1" applyAlignment="1" applyProtection="1">
      <alignment horizontal="center" vertical="center"/>
      <protection locked="0"/>
    </xf>
    <xf numFmtId="0" fontId="4" fillId="0" borderId="82" xfId="12" applyFont="1" applyBorder="1" applyAlignment="1" applyProtection="1">
      <alignment horizontal="left" vertical="center" shrinkToFit="1"/>
      <protection locked="0"/>
    </xf>
    <xf numFmtId="0" fontId="4" fillId="0" borderId="83" xfId="12" applyFont="1" applyBorder="1" applyAlignment="1" applyProtection="1">
      <alignment horizontal="left" vertical="center" shrinkToFit="1"/>
      <protection locked="0"/>
    </xf>
    <xf numFmtId="0" fontId="4" fillId="0" borderId="84" xfId="12" applyFont="1" applyBorder="1" applyAlignment="1" applyProtection="1">
      <alignment horizontal="left" vertical="center" shrinkToFit="1"/>
      <protection locked="0"/>
    </xf>
    <xf numFmtId="181" fontId="4" fillId="0" borderId="85" xfId="12" applyNumberFormat="1" applyFont="1" applyBorder="1" applyAlignment="1" applyProtection="1">
      <alignment horizontal="right" vertical="center" shrinkToFit="1"/>
      <protection locked="0"/>
    </xf>
    <xf numFmtId="181" fontId="4" fillId="0" borderId="86" xfId="12" applyNumberFormat="1" applyFont="1" applyBorder="1" applyAlignment="1" applyProtection="1">
      <alignment horizontal="right" vertical="center" shrinkToFit="1"/>
      <protection locked="0"/>
    </xf>
    <xf numFmtId="0" fontId="4" fillId="0" borderId="86" xfId="12" applyFont="1" applyBorder="1" applyAlignment="1" applyProtection="1">
      <alignment horizontal="left" vertical="center" shrinkToFit="1"/>
      <protection locked="0"/>
    </xf>
    <xf numFmtId="0" fontId="4" fillId="0" borderId="92" xfId="12" applyFont="1" applyBorder="1" applyAlignment="1" applyProtection="1">
      <alignment horizontal="left" vertical="center" shrinkToFit="1"/>
      <protection locked="0"/>
    </xf>
    <xf numFmtId="0" fontId="4" fillId="0" borderId="96" xfId="12" applyFont="1" applyBorder="1" applyAlignment="1" applyProtection="1">
      <alignment horizontal="left" vertical="center" shrinkToFit="1"/>
      <protection locked="0"/>
    </xf>
    <xf numFmtId="0" fontId="4" fillId="0" borderId="97" xfId="12" applyFont="1" applyBorder="1" applyAlignment="1" applyProtection="1">
      <alignment horizontal="left" vertical="center" shrinkToFit="1"/>
      <protection locked="0"/>
    </xf>
    <xf numFmtId="0" fontId="4" fillId="0" borderId="98" xfId="12" applyFont="1" applyBorder="1" applyAlignment="1" applyProtection="1">
      <alignment horizontal="left" vertical="center" shrinkToFit="1"/>
      <protection locked="0"/>
    </xf>
    <xf numFmtId="181" fontId="4" fillId="0" borderId="99" xfId="12" applyNumberFormat="1" applyFont="1" applyBorder="1" applyAlignment="1" applyProtection="1">
      <alignment horizontal="right" vertical="center" shrinkToFit="1"/>
      <protection locked="0"/>
    </xf>
    <xf numFmtId="181" fontId="4" fillId="0" borderId="96" xfId="12" applyNumberFormat="1" applyFont="1" applyBorder="1" applyAlignment="1" applyProtection="1">
      <alignment horizontal="right" vertical="center" shrinkToFit="1"/>
      <protection locked="0"/>
    </xf>
    <xf numFmtId="181" fontId="4" fillId="0" borderId="97" xfId="12" applyNumberFormat="1" applyFont="1" applyBorder="1" applyAlignment="1" applyProtection="1">
      <alignment horizontal="right" vertical="center" shrinkToFit="1"/>
      <protection locked="0"/>
    </xf>
    <xf numFmtId="181" fontId="4" fillId="0" borderId="101" xfId="12" applyNumberFormat="1" applyFont="1" applyBorder="1" applyAlignment="1" applyProtection="1">
      <alignment horizontal="right" vertical="center" shrinkToFit="1"/>
      <protection locked="0"/>
    </xf>
    <xf numFmtId="0" fontId="4" fillId="0" borderId="129" xfId="12" applyFont="1" applyBorder="1" applyAlignment="1" applyProtection="1">
      <alignment horizontal="center" vertical="center" shrinkToFit="1"/>
      <protection locked="0"/>
    </xf>
    <xf numFmtId="0" fontId="4" fillId="2" borderId="130" xfId="12" applyFont="1" applyFill="1" applyBorder="1" applyAlignment="1" applyProtection="1">
      <alignment horizontal="left" vertical="center" shrinkToFit="1"/>
      <protection locked="0"/>
    </xf>
    <xf numFmtId="0" fontId="4" fillId="2" borderId="131" xfId="12" applyFont="1" applyFill="1" applyBorder="1" applyAlignment="1" applyProtection="1">
      <alignment horizontal="left" vertical="center" shrinkToFit="1"/>
      <protection locked="0"/>
    </xf>
    <xf numFmtId="0" fontId="4" fillId="2" borderId="132" xfId="12" applyFont="1" applyFill="1" applyBorder="1" applyAlignment="1" applyProtection="1">
      <alignment horizontal="left" vertical="center" shrinkToFit="1"/>
      <protection locked="0"/>
    </xf>
    <xf numFmtId="181" fontId="4" fillId="2" borderId="107" xfId="12" applyNumberFormat="1" applyFont="1" applyFill="1" applyBorder="1" applyAlignment="1" applyProtection="1">
      <alignment horizontal="right" vertical="center" shrinkToFit="1"/>
      <protection locked="0"/>
    </xf>
    <xf numFmtId="181" fontId="4" fillId="2" borderId="108" xfId="12" applyNumberFormat="1" applyFont="1" applyFill="1" applyBorder="1" applyAlignment="1" applyProtection="1">
      <alignment horizontal="right" vertical="center" shrinkToFit="1"/>
      <protection locked="0"/>
    </xf>
    <xf numFmtId="0" fontId="4" fillId="2" borderId="108" xfId="12" applyFont="1" applyFill="1" applyBorder="1" applyAlignment="1" applyProtection="1">
      <alignment horizontal="left" vertical="center" shrinkToFit="1"/>
      <protection locked="0"/>
    </xf>
    <xf numFmtId="0" fontId="4" fillId="2" borderId="111" xfId="12" applyFont="1" applyFill="1" applyBorder="1" applyAlignment="1" applyProtection="1">
      <alignment horizontal="left" vertical="center" shrinkToFit="1"/>
      <protection locked="0"/>
    </xf>
    <xf numFmtId="0" fontId="4" fillId="2" borderId="0" xfId="12" applyFont="1" applyFill="1" applyAlignment="1">
      <alignment horizontal="center" vertical="center" shrinkToFit="1"/>
    </xf>
    <xf numFmtId="0" fontId="4" fillId="2" borderId="0" xfId="12" applyFont="1" applyFill="1" applyAlignment="1">
      <alignment horizontal="left" vertical="center" shrinkToFit="1"/>
    </xf>
    <xf numFmtId="181" fontId="4" fillId="2" borderId="0" xfId="12" applyNumberFormat="1" applyFont="1" applyFill="1" applyAlignment="1">
      <alignment horizontal="right" vertical="center" shrinkToFit="1"/>
    </xf>
    <xf numFmtId="181" fontId="4" fillId="2" borderId="0" xfId="12" applyNumberFormat="1" applyFont="1" applyFill="1" applyAlignment="1">
      <alignment horizontal="left" vertical="center" shrinkToFit="1"/>
    </xf>
    <xf numFmtId="181" fontId="4" fillId="5" borderId="133" xfId="12" applyNumberFormat="1" applyFont="1" applyFill="1" applyBorder="1" applyAlignment="1" applyProtection="1">
      <alignment horizontal="right" vertical="center" shrinkToFit="1"/>
      <protection locked="0"/>
    </xf>
    <xf numFmtId="181" fontId="4" fillId="5" borderId="134" xfId="12" applyNumberFormat="1" applyFont="1" applyFill="1" applyBorder="1" applyAlignment="1" applyProtection="1">
      <alignment horizontal="right" vertical="center" shrinkToFit="1"/>
      <protection locked="0"/>
    </xf>
    <xf numFmtId="181" fontId="4" fillId="5" borderId="135" xfId="12" applyNumberFormat="1" applyFont="1" applyFill="1" applyBorder="1" applyAlignment="1" applyProtection="1">
      <alignment horizontal="right" vertical="center" shrinkToFit="1"/>
      <protection locked="0"/>
    </xf>
    <xf numFmtId="181" fontId="4" fillId="5" borderId="54" xfId="12" applyNumberFormat="1" applyFont="1" applyFill="1" applyBorder="1" applyAlignment="1" applyProtection="1">
      <alignment horizontal="right" vertical="center" shrinkToFit="1"/>
      <protection locked="0"/>
    </xf>
    <xf numFmtId="181" fontId="4" fillId="5" borderId="56" xfId="12" applyNumberFormat="1" applyFont="1" applyFill="1" applyBorder="1" applyAlignment="1" applyProtection="1">
      <alignment horizontal="right" vertical="center" shrinkToFit="1"/>
      <protection locked="0"/>
    </xf>
    <xf numFmtId="0" fontId="4" fillId="5" borderId="57" xfId="12" applyFont="1" applyFill="1" applyBorder="1" applyAlignment="1" applyProtection="1">
      <alignment horizontal="left" vertical="center" shrinkToFit="1"/>
      <protection locked="0"/>
    </xf>
    <xf numFmtId="0" fontId="4" fillId="2" borderId="19" xfId="12" applyFont="1" applyFill="1" applyBorder="1" applyAlignment="1">
      <alignment horizontal="left" vertical="center" wrapText="1"/>
    </xf>
    <xf numFmtId="0" fontId="4" fillId="2" borderId="0" xfId="13" applyFont="1" applyFill="1" applyAlignment="1">
      <alignment horizontal="left" vertical="center"/>
    </xf>
    <xf numFmtId="0" fontId="4" fillId="2" borderId="46" xfId="12" applyFont="1" applyFill="1" applyBorder="1">
      <alignment vertical="center"/>
    </xf>
    <xf numFmtId="0" fontId="4" fillId="2" borderId="46" xfId="12" applyFont="1" applyFill="1" applyBorder="1" applyAlignment="1">
      <alignment horizontal="center" vertical="center"/>
    </xf>
    <xf numFmtId="0" fontId="4" fillId="2" borderId="29" xfId="12" applyFont="1" applyFill="1" applyBorder="1" applyAlignment="1">
      <alignment horizontal="center" vertical="center"/>
    </xf>
    <xf numFmtId="0" fontId="4" fillId="2" borderId="7" xfId="12" applyFont="1" applyFill="1" applyBorder="1" applyAlignment="1">
      <alignment horizontal="center" vertical="center"/>
    </xf>
    <xf numFmtId="0" fontId="4" fillId="2" borderId="30" xfId="12" applyFont="1" applyFill="1" applyBorder="1" applyAlignment="1">
      <alignment horizontal="center" vertical="center"/>
    </xf>
    <xf numFmtId="0" fontId="4" fillId="2" borderId="34" xfId="12" applyFont="1" applyFill="1" applyBorder="1" applyAlignment="1">
      <alignment horizontal="center" vertical="center"/>
    </xf>
    <xf numFmtId="0" fontId="4" fillId="2" borderId="9" xfId="12" applyFont="1" applyFill="1" applyBorder="1" applyAlignment="1">
      <alignment horizontal="center" vertical="center"/>
    </xf>
    <xf numFmtId="0" fontId="4" fillId="2" borderId="11" xfId="12" applyFont="1" applyFill="1" applyBorder="1" applyAlignment="1">
      <alignment horizontal="center" vertical="center"/>
    </xf>
    <xf numFmtId="0" fontId="4" fillId="2" borderId="10" xfId="12" applyFont="1" applyFill="1" applyBorder="1" applyAlignment="1">
      <alignment horizontal="center" vertical="center"/>
    </xf>
    <xf numFmtId="0" fontId="4" fillId="2" borderId="53" xfId="12" applyFont="1" applyFill="1" applyBorder="1" applyAlignment="1">
      <alignment horizontal="center" vertical="center"/>
    </xf>
    <xf numFmtId="0" fontId="4" fillId="2" borderId="12" xfId="12" applyFont="1" applyFill="1" applyBorder="1" applyAlignment="1">
      <alignment horizontal="center" vertical="center"/>
    </xf>
    <xf numFmtId="0" fontId="4" fillId="2" borderId="38" xfId="12" applyFont="1" applyFill="1" applyBorder="1">
      <alignment vertical="center"/>
    </xf>
    <xf numFmtId="0" fontId="4" fillId="2" borderId="2" xfId="12" applyFont="1" applyFill="1" applyBorder="1">
      <alignment vertical="center"/>
    </xf>
    <xf numFmtId="0" fontId="4" fillId="2" borderId="3" xfId="12" applyFont="1" applyFill="1" applyBorder="1">
      <alignment vertical="center"/>
    </xf>
    <xf numFmtId="181" fontId="4" fillId="2" borderId="1" xfId="14" applyNumberFormat="1" applyFont="1" applyFill="1" applyBorder="1" applyAlignment="1">
      <alignment horizontal="right" vertical="center" shrinkToFit="1"/>
    </xf>
    <xf numFmtId="181" fontId="4" fillId="2" borderId="2" xfId="14" applyNumberFormat="1" applyFont="1" applyFill="1" applyBorder="1" applyAlignment="1">
      <alignment horizontal="right" vertical="center" shrinkToFit="1"/>
    </xf>
    <xf numFmtId="181" fontId="4" fillId="2" borderId="66" xfId="14" applyNumberFormat="1" applyFont="1" applyFill="1" applyBorder="1" applyAlignment="1">
      <alignment horizontal="right" vertical="center" shrinkToFit="1"/>
    </xf>
    <xf numFmtId="181" fontId="4" fillId="2" borderId="68" xfId="14" applyNumberFormat="1" applyFont="1" applyFill="1" applyBorder="1" applyAlignment="1">
      <alignment horizontal="right" vertical="center" shrinkToFit="1"/>
    </xf>
    <xf numFmtId="179" fontId="4" fillId="2" borderId="68" xfId="14" applyNumberFormat="1" applyFont="1" applyFill="1" applyBorder="1" applyAlignment="1">
      <alignment horizontal="right" vertical="center" shrinkToFit="1"/>
    </xf>
    <xf numFmtId="179" fontId="4" fillId="2" borderId="2" xfId="14" applyNumberFormat="1" applyFont="1" applyFill="1" applyBorder="1" applyAlignment="1">
      <alignment horizontal="right" vertical="center" shrinkToFit="1"/>
    </xf>
    <xf numFmtId="179" fontId="4" fillId="2" borderId="39" xfId="14" applyNumberFormat="1" applyFont="1" applyFill="1" applyBorder="1" applyAlignment="1">
      <alignment horizontal="right" vertical="center" shrinkToFit="1"/>
    </xf>
    <xf numFmtId="0" fontId="4" fillId="2" borderId="38" xfId="12" applyFont="1" applyFill="1" applyBorder="1" applyAlignment="1">
      <alignment horizontal="center" vertical="top"/>
    </xf>
    <xf numFmtId="0" fontId="4" fillId="2" borderId="2" xfId="12" applyFont="1" applyFill="1" applyBorder="1" applyAlignment="1">
      <alignment horizontal="center" vertical="top"/>
    </xf>
    <xf numFmtId="0" fontId="4" fillId="2" borderId="1" xfId="12" applyFont="1" applyFill="1" applyBorder="1">
      <alignment vertical="center"/>
    </xf>
    <xf numFmtId="181" fontId="4" fillId="2" borderId="136" xfId="14" applyNumberFormat="1" applyFont="1" applyFill="1" applyBorder="1" applyAlignment="1">
      <alignment horizontal="right" vertical="center" shrinkToFit="1"/>
    </xf>
    <xf numFmtId="181" fontId="4" fillId="2" borderId="67" xfId="14" applyNumberFormat="1" applyFont="1" applyFill="1" applyBorder="1" applyAlignment="1">
      <alignment horizontal="right" vertical="center" shrinkToFit="1"/>
    </xf>
    <xf numFmtId="179" fontId="4" fillId="2" borderId="137" xfId="14" applyNumberFormat="1" applyFont="1" applyFill="1" applyBorder="1" applyAlignment="1">
      <alignment horizontal="right" vertical="center" shrinkToFit="1"/>
    </xf>
    <xf numFmtId="179" fontId="4" fillId="2" borderId="36" xfId="14" applyNumberFormat="1" applyFont="1" applyFill="1" applyBorder="1" applyAlignment="1">
      <alignment horizontal="right" vertical="center" shrinkToFit="1"/>
    </xf>
    <xf numFmtId="0" fontId="4" fillId="2" borderId="1" xfId="12" applyFont="1" applyFill="1" applyBorder="1" applyAlignment="1">
      <alignment horizontal="center" vertical="center" textRotation="255" wrapText="1"/>
    </xf>
    <xf numFmtId="0" fontId="4" fillId="2" borderId="3" xfId="12" applyFont="1" applyFill="1" applyBorder="1" applyAlignment="1">
      <alignment horizontal="center" vertical="center" textRotation="255" wrapText="1"/>
    </xf>
    <xf numFmtId="179" fontId="4" fillId="2" borderId="67" xfId="14" applyNumberFormat="1" applyFont="1" applyFill="1" applyBorder="1" applyAlignment="1">
      <alignment horizontal="right" vertical="center" shrinkToFit="1"/>
    </xf>
    <xf numFmtId="179" fontId="4" fillId="2" borderId="138" xfId="14" applyNumberFormat="1" applyFont="1" applyFill="1" applyBorder="1" applyAlignment="1">
      <alignment horizontal="right" vertical="center" shrinkToFit="1"/>
    </xf>
    <xf numFmtId="0" fontId="4" fillId="2" borderId="27" xfId="12" applyFont="1" applyFill="1" applyBorder="1" applyAlignment="1">
      <alignment horizontal="left" vertical="center"/>
    </xf>
    <xf numFmtId="0" fontId="4" fillId="2" borderId="0" xfId="12" applyFont="1" applyFill="1" applyAlignment="1">
      <alignment horizontal="left" vertical="center"/>
    </xf>
    <xf numFmtId="0" fontId="4" fillId="2" borderId="5" xfId="12" applyFont="1" applyFill="1" applyBorder="1" applyAlignment="1">
      <alignment horizontal="left" vertical="center"/>
    </xf>
    <xf numFmtId="181" fontId="4" fillId="2" borderId="4" xfId="13" applyNumberFormat="1" applyFont="1" applyFill="1" applyBorder="1" applyAlignment="1">
      <alignment horizontal="right" vertical="center" shrinkToFit="1"/>
    </xf>
    <xf numFmtId="181" fontId="4" fillId="2" borderId="0" xfId="13" applyNumberFormat="1" applyFont="1" applyFill="1" applyAlignment="1">
      <alignment horizontal="right" vertical="center" shrinkToFit="1"/>
    </xf>
    <xf numFmtId="181" fontId="4" fillId="2" borderId="69" xfId="13" applyNumberFormat="1" applyFont="1" applyFill="1" applyBorder="1" applyAlignment="1">
      <alignment horizontal="right" vertical="center" shrinkToFit="1"/>
    </xf>
    <xf numFmtId="181" fontId="4" fillId="2" borderId="72" xfId="13" applyNumberFormat="1" applyFont="1" applyFill="1" applyBorder="1" applyAlignment="1">
      <alignment horizontal="right" vertical="center" shrinkToFit="1"/>
    </xf>
    <xf numFmtId="179" fontId="4" fillId="2" borderId="72" xfId="13" applyNumberFormat="1" applyFont="1" applyFill="1" applyBorder="1" applyAlignment="1">
      <alignment horizontal="right" vertical="center" shrinkToFit="1"/>
    </xf>
    <xf numFmtId="179" fontId="4" fillId="2" borderId="0" xfId="13" applyNumberFormat="1" applyFont="1" applyFill="1" applyAlignment="1">
      <alignment horizontal="right" vertical="center" shrinkToFit="1"/>
    </xf>
    <xf numFmtId="179" fontId="4" fillId="2" borderId="28" xfId="13" applyNumberFormat="1" applyFont="1" applyFill="1" applyBorder="1" applyAlignment="1">
      <alignment horizontal="right" vertical="center" shrinkToFit="1"/>
    </xf>
    <xf numFmtId="0" fontId="4" fillId="2" borderId="27" xfId="12" applyFont="1" applyFill="1" applyBorder="1" applyAlignment="1">
      <alignment horizontal="center" vertical="top"/>
    </xf>
    <xf numFmtId="0" fontId="4" fillId="2" borderId="0" xfId="12" applyFont="1" applyFill="1" applyAlignment="1">
      <alignment horizontal="center" vertical="top"/>
    </xf>
    <xf numFmtId="0" fontId="4" fillId="2" borderId="4" xfId="12" applyFont="1" applyFill="1" applyBorder="1">
      <alignment vertical="center"/>
    </xf>
    <xf numFmtId="0" fontId="4" fillId="2" borderId="0" xfId="12" applyFont="1" applyFill="1">
      <alignment vertical="center"/>
    </xf>
    <xf numFmtId="0" fontId="4" fillId="2" borderId="5" xfId="12" applyFont="1" applyFill="1" applyBorder="1">
      <alignment vertical="center"/>
    </xf>
    <xf numFmtId="181" fontId="4" fillId="2" borderId="139" xfId="14" applyNumberFormat="1" applyFont="1" applyFill="1" applyBorder="1" applyAlignment="1">
      <alignment horizontal="right" vertical="center" shrinkToFit="1"/>
    </xf>
    <xf numFmtId="181" fontId="4" fillId="2" borderId="70" xfId="14" applyNumberFormat="1" applyFont="1" applyFill="1" applyBorder="1" applyAlignment="1">
      <alignment horizontal="right" vertical="center" shrinkToFit="1"/>
    </xf>
    <xf numFmtId="179" fontId="4" fillId="2" borderId="71" xfId="14" applyNumberFormat="1" applyFont="1" applyFill="1" applyBorder="1" applyAlignment="1">
      <alignment horizontal="right" vertical="center" shrinkToFit="1"/>
    </xf>
    <xf numFmtId="179" fontId="4" fillId="2" borderId="25" xfId="14" applyNumberFormat="1" applyFont="1" applyFill="1" applyBorder="1" applyAlignment="1">
      <alignment horizontal="right" vertical="center" shrinkToFit="1"/>
    </xf>
    <xf numFmtId="0" fontId="4" fillId="2" borderId="4" xfId="12" applyFont="1" applyFill="1" applyBorder="1" applyAlignment="1">
      <alignment horizontal="center" vertical="center" textRotation="255" wrapText="1"/>
    </xf>
    <xf numFmtId="0" fontId="4" fillId="2" borderId="5" xfId="12" applyFont="1" applyFill="1" applyBorder="1" applyAlignment="1">
      <alignment horizontal="center" vertical="center" textRotation="255" wrapText="1"/>
    </xf>
    <xf numFmtId="179" fontId="4" fillId="2" borderId="70" xfId="14" applyNumberFormat="1" applyFont="1" applyFill="1" applyBorder="1" applyAlignment="1">
      <alignment horizontal="right" vertical="center" shrinkToFit="1"/>
    </xf>
    <xf numFmtId="179" fontId="4" fillId="2" borderId="140" xfId="14" applyNumberFormat="1" applyFont="1" applyFill="1" applyBorder="1" applyAlignment="1">
      <alignment horizontal="right" vertical="center" shrinkToFit="1"/>
    </xf>
    <xf numFmtId="0" fontId="4" fillId="2" borderId="38" xfId="12" applyFont="1" applyFill="1" applyBorder="1" applyAlignment="1">
      <alignment horizontal="center" vertical="center" textRotation="255" shrinkToFit="1"/>
    </xf>
    <xf numFmtId="0" fontId="4" fillId="2" borderId="3" xfId="12" applyFont="1" applyFill="1" applyBorder="1" applyAlignment="1">
      <alignment horizontal="center" vertical="center" textRotation="255" shrinkToFit="1"/>
    </xf>
    <xf numFmtId="181" fontId="4" fillId="2" borderId="4" xfId="14" applyNumberFormat="1" applyFont="1" applyFill="1" applyBorder="1" applyAlignment="1">
      <alignment horizontal="right" vertical="center" shrinkToFit="1"/>
    </xf>
    <xf numFmtId="181" fontId="4" fillId="2" borderId="0" xfId="14" applyNumberFormat="1" applyFont="1" applyFill="1" applyAlignment="1">
      <alignment horizontal="right" vertical="center" shrinkToFit="1"/>
    </xf>
    <xf numFmtId="181" fontId="4" fillId="2" borderId="69" xfId="14" applyNumberFormat="1" applyFont="1" applyFill="1" applyBorder="1" applyAlignment="1">
      <alignment horizontal="right" vertical="center" shrinkToFit="1"/>
    </xf>
    <xf numFmtId="181" fontId="4" fillId="2" borderId="72" xfId="14" applyNumberFormat="1" applyFont="1" applyFill="1" applyBorder="1" applyAlignment="1">
      <alignment horizontal="right" vertical="center" shrinkToFit="1"/>
    </xf>
    <xf numFmtId="179" fontId="4" fillId="2" borderId="72" xfId="14" applyNumberFormat="1" applyFont="1" applyFill="1" applyBorder="1" applyAlignment="1">
      <alignment horizontal="right" vertical="center" shrinkToFit="1"/>
    </xf>
    <xf numFmtId="179" fontId="4" fillId="2" borderId="0" xfId="14" applyNumberFormat="1" applyFont="1" applyFill="1" applyAlignment="1">
      <alignment horizontal="right" vertical="center" shrinkToFit="1"/>
    </xf>
    <xf numFmtId="179" fontId="4" fillId="2" borderId="28" xfId="14" applyNumberFormat="1" applyFont="1" applyFill="1" applyBorder="1" applyAlignment="1">
      <alignment horizontal="right" vertical="center" shrinkToFit="1"/>
    </xf>
    <xf numFmtId="0" fontId="4" fillId="2" borderId="27" xfId="12" applyFont="1" applyFill="1" applyBorder="1" applyAlignment="1">
      <alignment horizontal="center" vertical="center" textRotation="255" shrinkToFit="1"/>
    </xf>
    <xf numFmtId="0" fontId="4" fillId="2" borderId="5" xfId="12" applyFont="1" applyFill="1" applyBorder="1" applyAlignment="1">
      <alignment horizontal="center" vertical="center" textRotation="255" shrinkToFit="1"/>
    </xf>
    <xf numFmtId="0" fontId="4" fillId="2" borderId="29" xfId="12" applyFont="1" applyFill="1" applyBorder="1" applyAlignment="1">
      <alignment horizontal="center" vertical="center" textRotation="255" shrinkToFit="1"/>
    </xf>
    <xf numFmtId="0" fontId="4" fillId="2" borderId="8" xfId="12" applyFont="1" applyFill="1" applyBorder="1" applyAlignment="1">
      <alignment horizontal="center" vertical="center" textRotation="255" shrinkToFit="1"/>
    </xf>
    <xf numFmtId="0" fontId="4" fillId="2" borderId="7" xfId="12" applyFont="1" applyFill="1" applyBorder="1">
      <alignment vertical="center"/>
    </xf>
    <xf numFmtId="0" fontId="4" fillId="2" borderId="8" xfId="12" applyFont="1" applyFill="1" applyBorder="1">
      <alignment vertical="center"/>
    </xf>
    <xf numFmtId="0" fontId="3" fillId="2" borderId="4" xfId="12" applyFill="1" applyBorder="1" applyAlignment="1">
      <alignment vertical="center" shrinkToFit="1"/>
    </xf>
    <xf numFmtId="0" fontId="3" fillId="2" borderId="0" xfId="12" applyFill="1" applyAlignment="1">
      <alignment vertical="center" shrinkToFit="1"/>
    </xf>
    <xf numFmtId="0" fontId="3" fillId="2" borderId="5" xfId="12" applyFill="1" applyBorder="1" applyAlignment="1">
      <alignment vertical="center" shrinkToFit="1"/>
    </xf>
    <xf numFmtId="0" fontId="4" fillId="2" borderId="9" xfId="12" applyFont="1" applyFill="1" applyBorder="1" applyAlignment="1">
      <alignment horizontal="center" vertical="center" wrapText="1"/>
    </xf>
    <xf numFmtId="181" fontId="4" fillId="2" borderId="10" xfId="14" applyNumberFormat="1" applyFont="1" applyFill="1" applyBorder="1" applyAlignment="1">
      <alignment horizontal="right" vertical="center" shrinkToFit="1"/>
    </xf>
    <xf numFmtId="181" fontId="4" fillId="2" borderId="9" xfId="14" applyNumberFormat="1" applyFont="1" applyFill="1" applyBorder="1" applyAlignment="1">
      <alignment horizontal="right" vertical="center" shrinkToFit="1"/>
    </xf>
    <xf numFmtId="181" fontId="4" fillId="2" borderId="141" xfId="14" applyNumberFormat="1" applyFont="1" applyFill="1" applyBorder="1" applyAlignment="1">
      <alignment horizontal="right" vertical="center" shrinkToFit="1"/>
    </xf>
    <xf numFmtId="181" fontId="4" fillId="2" borderId="142" xfId="14" applyNumberFormat="1" applyFont="1" applyFill="1" applyBorder="1" applyAlignment="1">
      <alignment horizontal="right" vertical="center" shrinkToFit="1"/>
    </xf>
    <xf numFmtId="181" fontId="4" fillId="2" borderId="143" xfId="14" applyNumberFormat="1" applyFont="1" applyFill="1" applyBorder="1" applyAlignment="1">
      <alignment horizontal="right" vertical="center" shrinkToFit="1"/>
    </xf>
    <xf numFmtId="181" fontId="4" fillId="2" borderId="144" xfId="14" applyNumberFormat="1" applyFont="1" applyFill="1" applyBorder="1" applyAlignment="1">
      <alignment horizontal="right" vertical="center" shrinkToFit="1"/>
    </xf>
    <xf numFmtId="181" fontId="4" fillId="2" borderId="145" xfId="14" applyNumberFormat="1" applyFont="1" applyFill="1" applyBorder="1" applyAlignment="1">
      <alignment horizontal="right" vertical="center" shrinkToFit="1"/>
    </xf>
    <xf numFmtId="0" fontId="4" fillId="2" borderId="4" xfId="12" applyFont="1" applyFill="1" applyBorder="1" applyAlignment="1">
      <alignment vertical="center" shrinkToFit="1"/>
    </xf>
    <xf numFmtId="0" fontId="4" fillId="2" borderId="0" xfId="12" applyFont="1" applyFill="1" applyAlignment="1">
      <alignment vertical="center" shrinkToFit="1"/>
    </xf>
    <xf numFmtId="0" fontId="4" fillId="2" borderId="5" xfId="12" applyFont="1" applyFill="1" applyBorder="1" applyAlignment="1">
      <alignment vertical="center" shrinkToFit="1"/>
    </xf>
    <xf numFmtId="0" fontId="4" fillId="2" borderId="10" xfId="14" applyFont="1" applyFill="1" applyBorder="1" applyAlignment="1">
      <alignment horizontal="center" vertical="center"/>
    </xf>
    <xf numFmtId="0" fontId="4" fillId="2" borderId="9" xfId="14" applyFont="1" applyFill="1" applyBorder="1" applyAlignment="1">
      <alignment horizontal="center" vertical="center"/>
    </xf>
    <xf numFmtId="0" fontId="4" fillId="2" borderId="53" xfId="14" applyFont="1" applyFill="1" applyBorder="1" applyAlignment="1">
      <alignment horizontal="center" vertical="center"/>
    </xf>
    <xf numFmtId="0" fontId="4" fillId="2" borderId="6" xfId="12" applyFont="1" applyFill="1" applyBorder="1">
      <alignment vertical="center"/>
    </xf>
    <xf numFmtId="181" fontId="4" fillId="2" borderId="146" xfId="14" applyNumberFormat="1" applyFont="1" applyFill="1" applyBorder="1" applyAlignment="1">
      <alignment horizontal="right" vertical="center" shrinkToFit="1"/>
    </xf>
    <xf numFmtId="181" fontId="4" fillId="2" borderId="74" xfId="14" applyNumberFormat="1" applyFont="1" applyFill="1" applyBorder="1" applyAlignment="1">
      <alignment horizontal="right" vertical="center" shrinkToFit="1"/>
    </xf>
    <xf numFmtId="0" fontId="4" fillId="2" borderId="38" xfId="12" applyFont="1" applyFill="1" applyBorder="1" applyAlignment="1">
      <alignment horizontal="center" vertical="center" textRotation="255" wrapText="1"/>
    </xf>
    <xf numFmtId="0" fontId="4" fillId="2" borderId="29" xfId="12" applyFont="1" applyFill="1" applyBorder="1" applyAlignment="1">
      <alignment horizontal="center" vertical="top"/>
    </xf>
    <xf numFmtId="0" fontId="4" fillId="2" borderId="7" xfId="12" applyFont="1" applyFill="1" applyBorder="1" applyAlignment="1">
      <alignment horizontal="center" vertical="top"/>
    </xf>
    <xf numFmtId="0" fontId="4" fillId="2" borderId="9" xfId="12" applyFont="1" applyFill="1" applyBorder="1">
      <alignment vertical="center"/>
    </xf>
    <xf numFmtId="0" fontId="25" fillId="2" borderId="11" xfId="12" applyFont="1" applyFill="1" applyBorder="1" applyAlignment="1">
      <alignment horizontal="center" vertical="center"/>
    </xf>
    <xf numFmtId="179" fontId="4" fillId="2" borderId="143" xfId="14" applyNumberFormat="1" applyFont="1" applyFill="1" applyBorder="1" applyAlignment="1">
      <alignment horizontal="right" vertical="center" shrinkToFit="1"/>
    </xf>
    <xf numFmtId="179" fontId="4" fillId="2" borderId="144" xfId="14" applyNumberFormat="1" applyFont="1" applyFill="1" applyBorder="1" applyAlignment="1">
      <alignment horizontal="right" vertical="center" shrinkToFit="1"/>
    </xf>
    <xf numFmtId="179" fontId="4" fillId="2" borderId="147" xfId="14" applyNumberFormat="1" applyFont="1" applyFill="1" applyBorder="1" applyAlignment="1">
      <alignment horizontal="right" vertical="center" shrinkToFit="1"/>
    </xf>
    <xf numFmtId="0" fontId="4" fillId="2" borderId="6" xfId="12" applyFont="1" applyFill="1" applyBorder="1" applyAlignment="1">
      <alignment horizontal="center" vertical="center" textRotation="255" wrapText="1"/>
    </xf>
    <xf numFmtId="0" fontId="4" fillId="2" borderId="8" xfId="12" applyFont="1" applyFill="1" applyBorder="1" applyAlignment="1">
      <alignment horizontal="center" vertical="center" textRotation="255" wrapText="1"/>
    </xf>
    <xf numFmtId="181" fontId="4" fillId="2" borderId="6" xfId="14" applyNumberFormat="1" applyFont="1" applyFill="1" applyBorder="1" applyAlignment="1">
      <alignment horizontal="right" vertical="center" shrinkToFit="1"/>
    </xf>
    <xf numFmtId="181" fontId="4" fillId="2" borderId="7" xfId="14" applyNumberFormat="1" applyFont="1" applyFill="1" applyBorder="1" applyAlignment="1">
      <alignment horizontal="right" vertical="center" shrinkToFit="1"/>
    </xf>
    <xf numFmtId="181" fontId="4" fillId="2" borderId="73" xfId="14" applyNumberFormat="1" applyFont="1" applyFill="1" applyBorder="1" applyAlignment="1">
      <alignment horizontal="right" vertical="center" shrinkToFit="1"/>
    </xf>
    <xf numFmtId="181" fontId="4" fillId="2" borderId="75" xfId="14" applyNumberFormat="1" applyFont="1" applyFill="1" applyBorder="1" applyAlignment="1">
      <alignment horizontal="right" vertical="center" shrinkToFit="1"/>
    </xf>
    <xf numFmtId="179" fontId="4" fillId="2" borderId="75" xfId="14" applyNumberFormat="1" applyFont="1" applyFill="1" applyBorder="1" applyAlignment="1">
      <alignment horizontal="right" vertical="center" shrinkToFit="1"/>
    </xf>
    <xf numFmtId="179" fontId="4" fillId="2" borderId="7" xfId="14" applyNumberFormat="1" applyFont="1" applyFill="1" applyBorder="1" applyAlignment="1">
      <alignment horizontal="right" vertical="center" shrinkToFit="1"/>
    </xf>
    <xf numFmtId="179" fontId="4" fillId="2" borderId="30" xfId="14" applyNumberFormat="1" applyFont="1" applyFill="1" applyBorder="1" applyAlignment="1">
      <alignment horizontal="right" vertical="center" shrinkToFit="1"/>
    </xf>
    <xf numFmtId="0" fontId="4" fillId="2" borderId="27" xfId="12" applyFont="1" applyFill="1" applyBorder="1" applyAlignment="1">
      <alignment horizontal="center" vertical="center" textRotation="255" wrapText="1"/>
    </xf>
    <xf numFmtId="0" fontId="4" fillId="2" borderId="38" xfId="12" applyFont="1" applyFill="1" applyBorder="1" applyAlignment="1">
      <alignment horizontal="center" vertical="top" wrapText="1"/>
    </xf>
    <xf numFmtId="0" fontId="4" fillId="2" borderId="2" xfId="12" applyFont="1" applyFill="1" applyBorder="1" applyAlignment="1">
      <alignment horizontal="center" vertical="top" wrapText="1"/>
    </xf>
    <xf numFmtId="0" fontId="4" fillId="2" borderId="3" xfId="12" applyFont="1" applyFill="1" applyBorder="1" applyAlignment="1">
      <alignment horizontal="center" vertical="top" wrapText="1"/>
    </xf>
    <xf numFmtId="0" fontId="4" fillId="2" borderId="1" xfId="12" applyFont="1" applyFill="1" applyBorder="1" applyAlignment="1">
      <alignment horizontal="center" vertical="center" wrapText="1"/>
    </xf>
    <xf numFmtId="0" fontId="4" fillId="2" borderId="2" xfId="12" applyFont="1" applyFill="1" applyBorder="1" applyAlignment="1">
      <alignment horizontal="center" vertical="center" wrapText="1"/>
    </xf>
    <xf numFmtId="0" fontId="4" fillId="2" borderId="3" xfId="12" applyFont="1" applyFill="1" applyBorder="1" applyAlignment="1">
      <alignment horizontal="center" vertical="center" wrapText="1"/>
    </xf>
    <xf numFmtId="0" fontId="4" fillId="2" borderId="1" xfId="14" applyFont="1" applyFill="1" applyBorder="1" applyAlignment="1">
      <alignment horizontal="left" vertical="center" shrinkToFit="1"/>
    </xf>
    <xf numFmtId="0" fontId="4" fillId="2" borderId="2" xfId="14" applyFont="1" applyFill="1" applyBorder="1" applyAlignment="1">
      <alignment horizontal="left" vertical="center" shrinkToFit="1"/>
    </xf>
    <xf numFmtId="0" fontId="4" fillId="2" borderId="3" xfId="14" applyFont="1" applyFill="1" applyBorder="1" applyAlignment="1">
      <alignment horizontal="left" vertical="center" shrinkToFit="1"/>
    </xf>
    <xf numFmtId="0" fontId="4" fillId="2" borderId="27" xfId="12" applyFont="1" applyFill="1" applyBorder="1" applyAlignment="1">
      <alignment horizontal="center" vertical="top" wrapText="1"/>
    </xf>
    <xf numFmtId="0" fontId="4" fillId="2" borderId="0" xfId="12" applyFont="1" applyFill="1" applyAlignment="1">
      <alignment horizontal="center" vertical="top" wrapText="1"/>
    </xf>
    <xf numFmtId="0" fontId="4" fillId="2" borderId="5" xfId="12" applyFont="1" applyFill="1" applyBorder="1" applyAlignment="1">
      <alignment horizontal="center" vertical="top" wrapText="1"/>
    </xf>
    <xf numFmtId="0" fontId="4" fillId="2" borderId="4" xfId="12" applyFont="1" applyFill="1" applyBorder="1" applyAlignment="1">
      <alignment horizontal="center" vertical="center" wrapText="1"/>
    </xf>
    <xf numFmtId="0" fontId="4" fillId="2" borderId="0" xfId="12" applyFont="1" applyFill="1" applyAlignment="1">
      <alignment horizontal="center" vertical="center" wrapText="1"/>
    </xf>
    <xf numFmtId="0" fontId="4" fillId="2" borderId="5" xfId="12" applyFont="1" applyFill="1" applyBorder="1" applyAlignment="1">
      <alignment horizontal="center" vertical="center" wrapText="1"/>
    </xf>
    <xf numFmtId="0" fontId="4" fillId="2" borderId="4" xfId="14" applyFont="1" applyFill="1" applyBorder="1" applyAlignment="1">
      <alignment horizontal="left" vertical="center" shrinkToFit="1"/>
    </xf>
    <xf numFmtId="0" fontId="4" fillId="2" borderId="0" xfId="14" applyFont="1" applyFill="1" applyAlignment="1">
      <alignment horizontal="left" vertical="center" shrinkToFit="1"/>
    </xf>
    <xf numFmtId="0" fontId="4" fillId="2" borderId="5" xfId="14" applyFont="1" applyFill="1" applyBorder="1" applyAlignment="1">
      <alignment horizontal="left" vertical="center" shrinkToFit="1"/>
    </xf>
    <xf numFmtId="179" fontId="4" fillId="2" borderId="148" xfId="14" applyNumberFormat="1" applyFont="1" applyFill="1" applyBorder="1" applyAlignment="1">
      <alignment horizontal="right" vertical="center" shrinkToFit="1"/>
    </xf>
    <xf numFmtId="179" fontId="4" fillId="2" borderId="32" xfId="14" applyNumberFormat="1" applyFont="1" applyFill="1" applyBorder="1" applyAlignment="1">
      <alignment horizontal="right" vertical="center" shrinkToFit="1"/>
    </xf>
    <xf numFmtId="0" fontId="4" fillId="2" borderId="29" xfId="12" applyFont="1" applyFill="1" applyBorder="1" applyAlignment="1">
      <alignment horizontal="center" vertical="top" wrapText="1"/>
    </xf>
    <xf numFmtId="0" fontId="4" fillId="2" borderId="7" xfId="12" applyFont="1" applyFill="1" applyBorder="1" applyAlignment="1">
      <alignment horizontal="center" vertical="top" wrapText="1"/>
    </xf>
    <xf numFmtId="181" fontId="4" fillId="2" borderId="149" xfId="14" applyNumberFormat="1" applyFont="1" applyFill="1" applyBorder="1" applyAlignment="1">
      <alignment horizontal="right" vertical="center" shrinkToFit="1"/>
    </xf>
    <xf numFmtId="181" fontId="4" fillId="2" borderId="150" xfId="14" applyNumberFormat="1" applyFont="1" applyFill="1" applyBorder="1" applyAlignment="1">
      <alignment horizontal="right" vertical="center" shrinkToFit="1"/>
    </xf>
    <xf numFmtId="0" fontId="4" fillId="2" borderId="62" xfId="12" applyFont="1" applyFill="1" applyBorder="1" applyAlignment="1">
      <alignment horizontal="left" vertical="center" wrapText="1"/>
    </xf>
    <xf numFmtId="0" fontId="4" fillId="2" borderId="55" xfId="12" applyFont="1" applyFill="1" applyBorder="1" applyAlignment="1">
      <alignment horizontal="left" vertical="center"/>
    </xf>
    <xf numFmtId="0" fontId="4" fillId="2" borderId="56" xfId="12" applyFont="1" applyFill="1" applyBorder="1" applyAlignment="1">
      <alignment horizontal="left" vertical="center"/>
    </xf>
    <xf numFmtId="179" fontId="4" fillId="2" borderId="113" xfId="14" applyNumberFormat="1" applyFont="1" applyFill="1" applyBorder="1" applyAlignment="1">
      <alignment horizontal="right" vertical="center" shrinkToFit="1"/>
    </xf>
    <xf numFmtId="179" fontId="4" fillId="2" borderId="114" xfId="14" applyNumberFormat="1" applyFont="1" applyFill="1" applyBorder="1" applyAlignment="1">
      <alignment horizontal="right" vertical="center" shrinkToFit="1"/>
    </xf>
    <xf numFmtId="179" fontId="4" fillId="2" borderId="151" xfId="14" applyNumberFormat="1" applyFont="1" applyFill="1" applyBorder="1" applyAlignment="1">
      <alignment horizontal="right" vertical="center" shrinkToFit="1"/>
    </xf>
    <xf numFmtId="179" fontId="4" fillId="2" borderId="152" xfId="14" applyNumberFormat="1" applyFont="1" applyFill="1" applyBorder="1" applyAlignment="1">
      <alignment horizontal="right" vertical="center" shrinkToFit="1"/>
    </xf>
    <xf numFmtId="179" fontId="4" fillId="2" borderId="153" xfId="14" applyNumberFormat="1" applyFont="1" applyFill="1" applyBorder="1" applyAlignment="1">
      <alignment horizontal="right" vertical="center" shrinkToFit="1"/>
    </xf>
    <xf numFmtId="0" fontId="4" fillId="2" borderId="7" xfId="12" applyFont="1" applyFill="1" applyBorder="1" applyAlignment="1">
      <alignment horizontal="center" vertical="center" wrapText="1"/>
    </xf>
    <xf numFmtId="0" fontId="4" fillId="2" borderId="8" xfId="12" applyFont="1" applyFill="1" applyBorder="1" applyAlignment="1">
      <alignment horizontal="center" vertical="center" wrapText="1"/>
    </xf>
    <xf numFmtId="0" fontId="4" fillId="2" borderId="38" xfId="12" applyFont="1" applyFill="1" applyBorder="1">
      <alignment vertical="center"/>
    </xf>
    <xf numFmtId="0" fontId="4" fillId="2" borderId="2" xfId="12" applyFont="1" applyFill="1" applyBorder="1">
      <alignment vertical="center"/>
    </xf>
    <xf numFmtId="0" fontId="4" fillId="2" borderId="28" xfId="12" applyFont="1" applyFill="1" applyBorder="1">
      <alignment vertical="center"/>
    </xf>
    <xf numFmtId="0" fontId="4" fillId="2" borderId="38" xfId="12" applyFont="1" applyFill="1" applyBorder="1" applyAlignment="1">
      <alignment horizontal="center" vertical="center" wrapText="1"/>
    </xf>
    <xf numFmtId="0" fontId="4" fillId="2" borderId="0" xfId="12" applyFont="1" applyFill="1" applyAlignment="1">
      <alignment horizontal="center" vertical="center"/>
    </xf>
    <xf numFmtId="0" fontId="4" fillId="2" borderId="27" xfId="12" applyFont="1" applyFill="1" applyBorder="1" applyAlignment="1">
      <alignment horizontal="center" vertical="center" wrapText="1"/>
    </xf>
    <xf numFmtId="0" fontId="4" fillId="2" borderId="29" xfId="12" applyFont="1" applyFill="1" applyBorder="1" applyAlignment="1">
      <alignment horizontal="center" vertical="center" textRotation="255" wrapText="1"/>
    </xf>
    <xf numFmtId="0" fontId="4" fillId="2" borderId="65" xfId="12" applyFont="1" applyFill="1" applyBorder="1" applyAlignment="1">
      <alignment horizontal="center" vertical="center"/>
    </xf>
    <xf numFmtId="0" fontId="4" fillId="2" borderId="50" xfId="12" applyFont="1" applyFill="1" applyBorder="1" applyAlignment="1">
      <alignment horizontal="center" vertical="center"/>
    </xf>
    <xf numFmtId="0" fontId="4" fillId="2" borderId="51" xfId="12" applyFont="1" applyFill="1" applyBorder="1" applyAlignment="1">
      <alignment horizontal="center" vertical="center"/>
    </xf>
    <xf numFmtId="0" fontId="4" fillId="2" borderId="49" xfId="12" applyFont="1" applyFill="1" applyBorder="1" applyAlignment="1">
      <alignment horizontal="center" vertical="center"/>
    </xf>
    <xf numFmtId="0" fontId="4" fillId="2" borderId="52" xfId="12" applyFont="1" applyFill="1" applyBorder="1" applyAlignment="1">
      <alignment horizontal="center" vertical="center"/>
    </xf>
    <xf numFmtId="0" fontId="4" fillId="2" borderId="38" xfId="12" applyFont="1" applyFill="1" applyBorder="1" applyAlignment="1">
      <alignment horizontal="left" vertical="center"/>
    </xf>
    <xf numFmtId="0" fontId="4" fillId="2" borderId="2" xfId="12" applyFont="1" applyFill="1" applyBorder="1" applyAlignment="1">
      <alignment horizontal="left" vertical="center"/>
    </xf>
    <xf numFmtId="0" fontId="4" fillId="2" borderId="2" xfId="12" applyFont="1" applyFill="1" applyBorder="1" applyAlignment="1">
      <alignment horizontal="right" vertical="center"/>
    </xf>
    <xf numFmtId="0" fontId="4" fillId="2" borderId="3" xfId="12" applyFont="1" applyFill="1" applyBorder="1" applyAlignment="1">
      <alignment horizontal="right" vertical="center"/>
    </xf>
    <xf numFmtId="181" fontId="4" fillId="2" borderId="1" xfId="13" applyNumberFormat="1" applyFont="1" applyFill="1" applyBorder="1" applyAlignment="1">
      <alignment horizontal="right" vertical="center" shrinkToFit="1"/>
    </xf>
    <xf numFmtId="181" fontId="4" fillId="2" borderId="2" xfId="13" applyNumberFormat="1" applyFont="1" applyFill="1" applyBorder="1" applyAlignment="1">
      <alignment horizontal="right" vertical="center" shrinkToFit="1"/>
    </xf>
    <xf numFmtId="181" fontId="4" fillId="2" borderId="66" xfId="13" applyNumberFormat="1" applyFont="1" applyFill="1" applyBorder="1" applyAlignment="1">
      <alignment horizontal="right" vertical="center" shrinkToFit="1"/>
    </xf>
    <xf numFmtId="181" fontId="4" fillId="2" borderId="68" xfId="13" applyNumberFormat="1" applyFont="1" applyFill="1" applyBorder="1" applyAlignment="1">
      <alignment horizontal="right" vertical="center" shrinkToFit="1"/>
    </xf>
    <xf numFmtId="179" fontId="4" fillId="2" borderId="154" xfId="14" applyNumberFormat="1" applyFont="1" applyFill="1" applyBorder="1" applyAlignment="1">
      <alignment horizontal="right" vertical="center" shrinkToFit="1"/>
    </xf>
    <xf numFmtId="179" fontId="4" fillId="2" borderId="155" xfId="14" applyNumberFormat="1" applyFont="1" applyFill="1" applyBorder="1" applyAlignment="1">
      <alignment horizontal="right" vertical="center" shrinkToFit="1"/>
    </xf>
    <xf numFmtId="179" fontId="4" fillId="2" borderId="156" xfId="14" applyNumberFormat="1" applyFont="1" applyFill="1" applyBorder="1" applyAlignment="1">
      <alignment horizontal="right" vertical="center" shrinkToFit="1"/>
    </xf>
    <xf numFmtId="188" fontId="4" fillId="2" borderId="1" xfId="14" applyNumberFormat="1" applyFont="1" applyFill="1" applyBorder="1" applyAlignment="1">
      <alignment horizontal="right" vertical="center" shrinkToFit="1"/>
    </xf>
    <xf numFmtId="188" fontId="4" fillId="2" borderId="2" xfId="14" applyNumberFormat="1" applyFont="1" applyFill="1" applyBorder="1" applyAlignment="1">
      <alignment horizontal="right" vertical="center" shrinkToFit="1"/>
    </xf>
    <xf numFmtId="188" fontId="4" fillId="2" borderId="3" xfId="14" applyNumberFormat="1" applyFont="1" applyFill="1" applyBorder="1" applyAlignment="1">
      <alignment horizontal="right" vertical="center" shrinkToFit="1"/>
    </xf>
    <xf numFmtId="188" fontId="4" fillId="2" borderId="39" xfId="14" applyNumberFormat="1" applyFont="1" applyFill="1" applyBorder="1" applyAlignment="1">
      <alignment horizontal="right" vertical="center" shrinkToFit="1"/>
    </xf>
    <xf numFmtId="0" fontId="4" fillId="2" borderId="45" xfId="12" applyFont="1" applyFill="1" applyBorder="1" applyAlignment="1">
      <alignment horizontal="center" vertical="center" wrapText="1"/>
    </xf>
    <xf numFmtId="0" fontId="4" fillId="2" borderId="46" xfId="12" applyFont="1" applyFill="1" applyBorder="1" applyAlignment="1">
      <alignment horizontal="center" vertical="center" wrapText="1"/>
    </xf>
    <xf numFmtId="0" fontId="4" fillId="2" borderId="41" xfId="12" applyFont="1" applyFill="1" applyBorder="1" applyAlignment="1">
      <alignment horizontal="center" vertical="center" wrapText="1"/>
    </xf>
    <xf numFmtId="0" fontId="4" fillId="2" borderId="43" xfId="12" applyFont="1" applyFill="1" applyBorder="1">
      <alignment vertical="center"/>
    </xf>
    <xf numFmtId="0" fontId="4" fillId="2" borderId="41" xfId="12" applyFont="1" applyFill="1" applyBorder="1">
      <alignment vertical="center"/>
    </xf>
    <xf numFmtId="181" fontId="4" fillId="2" borderId="157" xfId="14" applyNumberFormat="1" applyFont="1" applyFill="1" applyBorder="1" applyAlignment="1">
      <alignment horizontal="right" vertical="center" shrinkToFit="1"/>
    </xf>
    <xf numFmtId="181" fontId="4" fillId="2" borderId="158" xfId="14" applyNumberFormat="1" applyFont="1" applyFill="1" applyBorder="1" applyAlignment="1">
      <alignment horizontal="right" vertical="center" shrinkToFit="1"/>
    </xf>
    <xf numFmtId="179" fontId="4" fillId="2" borderId="158" xfId="14" applyNumberFormat="1" applyFont="1" applyFill="1" applyBorder="1" applyAlignment="1">
      <alignment horizontal="right" vertical="center" shrinkToFit="1"/>
    </xf>
    <xf numFmtId="179" fontId="4" fillId="2" borderId="159" xfId="14" applyNumberFormat="1" applyFont="1" applyFill="1" applyBorder="1" applyAlignment="1">
      <alignment horizontal="right" vertical="center" shrinkToFit="1"/>
    </xf>
    <xf numFmtId="0" fontId="4" fillId="2" borderId="0" xfId="12" applyFont="1" applyFill="1" applyAlignment="1">
      <alignment horizontal="right" vertical="center" wrapText="1"/>
    </xf>
    <xf numFmtId="0" fontId="4" fillId="2" borderId="0" xfId="12" applyFont="1" applyFill="1" applyAlignment="1">
      <alignment horizontal="right" vertical="center"/>
    </xf>
    <xf numFmtId="0" fontId="4" fillId="2" borderId="5" xfId="12" applyFont="1" applyFill="1" applyBorder="1" applyAlignment="1">
      <alignment horizontal="right" vertical="center"/>
    </xf>
    <xf numFmtId="179" fontId="4" fillId="2" borderId="160" xfId="14" applyNumberFormat="1" applyFont="1" applyFill="1" applyBorder="1" applyAlignment="1">
      <alignment horizontal="right" vertical="center" shrinkToFit="1"/>
    </xf>
    <xf numFmtId="179" fontId="4" fillId="2" borderId="161" xfId="14" applyNumberFormat="1" applyFont="1" applyFill="1" applyBorder="1" applyAlignment="1">
      <alignment horizontal="right" vertical="center" shrinkToFit="1"/>
    </xf>
    <xf numFmtId="179" fontId="4" fillId="2" borderId="162" xfId="14" applyNumberFormat="1" applyFont="1" applyFill="1" applyBorder="1" applyAlignment="1">
      <alignment horizontal="right" vertical="center" shrinkToFit="1"/>
    </xf>
    <xf numFmtId="0" fontId="4" fillId="2" borderId="27" xfId="12" applyFont="1" applyFill="1" applyBorder="1">
      <alignment vertical="center"/>
    </xf>
    <xf numFmtId="188" fontId="4" fillId="2" borderId="4" xfId="14" applyNumberFormat="1" applyFont="1" applyFill="1" applyBorder="1" applyAlignment="1">
      <alignment horizontal="right" vertical="center" shrinkToFit="1"/>
    </xf>
    <xf numFmtId="188" fontId="4" fillId="2" borderId="0" xfId="14" applyNumberFormat="1" applyFont="1" applyFill="1" applyAlignment="1">
      <alignment horizontal="right" vertical="center" shrinkToFit="1"/>
    </xf>
    <xf numFmtId="188" fontId="4" fillId="2" borderId="5" xfId="14" applyNumberFormat="1" applyFont="1" applyFill="1" applyBorder="1" applyAlignment="1">
      <alignment horizontal="right" vertical="center" shrinkToFit="1"/>
    </xf>
    <xf numFmtId="188" fontId="4" fillId="2" borderId="28" xfId="14" applyNumberFormat="1" applyFont="1" applyFill="1" applyBorder="1" applyAlignment="1">
      <alignment horizontal="right" vertical="center" shrinkToFit="1"/>
    </xf>
    <xf numFmtId="0" fontId="24" fillId="2" borderId="0" xfId="12" applyFont="1" applyFill="1" applyAlignment="1">
      <alignment horizontal="center" vertical="center"/>
    </xf>
    <xf numFmtId="189" fontId="4" fillId="2" borderId="4" xfId="14" applyNumberFormat="1" applyFont="1" applyFill="1" applyBorder="1" applyAlignment="1">
      <alignment horizontal="right" vertical="center" shrinkToFit="1"/>
    </xf>
    <xf numFmtId="189" fontId="4" fillId="2" borderId="0" xfId="14" applyNumberFormat="1" applyFont="1" applyFill="1" applyAlignment="1">
      <alignment horizontal="right" vertical="center" shrinkToFit="1"/>
    </xf>
    <xf numFmtId="189" fontId="4" fillId="2" borderId="5" xfId="14" applyNumberFormat="1" applyFont="1" applyFill="1" applyBorder="1" applyAlignment="1">
      <alignment horizontal="right" vertical="center" shrinkToFit="1"/>
    </xf>
    <xf numFmtId="189" fontId="4" fillId="2" borderId="28" xfId="14" applyNumberFormat="1" applyFont="1" applyFill="1" applyBorder="1" applyAlignment="1">
      <alignment horizontal="right" vertical="center" shrinkToFit="1"/>
    </xf>
    <xf numFmtId="0" fontId="25" fillId="2" borderId="29" xfId="12" applyFont="1" applyFill="1" applyBorder="1" applyAlignment="1">
      <alignment horizontal="left" vertical="center"/>
    </xf>
    <xf numFmtId="0" fontId="4" fillId="2" borderId="7" xfId="12" applyFont="1" applyFill="1" applyBorder="1" applyAlignment="1">
      <alignment horizontal="left" vertical="center"/>
    </xf>
    <xf numFmtId="0" fontId="4" fillId="2" borderId="7" xfId="12" applyFont="1" applyFill="1" applyBorder="1" applyAlignment="1">
      <alignment horizontal="right" vertical="center" wrapText="1"/>
    </xf>
    <xf numFmtId="0" fontId="4" fillId="2" borderId="7" xfId="12" applyFont="1" applyFill="1" applyBorder="1" applyAlignment="1">
      <alignment horizontal="right" vertical="center"/>
    </xf>
    <xf numFmtId="0" fontId="4" fillId="2" borderId="8" xfId="12" applyFont="1" applyFill="1" applyBorder="1" applyAlignment="1">
      <alignment horizontal="right" vertical="center"/>
    </xf>
    <xf numFmtId="179" fontId="4" fillId="2" borderId="163" xfId="14" applyNumberFormat="1" applyFont="1" applyFill="1" applyBorder="1" applyAlignment="1">
      <alignment horizontal="right" vertical="center" shrinkToFit="1"/>
    </xf>
    <xf numFmtId="179" fontId="4" fillId="2" borderId="164" xfId="14" applyNumberFormat="1" applyFont="1" applyFill="1" applyBorder="1" applyAlignment="1">
      <alignment horizontal="right" vertical="center" shrinkToFit="1"/>
    </xf>
    <xf numFmtId="179" fontId="4" fillId="2" borderId="165" xfId="14" applyNumberFormat="1" applyFont="1" applyFill="1" applyBorder="1" applyAlignment="1">
      <alignment horizontal="right" vertical="center" shrinkToFit="1"/>
    </xf>
    <xf numFmtId="0" fontId="4" fillId="2" borderId="45" xfId="12" applyFont="1" applyFill="1" applyBorder="1">
      <alignment vertical="center"/>
    </xf>
    <xf numFmtId="189" fontId="4" fillId="2" borderId="43" xfId="14" applyNumberFormat="1" applyFont="1" applyFill="1" applyBorder="1" applyAlignment="1">
      <alignment horizontal="right" vertical="center" shrinkToFit="1"/>
    </xf>
    <xf numFmtId="189" fontId="4" fillId="2" borderId="46" xfId="14" applyNumberFormat="1" applyFont="1" applyFill="1" applyBorder="1" applyAlignment="1">
      <alignment horizontal="right" vertical="center" shrinkToFit="1"/>
    </xf>
    <xf numFmtId="189" fontId="4" fillId="2" borderId="41" xfId="14" applyNumberFormat="1" applyFont="1" applyFill="1" applyBorder="1" applyAlignment="1">
      <alignment horizontal="right" vertical="center" shrinkToFit="1"/>
    </xf>
    <xf numFmtId="189" fontId="4" fillId="2" borderId="166" xfId="14" applyNumberFormat="1" applyFont="1" applyFill="1" applyBorder="1" applyAlignment="1">
      <alignment horizontal="right" vertical="center" shrinkToFit="1"/>
    </xf>
    <xf numFmtId="189" fontId="4" fillId="2" borderId="167" xfId="14" applyNumberFormat="1" applyFont="1" applyFill="1" applyBorder="1" applyAlignment="1">
      <alignment horizontal="right" vertical="center" shrinkToFit="1"/>
    </xf>
    <xf numFmtId="189" fontId="4" fillId="2" borderId="168" xfId="14" applyNumberFormat="1" applyFont="1" applyFill="1" applyBorder="1" applyAlignment="1">
      <alignment horizontal="right" vertical="center" shrinkToFit="1"/>
    </xf>
    <xf numFmtId="0" fontId="4" fillId="2" borderId="38" xfId="12" applyFont="1" applyFill="1" applyBorder="1" applyAlignment="1">
      <alignment horizontal="left" vertical="center" wrapText="1"/>
    </xf>
    <xf numFmtId="0" fontId="4" fillId="2" borderId="2" xfId="12" applyFont="1" applyFill="1" applyBorder="1" applyAlignment="1">
      <alignment horizontal="left" vertical="center" wrapText="1"/>
    </xf>
    <xf numFmtId="0" fontId="4" fillId="2" borderId="2" xfId="12" applyFont="1" applyFill="1" applyBorder="1" applyAlignment="1">
      <alignment horizontal="center" vertical="center"/>
    </xf>
    <xf numFmtId="0" fontId="4" fillId="2" borderId="3" xfId="12" applyFont="1" applyFill="1" applyBorder="1" applyAlignment="1">
      <alignment horizontal="center" vertical="center"/>
    </xf>
    <xf numFmtId="179" fontId="4" fillId="2" borderId="10" xfId="14" applyNumberFormat="1" applyFont="1" applyFill="1" applyBorder="1" applyAlignment="1">
      <alignment horizontal="right" vertical="center" shrinkToFit="1"/>
    </xf>
    <xf numFmtId="179" fontId="4" fillId="2" borderId="9" xfId="14" applyNumberFormat="1" applyFont="1" applyFill="1" applyBorder="1" applyAlignment="1">
      <alignment horizontal="right" vertical="center" shrinkToFit="1"/>
    </xf>
    <xf numFmtId="179" fontId="4" fillId="2" borderId="141" xfId="14" applyNumberFormat="1" applyFont="1" applyFill="1" applyBorder="1" applyAlignment="1">
      <alignment horizontal="right" vertical="center" shrinkToFit="1"/>
    </xf>
    <xf numFmtId="179" fontId="4" fillId="2" borderId="142" xfId="14" applyNumberFormat="1" applyFont="1" applyFill="1" applyBorder="1" applyAlignment="1">
      <alignment horizontal="right" vertical="center" shrinkToFit="1"/>
    </xf>
    <xf numFmtId="179" fontId="4" fillId="2" borderId="145" xfId="14" applyNumberFormat="1" applyFont="1" applyFill="1" applyBorder="1" applyAlignment="1">
      <alignment horizontal="right" vertical="center" shrinkToFit="1"/>
    </xf>
    <xf numFmtId="0" fontId="24" fillId="2" borderId="27" xfId="12" applyFont="1" applyFill="1" applyBorder="1">
      <alignment vertical="center"/>
    </xf>
    <xf numFmtId="0" fontId="4" fillId="2" borderId="45" xfId="12" applyFont="1" applyFill="1" applyBorder="1" applyAlignment="1">
      <alignment horizontal="left" vertical="center" wrapText="1"/>
    </xf>
    <xf numFmtId="0" fontId="4" fillId="2" borderId="46" xfId="12" applyFont="1" applyFill="1" applyBorder="1" applyAlignment="1">
      <alignment horizontal="left" vertical="center" wrapText="1"/>
    </xf>
    <xf numFmtId="0" fontId="4" fillId="2" borderId="46" xfId="12" applyFont="1" applyFill="1" applyBorder="1" applyAlignment="1">
      <alignment horizontal="center" vertical="center"/>
    </xf>
    <xf numFmtId="0" fontId="4" fillId="2" borderId="41" xfId="12" applyFont="1" applyFill="1" applyBorder="1" applyAlignment="1">
      <alignment horizontal="center" vertical="center"/>
    </xf>
    <xf numFmtId="179" fontId="4" fillId="2" borderId="115" xfId="14" applyNumberFormat="1" applyFont="1" applyFill="1" applyBorder="1" applyAlignment="1">
      <alignment horizontal="right" vertical="center" shrinkToFit="1"/>
    </xf>
    <xf numFmtId="179" fontId="4" fillId="2" borderId="55" xfId="14" applyNumberFormat="1" applyFont="1" applyFill="1" applyBorder="1" applyAlignment="1">
      <alignment horizontal="right" vertical="center" shrinkToFit="1"/>
    </xf>
    <xf numFmtId="179" fontId="4" fillId="2" borderId="169" xfId="14" applyNumberFormat="1" applyFont="1" applyFill="1" applyBorder="1" applyAlignment="1">
      <alignment horizontal="right" vertical="center" shrinkToFit="1"/>
    </xf>
    <xf numFmtId="179" fontId="4" fillId="2" borderId="170" xfId="14" applyNumberFormat="1" applyFont="1" applyFill="1" applyBorder="1" applyAlignment="1">
      <alignment horizontal="right" vertical="center" shrinkToFit="1"/>
    </xf>
    <xf numFmtId="0" fontId="26" fillId="2" borderId="0" xfId="13" applyFont="1" applyFill="1">
      <alignment vertical="center"/>
    </xf>
    <xf numFmtId="177" fontId="21" fillId="0" borderId="0" xfId="2" applyNumberFormat="1" applyFont="1">
      <alignment vertical="center"/>
    </xf>
    <xf numFmtId="0" fontId="3" fillId="2" borderId="1" xfId="2" applyFont="1" applyFill="1" applyBorder="1">
      <alignment vertical="center"/>
    </xf>
    <xf numFmtId="0" fontId="3" fillId="2" borderId="2" xfId="2" applyFont="1" applyFill="1" applyBorder="1">
      <alignment vertical="center"/>
    </xf>
    <xf numFmtId="0" fontId="3" fillId="2" borderId="3" xfId="2" applyFont="1" applyFill="1" applyBorder="1">
      <alignment vertical="center"/>
    </xf>
    <xf numFmtId="0" fontId="3" fillId="2" borderId="12" xfId="2" applyFont="1" applyFill="1" applyBorder="1" applyAlignment="1">
      <alignment horizontal="center" vertical="center" wrapText="1"/>
    </xf>
    <xf numFmtId="0" fontId="3" fillId="2" borderId="10" xfId="2" applyFont="1" applyFill="1" applyBorder="1">
      <alignment vertical="center"/>
    </xf>
    <xf numFmtId="0" fontId="3" fillId="2" borderId="9" xfId="2" applyFont="1" applyFill="1" applyBorder="1">
      <alignment vertical="center"/>
    </xf>
    <xf numFmtId="0" fontId="3" fillId="2" borderId="11" xfId="2" applyFont="1" applyFill="1" applyBorder="1">
      <alignment vertical="center"/>
    </xf>
    <xf numFmtId="177" fontId="21" fillId="2" borderId="6" xfId="2" applyNumberFormat="1" applyFont="1" applyFill="1" applyBorder="1">
      <alignment vertical="center"/>
    </xf>
    <xf numFmtId="177" fontId="21" fillId="2" borderId="7" xfId="2" applyNumberFormat="1" applyFont="1" applyFill="1" applyBorder="1">
      <alignment vertical="center"/>
    </xf>
    <xf numFmtId="177" fontId="21" fillId="2" borderId="8" xfId="2" applyNumberFormat="1" applyFont="1" applyFill="1" applyBorder="1">
      <alignment vertical="center"/>
    </xf>
    <xf numFmtId="0" fontId="3" fillId="2" borderId="12" xfId="2" applyFont="1" applyFill="1" applyBorder="1" applyAlignment="1">
      <alignment horizontal="center" vertical="center"/>
    </xf>
    <xf numFmtId="177" fontId="21" fillId="2" borderId="12" xfId="2" applyNumberFormat="1" applyFont="1" applyFill="1" applyBorder="1" applyAlignment="1">
      <alignment horizontal="center" vertical="center"/>
    </xf>
    <xf numFmtId="177" fontId="9" fillId="2" borderId="171" xfId="2" applyNumberFormat="1" applyFont="1" applyFill="1" applyBorder="1" applyAlignment="1">
      <alignment horizontal="center" vertical="center"/>
    </xf>
    <xf numFmtId="177" fontId="21" fillId="2" borderId="172" xfId="2" applyNumberFormat="1" applyFont="1" applyFill="1" applyBorder="1" applyAlignment="1">
      <alignment horizontal="center" vertical="center"/>
    </xf>
    <xf numFmtId="178" fontId="21" fillId="2" borderId="10" xfId="3" applyNumberFormat="1" applyFont="1" applyFill="1" applyBorder="1" applyAlignment="1">
      <alignment horizontal="left" vertical="center" wrapText="1"/>
    </xf>
    <xf numFmtId="178" fontId="21" fillId="2" borderId="9" xfId="3" applyNumberFormat="1" applyFont="1" applyFill="1" applyBorder="1" applyAlignment="1">
      <alignment horizontal="left" vertical="center" wrapText="1"/>
    </xf>
    <xf numFmtId="178" fontId="21" fillId="2" borderId="11" xfId="3" applyNumberFormat="1" applyFont="1" applyFill="1" applyBorder="1" applyAlignment="1">
      <alignment horizontal="left" vertical="center" wrapText="1"/>
    </xf>
    <xf numFmtId="181" fontId="21" fillId="2" borderId="32" xfId="3" applyNumberFormat="1" applyFont="1" applyFill="1" applyBorder="1" applyAlignment="1">
      <alignment horizontal="right" vertical="center" shrinkToFit="1"/>
    </xf>
    <xf numFmtId="181" fontId="21" fillId="2" borderId="6" xfId="3" applyNumberFormat="1" applyFont="1" applyFill="1" applyBorder="1" applyAlignment="1">
      <alignment horizontal="right" vertical="center" shrinkToFit="1"/>
    </xf>
    <xf numFmtId="179" fontId="21" fillId="2" borderId="173" xfId="3" applyNumberFormat="1" applyFont="1" applyFill="1" applyBorder="1" applyAlignment="1">
      <alignment horizontal="right" vertical="center" shrinkToFit="1"/>
    </xf>
    <xf numFmtId="181" fontId="21" fillId="2" borderId="12" xfId="3" applyNumberFormat="1" applyFont="1" applyFill="1" applyBorder="1" applyAlignment="1">
      <alignment horizontal="right" vertical="center" shrinkToFit="1"/>
    </xf>
    <xf numFmtId="181" fontId="21" fillId="2" borderId="10" xfId="3" applyNumberFormat="1" applyFont="1" applyFill="1" applyBorder="1" applyAlignment="1">
      <alignment horizontal="right" vertical="center" shrinkToFit="1"/>
    </xf>
    <xf numFmtId="179" fontId="21" fillId="2" borderId="172" xfId="3" applyNumberFormat="1" applyFont="1" applyFill="1" applyBorder="1" applyAlignment="1">
      <alignment horizontal="right" vertical="center" shrinkToFit="1"/>
    </xf>
    <xf numFmtId="0" fontId="21" fillId="2" borderId="10" xfId="3" applyFont="1" applyFill="1" applyBorder="1" applyAlignment="1">
      <alignment horizontal="left" vertical="center"/>
    </xf>
    <xf numFmtId="0" fontId="21" fillId="2" borderId="9" xfId="3" applyFont="1" applyFill="1" applyBorder="1" applyAlignment="1">
      <alignment horizontal="left" vertical="center"/>
    </xf>
    <xf numFmtId="0" fontId="21" fillId="2" borderId="11" xfId="3" applyFont="1" applyFill="1" applyBorder="1" applyAlignment="1">
      <alignment horizontal="left" vertical="center"/>
    </xf>
    <xf numFmtId="176" fontId="21" fillId="0" borderId="0" xfId="2" applyNumberFormat="1" applyFont="1">
      <alignment vertical="center"/>
    </xf>
    <xf numFmtId="177" fontId="21" fillId="0" borderId="10" xfId="2" applyNumberFormat="1" applyFont="1" applyBorder="1">
      <alignment vertical="center"/>
    </xf>
    <xf numFmtId="177" fontId="21" fillId="0" borderId="9" xfId="2" applyNumberFormat="1" applyFont="1" applyBorder="1">
      <alignment vertical="center"/>
    </xf>
    <xf numFmtId="177" fontId="21" fillId="0" borderId="11" xfId="2" applyNumberFormat="1" applyFont="1" applyBorder="1">
      <alignment vertical="center"/>
    </xf>
    <xf numFmtId="177" fontId="21" fillId="0" borderId="12" xfId="2" applyNumberFormat="1" applyFont="1" applyBorder="1" applyAlignment="1">
      <alignment horizontal="center" vertical="center"/>
    </xf>
    <xf numFmtId="177" fontId="21" fillId="0" borderId="171" xfId="2" applyNumberFormat="1" applyFont="1" applyBorder="1" applyAlignment="1">
      <alignment horizontal="center" vertical="center"/>
    </xf>
    <xf numFmtId="177" fontId="21" fillId="0" borderId="172" xfId="2" applyNumberFormat="1" applyFont="1" applyBorder="1" applyAlignment="1">
      <alignment horizontal="center" vertical="center"/>
    </xf>
    <xf numFmtId="177" fontId="21" fillId="0" borderId="0" xfId="2" applyNumberFormat="1" applyFont="1" applyAlignment="1">
      <alignment horizontal="center" vertical="center"/>
    </xf>
    <xf numFmtId="177" fontId="21" fillId="0" borderId="4" xfId="2" applyNumberFormat="1" applyFont="1" applyBorder="1">
      <alignment vertical="center"/>
    </xf>
    <xf numFmtId="177" fontId="27" fillId="0" borderId="10" xfId="2" applyNumberFormat="1" applyFont="1" applyBorder="1">
      <alignment vertical="center"/>
    </xf>
    <xf numFmtId="177" fontId="27" fillId="0" borderId="9" xfId="2" applyNumberFormat="1" applyFont="1" applyBorder="1">
      <alignment vertical="center"/>
    </xf>
    <xf numFmtId="177" fontId="27" fillId="0" borderId="11" xfId="2" applyNumberFormat="1" applyFont="1" applyBorder="1">
      <alignment vertical="center"/>
    </xf>
    <xf numFmtId="190" fontId="27" fillId="0" borderId="12" xfId="2" applyNumberFormat="1" applyFont="1" applyBorder="1" applyAlignment="1">
      <alignment horizontal="right" vertical="center" shrinkToFit="1"/>
    </xf>
    <xf numFmtId="190" fontId="27" fillId="0" borderId="171" xfId="2" applyNumberFormat="1" applyFont="1" applyBorder="1" applyAlignment="1">
      <alignment horizontal="right" vertical="center" shrinkToFit="1"/>
    </xf>
    <xf numFmtId="190" fontId="21" fillId="0" borderId="172" xfId="2" applyNumberFormat="1" applyFont="1" applyBorder="1" applyAlignment="1">
      <alignment horizontal="right" vertical="center" shrinkToFit="1"/>
    </xf>
    <xf numFmtId="177" fontId="21" fillId="0" borderId="5" xfId="2" applyNumberFormat="1" applyFont="1" applyBorder="1">
      <alignment vertical="center"/>
    </xf>
    <xf numFmtId="179" fontId="27" fillId="0" borderId="12" xfId="2" applyNumberFormat="1" applyFont="1" applyBorder="1" applyAlignment="1">
      <alignment horizontal="right" vertical="center" shrinkToFit="1"/>
    </xf>
    <xf numFmtId="179" fontId="27" fillId="0" borderId="171" xfId="2" applyNumberFormat="1" applyFont="1" applyBorder="1" applyAlignment="1">
      <alignment horizontal="right" vertical="center" shrinkToFit="1"/>
    </xf>
    <xf numFmtId="179" fontId="21" fillId="0" borderId="172" xfId="2" applyNumberFormat="1" applyFont="1" applyBorder="1" applyAlignment="1">
      <alignment horizontal="right" vertical="center" shrinkToFit="1"/>
    </xf>
    <xf numFmtId="177" fontId="21" fillId="0" borderId="6" xfId="2" applyNumberFormat="1" applyFont="1" applyBorder="1">
      <alignment vertical="center"/>
    </xf>
    <xf numFmtId="177" fontId="21" fillId="0" borderId="7" xfId="2" applyNumberFormat="1" applyFont="1" applyBorder="1">
      <alignment vertical="center"/>
    </xf>
    <xf numFmtId="176" fontId="21" fillId="0" borderId="7" xfId="2" applyNumberFormat="1" applyFont="1" applyBorder="1">
      <alignment vertical="center"/>
    </xf>
    <xf numFmtId="177" fontId="21" fillId="0" borderId="8" xfId="2" applyNumberFormat="1" applyFont="1" applyBorder="1">
      <alignment vertical="center"/>
    </xf>
    <xf numFmtId="177" fontId="21" fillId="0" borderId="2" xfId="2" applyNumberFormat="1" applyFont="1" applyBorder="1">
      <alignment vertical="center"/>
    </xf>
    <xf numFmtId="0" fontId="21" fillId="0" borderId="0" xfId="2" applyFont="1">
      <alignment vertical="center"/>
    </xf>
    <xf numFmtId="0" fontId="3" fillId="0" borderId="3" xfId="2" applyFont="1" applyBorder="1" applyAlignment="1"/>
    <xf numFmtId="0" fontId="3" fillId="0" borderId="5" xfId="2" applyFont="1" applyBorder="1" applyAlignment="1"/>
    <xf numFmtId="177" fontId="21" fillId="2" borderId="10" xfId="2" applyNumberFormat="1" applyFont="1" applyFill="1" applyBorder="1" applyAlignment="1">
      <alignment vertical="center" wrapText="1"/>
    </xf>
    <xf numFmtId="177" fontId="21" fillId="2" borderId="9" xfId="2" applyNumberFormat="1" applyFont="1" applyFill="1" applyBorder="1" applyAlignment="1">
      <alignment vertical="center" wrapText="1"/>
    </xf>
    <xf numFmtId="177" fontId="21" fillId="2" borderId="11" xfId="2" applyNumberFormat="1" applyFont="1" applyFill="1" applyBorder="1" applyAlignment="1">
      <alignment vertical="center" wrapText="1"/>
    </xf>
    <xf numFmtId="181" fontId="21" fillId="2" borderId="12" xfId="2" applyNumberFormat="1" applyFont="1" applyFill="1" applyBorder="1" applyAlignment="1">
      <alignment horizontal="right" vertical="center" shrinkToFit="1"/>
    </xf>
    <xf numFmtId="181" fontId="21" fillId="2" borderId="171" xfId="2" applyNumberFormat="1" applyFont="1" applyFill="1" applyBorder="1" applyAlignment="1">
      <alignment horizontal="right" vertical="center" shrinkToFit="1"/>
    </xf>
    <xf numFmtId="179" fontId="21" fillId="2" borderId="172" xfId="2" applyNumberFormat="1" applyFont="1" applyFill="1" applyBorder="1" applyAlignment="1">
      <alignment horizontal="right" vertical="center" shrinkToFit="1"/>
    </xf>
    <xf numFmtId="177" fontId="21" fillId="0" borderId="10" xfId="2" applyNumberFormat="1" applyFont="1" applyBorder="1" applyAlignment="1">
      <alignment vertical="center" wrapText="1"/>
    </xf>
    <xf numFmtId="177" fontId="21" fillId="0" borderId="9" xfId="2" applyNumberFormat="1" applyFont="1" applyBorder="1" applyAlignment="1">
      <alignment vertical="center" wrapText="1"/>
    </xf>
    <xf numFmtId="177" fontId="21" fillId="0" borderId="11" xfId="2" applyNumberFormat="1" applyFont="1" applyBorder="1" applyAlignment="1">
      <alignment vertical="center" wrapText="1"/>
    </xf>
    <xf numFmtId="181" fontId="21" fillId="0" borderId="12" xfId="2" applyNumberFormat="1" applyFont="1" applyBorder="1" applyAlignment="1">
      <alignment horizontal="right" vertical="center" shrinkToFit="1"/>
    </xf>
    <xf numFmtId="181" fontId="21" fillId="0" borderId="171" xfId="2" applyNumberFormat="1" applyFont="1" applyBorder="1" applyAlignment="1">
      <alignment horizontal="right" vertical="center" shrinkToFit="1"/>
    </xf>
    <xf numFmtId="0" fontId="21" fillId="2" borderId="10" xfId="2" applyFont="1" applyFill="1" applyBorder="1">
      <alignment vertical="center"/>
    </xf>
    <xf numFmtId="0" fontId="21" fillId="2" borderId="9" xfId="2" applyFont="1" applyFill="1" applyBorder="1">
      <alignment vertical="center"/>
    </xf>
    <xf numFmtId="0" fontId="21" fillId="2" borderId="11" xfId="2" applyFont="1" applyFill="1" applyBorder="1">
      <alignment vertical="center"/>
    </xf>
    <xf numFmtId="0" fontId="21" fillId="0" borderId="0" xfId="2" applyFont="1" applyAlignment="1"/>
    <xf numFmtId="0" fontId="3" fillId="0" borderId="0" xfId="2" applyFont="1" applyAlignment="1"/>
    <xf numFmtId="176" fontId="21" fillId="0" borderId="2" xfId="2" applyNumberFormat="1" applyFont="1" applyBorder="1">
      <alignment vertical="center"/>
    </xf>
    <xf numFmtId="0" fontId="3" fillId="0" borderId="7" xfId="3" applyFont="1" applyBorder="1">
      <alignment vertical="center"/>
    </xf>
    <xf numFmtId="176" fontId="21" fillId="0" borderId="7" xfId="3" applyNumberFormat="1" applyFont="1" applyBorder="1">
      <alignment vertical="center"/>
    </xf>
    <xf numFmtId="177" fontId="27" fillId="0" borderId="1" xfId="4" applyNumberFormat="1" applyFont="1" applyBorder="1" applyAlignment="1">
      <alignment vertical="center"/>
    </xf>
    <xf numFmtId="177" fontId="27" fillId="0" borderId="3" xfId="4" applyNumberFormat="1" applyFont="1" applyBorder="1" applyAlignment="1">
      <alignment vertical="center"/>
    </xf>
    <xf numFmtId="177" fontId="27" fillId="0" borderId="36" xfId="4" applyNumberFormat="1" applyFont="1" applyBorder="1" applyAlignment="1">
      <alignment horizontal="center" vertical="center" wrapText="1"/>
    </xf>
    <xf numFmtId="177" fontId="27" fillId="0" borderId="10" xfId="4" applyNumberFormat="1" applyFont="1" applyBorder="1" applyAlignment="1">
      <alignment horizontal="center" vertical="center"/>
    </xf>
    <xf numFmtId="177" fontId="27" fillId="0" borderId="9" xfId="4" applyNumberFormat="1" applyFont="1" applyBorder="1" applyAlignment="1">
      <alignment horizontal="center" vertical="center"/>
    </xf>
    <xf numFmtId="177" fontId="27" fillId="0" borderId="11" xfId="4" applyNumberFormat="1" applyFont="1" applyBorder="1" applyAlignment="1">
      <alignment horizontal="center" vertical="center"/>
    </xf>
    <xf numFmtId="177" fontId="27" fillId="0" borderId="6" xfId="4" applyNumberFormat="1" applyFont="1" applyBorder="1" applyAlignment="1">
      <alignment vertical="center"/>
    </xf>
    <xf numFmtId="177" fontId="27" fillId="0" borderId="8" xfId="4" applyNumberFormat="1" applyFont="1" applyBorder="1" applyAlignment="1">
      <alignment vertical="center"/>
    </xf>
    <xf numFmtId="177" fontId="27" fillId="0" borderId="32" xfId="4" applyNumberFormat="1" applyFont="1" applyBorder="1" applyAlignment="1">
      <alignment horizontal="center" vertical="center" wrapText="1"/>
    </xf>
    <xf numFmtId="177" fontId="27" fillId="0" borderId="1" xfId="4" applyNumberFormat="1" applyFont="1" applyBorder="1" applyAlignment="1">
      <alignment horizontal="center" vertical="center"/>
    </xf>
    <xf numFmtId="177" fontId="27" fillId="0" borderId="172" xfId="4" applyNumberFormat="1" applyFont="1" applyBorder="1" applyAlignment="1">
      <alignment horizontal="center" vertical="center" wrapText="1"/>
    </xf>
    <xf numFmtId="177" fontId="13" fillId="0" borderId="174" xfId="4" applyNumberFormat="1" applyFont="1" applyBorder="1" applyAlignment="1">
      <alignment horizontal="center" vertical="center"/>
    </xf>
    <xf numFmtId="177" fontId="27" fillId="0" borderId="7" xfId="4" applyNumberFormat="1" applyFont="1" applyBorder="1" applyAlignment="1">
      <alignment horizontal="center" vertical="center" wrapText="1"/>
    </xf>
    <xf numFmtId="177" fontId="27" fillId="0" borderId="12" xfId="4" applyNumberFormat="1" applyFont="1" applyBorder="1" applyAlignment="1">
      <alignment horizontal="center" vertical="center"/>
    </xf>
    <xf numFmtId="181" fontId="27" fillId="0" borderId="36" xfId="5" applyNumberFormat="1" applyFont="1" applyBorder="1" applyAlignment="1">
      <alignment horizontal="right" vertical="center" shrinkToFit="1"/>
    </xf>
    <xf numFmtId="181" fontId="27" fillId="0" borderId="1" xfId="5" applyNumberFormat="1" applyFont="1" applyBorder="1" applyAlignment="1">
      <alignment horizontal="right" vertical="center" shrinkToFit="1"/>
    </xf>
    <xf numFmtId="179" fontId="27" fillId="0" borderId="175" xfId="5" applyNumberFormat="1" applyFont="1" applyBorder="1" applyAlignment="1">
      <alignment horizontal="right" vertical="center" shrinkToFit="1"/>
    </xf>
    <xf numFmtId="181" fontId="27" fillId="0" borderId="174" xfId="5" applyNumberFormat="1" applyFont="1" applyBorder="1" applyAlignment="1">
      <alignment horizontal="right" vertical="center" shrinkToFit="1"/>
    </xf>
    <xf numFmtId="179" fontId="27" fillId="0" borderId="176" xfId="5" applyNumberFormat="1" applyFont="1" applyBorder="1" applyAlignment="1">
      <alignment horizontal="right" vertical="center" shrinkToFit="1"/>
    </xf>
    <xf numFmtId="179" fontId="27" fillId="0" borderId="36" xfId="5" applyNumberFormat="1" applyFont="1" applyBorder="1" applyAlignment="1">
      <alignment horizontal="right" vertical="center" shrinkToFit="1"/>
    </xf>
    <xf numFmtId="177" fontId="27" fillId="0" borderId="6" xfId="4" applyNumberFormat="1" applyFont="1" applyBorder="1" applyAlignment="1">
      <alignment horizontal="center" vertical="center"/>
    </xf>
    <xf numFmtId="177" fontId="27" fillId="0" borderId="177" xfId="4" applyNumberFormat="1" applyFont="1" applyBorder="1" applyAlignment="1">
      <alignment horizontal="center" vertical="center"/>
    </xf>
    <xf numFmtId="181" fontId="27" fillId="0" borderId="178" xfId="5" applyNumberFormat="1" applyFont="1" applyBorder="1" applyAlignment="1">
      <alignment horizontal="right" vertical="center" shrinkToFit="1"/>
    </xf>
    <xf numFmtId="181" fontId="27" fillId="0" borderId="179" xfId="5" applyNumberFormat="1" applyFont="1" applyBorder="1" applyAlignment="1">
      <alignment horizontal="right" vertical="center" shrinkToFit="1"/>
    </xf>
    <xf numFmtId="179" fontId="27" fillId="0" borderId="177" xfId="5" applyNumberFormat="1" applyFont="1" applyBorder="1" applyAlignment="1">
      <alignment horizontal="right" vertical="center" shrinkToFit="1"/>
    </xf>
    <xf numFmtId="181" fontId="27" fillId="0" borderId="180" xfId="5" applyNumberFormat="1" applyFont="1" applyBorder="1" applyAlignment="1">
      <alignment horizontal="right" vertical="center" shrinkToFit="1"/>
    </xf>
    <xf numFmtId="179" fontId="27" fillId="0" borderId="181" xfId="5" applyNumberFormat="1" applyFont="1" applyBorder="1" applyAlignment="1">
      <alignment horizontal="right" vertical="center" shrinkToFit="1"/>
    </xf>
    <xf numFmtId="179" fontId="27" fillId="0" borderId="178" xfId="5" applyNumberFormat="1" applyFont="1" applyBorder="1" applyAlignment="1">
      <alignment horizontal="right" vertical="center" shrinkToFit="1"/>
    </xf>
    <xf numFmtId="177" fontId="27" fillId="0" borderId="3" xfId="4" applyNumberFormat="1" applyFont="1" applyBorder="1" applyAlignment="1">
      <alignment horizontal="center" vertical="center"/>
    </xf>
    <xf numFmtId="179" fontId="27" fillId="0" borderId="2" xfId="5" applyNumberFormat="1" applyFont="1" applyBorder="1" applyAlignment="1">
      <alignment horizontal="right" vertical="center" shrinkToFit="1"/>
    </xf>
    <xf numFmtId="0" fontId="3" fillId="0" borderId="0" xfId="16">
      <alignment vertical="center"/>
    </xf>
    <xf numFmtId="0" fontId="21" fillId="0" borderId="0" xfId="16" applyFont="1">
      <alignment vertical="center"/>
    </xf>
    <xf numFmtId="0" fontId="28" fillId="0" borderId="0" xfId="16" applyFont="1" applyAlignment="1">
      <alignment horizontal="right" vertical="center"/>
    </xf>
    <xf numFmtId="0" fontId="29" fillId="6" borderId="21" xfId="16" applyFont="1" applyFill="1" applyBorder="1" applyAlignment="1"/>
    <xf numFmtId="0" fontId="29" fillId="6" borderId="22" xfId="16" applyFont="1" applyFill="1" applyBorder="1" applyAlignment="1">
      <alignment horizontal="right" vertical="top"/>
    </xf>
    <xf numFmtId="0" fontId="29" fillId="6" borderId="23" xfId="16" applyFont="1" applyFill="1" applyBorder="1" applyAlignment="1">
      <alignment horizontal="right" vertical="top"/>
    </xf>
    <xf numFmtId="0" fontId="29" fillId="6" borderId="13" xfId="16" applyFont="1" applyFill="1" applyBorder="1" applyAlignment="1">
      <alignment horizontal="center" vertical="center"/>
    </xf>
    <xf numFmtId="0" fontId="29" fillId="6" borderId="15" xfId="16" applyFont="1" applyFill="1" applyBorder="1" applyAlignment="1">
      <alignment horizontal="center" vertical="center"/>
    </xf>
    <xf numFmtId="0" fontId="29" fillId="6" borderId="61" xfId="16" applyFont="1" applyFill="1" applyBorder="1" applyAlignment="1">
      <alignment horizontal="center" vertical="center"/>
    </xf>
    <xf numFmtId="0" fontId="29" fillId="0" borderId="27" xfId="16" applyFont="1" applyBorder="1" applyAlignment="1">
      <alignment horizontal="center" vertical="center" wrapText="1"/>
    </xf>
    <xf numFmtId="0" fontId="29" fillId="0" borderId="19" xfId="16" applyFont="1" applyBorder="1" applyAlignment="1">
      <alignment horizontal="left" vertical="center" wrapText="1"/>
    </xf>
    <xf numFmtId="0" fontId="29" fillId="0" borderId="20" xfId="16" applyFont="1" applyBorder="1" applyAlignment="1">
      <alignment horizontal="left" vertical="center" wrapText="1"/>
    </xf>
    <xf numFmtId="188" fontId="29" fillId="0" borderId="13" xfId="16" applyNumberFormat="1" applyFont="1" applyBorder="1" applyAlignment="1">
      <alignment horizontal="right" vertical="center" shrinkToFit="1"/>
    </xf>
    <xf numFmtId="188" fontId="29" fillId="0" borderId="15" xfId="16" applyNumberFormat="1" applyFont="1" applyBorder="1" applyAlignment="1">
      <alignment horizontal="right" vertical="center" shrinkToFit="1"/>
    </xf>
    <xf numFmtId="188" fontId="29" fillId="0" borderId="17" xfId="16" applyNumberFormat="1" applyFont="1" applyBorder="1" applyAlignment="1">
      <alignment horizontal="right" vertical="center" shrinkToFit="1"/>
    </xf>
    <xf numFmtId="0" fontId="29" fillId="0" borderId="38" xfId="16" applyFont="1" applyBorder="1" applyAlignment="1">
      <alignment horizontal="center" vertical="center" wrapText="1"/>
    </xf>
    <xf numFmtId="0" fontId="29" fillId="0" borderId="2" xfId="16" applyFont="1" applyBorder="1" applyAlignment="1">
      <alignment horizontal="left" vertical="center"/>
    </xf>
    <xf numFmtId="0" fontId="29" fillId="0" borderId="39" xfId="16" applyFont="1" applyBorder="1" applyAlignment="1">
      <alignment horizontal="left" vertical="center"/>
    </xf>
    <xf numFmtId="188" fontId="29" fillId="0" borderId="35" xfId="16" applyNumberFormat="1" applyFont="1" applyBorder="1" applyAlignment="1">
      <alignment horizontal="right" vertical="center" shrinkToFit="1"/>
    </xf>
    <xf numFmtId="188" fontId="29" fillId="0" borderId="36" xfId="16" applyNumberFormat="1" applyFont="1" applyBorder="1" applyAlignment="1">
      <alignment horizontal="right" vertical="center" shrinkToFit="1"/>
    </xf>
    <xf numFmtId="188" fontId="29" fillId="0" borderId="37" xfId="16" applyNumberFormat="1" applyFont="1" applyBorder="1" applyAlignment="1">
      <alignment horizontal="right" vertical="center" shrinkToFit="1"/>
    </xf>
    <xf numFmtId="0" fontId="29" fillId="0" borderId="62" xfId="16" applyFont="1" applyBorder="1" applyAlignment="1">
      <alignment horizontal="center" vertical="center"/>
    </xf>
    <xf numFmtId="0" fontId="29" fillId="0" borderId="55" xfId="16" applyFont="1" applyBorder="1" applyAlignment="1">
      <alignment horizontal="left" vertical="center"/>
    </xf>
    <xf numFmtId="0" fontId="29" fillId="0" borderId="57" xfId="16" applyFont="1" applyBorder="1" applyAlignment="1">
      <alignment horizontal="left" vertical="center"/>
    </xf>
    <xf numFmtId="188" fontId="29" fillId="0" borderId="112" xfId="16" applyNumberFormat="1" applyFont="1" applyBorder="1" applyAlignment="1">
      <alignment horizontal="right" vertical="center" shrinkToFit="1"/>
    </xf>
    <xf numFmtId="188" fontId="29" fillId="0" borderId="182" xfId="16" applyNumberFormat="1" applyFont="1" applyBorder="1" applyAlignment="1">
      <alignment horizontal="right" vertical="center" shrinkToFit="1"/>
    </xf>
    <xf numFmtId="188" fontId="29" fillId="0" borderId="63" xfId="16" applyNumberFormat="1" applyFont="1" applyBorder="1" applyAlignment="1">
      <alignment horizontal="right" vertical="center" shrinkToFit="1"/>
    </xf>
    <xf numFmtId="0" fontId="29" fillId="0" borderId="0" xfId="17" applyFont="1">
      <alignment vertical="center"/>
    </xf>
    <xf numFmtId="0" fontId="3" fillId="0" borderId="0" xfId="17">
      <alignment vertical="center"/>
    </xf>
    <xf numFmtId="0" fontId="28" fillId="0" borderId="0" xfId="17" applyFont="1" applyAlignment="1">
      <alignment horizontal="right" vertical="center"/>
    </xf>
    <xf numFmtId="0" fontId="29" fillId="7" borderId="21" xfId="17" applyFont="1" applyFill="1" applyBorder="1" applyAlignment="1"/>
    <xf numFmtId="0" fontId="29" fillId="7" borderId="22" xfId="17" applyFont="1" applyFill="1" applyBorder="1" applyAlignment="1">
      <alignment horizontal="right" vertical="top"/>
    </xf>
    <xf numFmtId="0" fontId="29" fillId="7" borderId="23" xfId="17" applyFont="1" applyFill="1" applyBorder="1" applyAlignment="1">
      <alignment horizontal="right" vertical="top"/>
    </xf>
    <xf numFmtId="0" fontId="29" fillId="7" borderId="14" xfId="17" applyFont="1" applyFill="1" applyBorder="1" applyAlignment="1">
      <alignment horizontal="center" vertical="center"/>
    </xf>
    <xf numFmtId="0" fontId="29" fillId="7" borderId="15" xfId="17" applyFont="1" applyFill="1" applyBorder="1" applyAlignment="1">
      <alignment horizontal="center" vertical="center"/>
    </xf>
    <xf numFmtId="0" fontId="29" fillId="7" borderId="17" xfId="17" applyFont="1" applyFill="1" applyBorder="1" applyAlignment="1">
      <alignment horizontal="center" vertical="center"/>
    </xf>
    <xf numFmtId="0" fontId="29" fillId="0" borderId="29" xfId="17" applyFont="1" applyBorder="1" applyAlignment="1">
      <alignment vertical="center" wrapText="1"/>
    </xf>
    <xf numFmtId="0" fontId="30" fillId="0" borderId="50" xfId="17" applyFont="1" applyBorder="1" applyAlignment="1">
      <alignment horizontal="left" vertical="center" wrapText="1"/>
    </xf>
    <xf numFmtId="0" fontId="30" fillId="0" borderId="52" xfId="17" applyFont="1" applyBorder="1" applyAlignment="1">
      <alignment horizontal="left" vertical="center" wrapText="1"/>
    </xf>
    <xf numFmtId="188" fontId="29" fillId="0" borderId="183" xfId="17" applyNumberFormat="1" applyFont="1" applyBorder="1" applyAlignment="1">
      <alignment horizontal="right" vertical="center" shrinkToFit="1"/>
    </xf>
    <xf numFmtId="188" fontId="29" fillId="0" borderId="184" xfId="17" applyNumberFormat="1" applyFont="1" applyBorder="1" applyAlignment="1">
      <alignment horizontal="right" vertical="center" shrinkToFit="1"/>
    </xf>
    <xf numFmtId="188" fontId="29" fillId="0" borderId="185" xfId="17" applyNumberFormat="1" applyFont="1" applyBorder="1" applyAlignment="1">
      <alignment horizontal="right" vertical="center" shrinkToFit="1"/>
    </xf>
    <xf numFmtId="0" fontId="29" fillId="0" borderId="34" xfId="17" applyFont="1" applyBorder="1">
      <alignment vertical="center"/>
    </xf>
    <xf numFmtId="0" fontId="30" fillId="0" borderId="9" xfId="17" applyFont="1" applyBorder="1" applyAlignment="1">
      <alignment horizontal="left" vertical="center" wrapText="1"/>
    </xf>
    <xf numFmtId="0" fontId="30" fillId="0" borderId="53" xfId="17" applyFont="1" applyBorder="1" applyAlignment="1">
      <alignment horizontal="left" vertical="center" wrapText="1"/>
    </xf>
    <xf numFmtId="188" fontId="29" fillId="0" borderId="186" xfId="17" applyNumberFormat="1" applyFont="1" applyBorder="1" applyAlignment="1">
      <alignment horizontal="right" vertical="center" shrinkToFit="1"/>
    </xf>
    <xf numFmtId="188" fontId="29" fillId="0" borderId="12" xfId="17" applyNumberFormat="1" applyFont="1" applyBorder="1" applyAlignment="1">
      <alignment horizontal="right" vertical="center" shrinkToFit="1"/>
    </xf>
    <xf numFmtId="188" fontId="29" fillId="0" borderId="187" xfId="17" applyNumberFormat="1" applyFont="1" applyBorder="1" applyAlignment="1">
      <alignment horizontal="right" vertical="center" shrinkToFit="1"/>
    </xf>
    <xf numFmtId="0" fontId="29" fillId="0" borderId="38" xfId="17" applyFont="1" applyBorder="1">
      <alignment vertical="center"/>
    </xf>
    <xf numFmtId="0" fontId="29" fillId="0" borderId="62" xfId="17" applyFont="1" applyBorder="1">
      <alignment vertical="center"/>
    </xf>
    <xf numFmtId="0" fontId="30" fillId="0" borderId="55" xfId="17" applyFont="1" applyBorder="1" applyAlignment="1">
      <alignment horizontal="left" vertical="center" wrapText="1"/>
    </xf>
    <xf numFmtId="0" fontId="30" fillId="0" borderId="57" xfId="17" applyFont="1" applyBorder="1" applyAlignment="1">
      <alignment horizontal="left" vertical="center" wrapText="1"/>
    </xf>
    <xf numFmtId="188" fontId="29" fillId="0" borderId="112" xfId="17" applyNumberFormat="1" applyFont="1" applyBorder="1" applyAlignment="1">
      <alignment horizontal="right" vertical="center" shrinkToFit="1"/>
    </xf>
    <xf numFmtId="188" fontId="29" fillId="0" borderId="182" xfId="17" applyNumberFormat="1" applyFont="1" applyBorder="1" applyAlignment="1">
      <alignment horizontal="right" vertical="center" shrinkToFit="1"/>
    </xf>
    <xf numFmtId="188" fontId="29" fillId="0" borderId="63" xfId="17" applyNumberFormat="1" applyFont="1" applyBorder="1" applyAlignment="1">
      <alignment horizontal="right" vertical="center" shrinkToFit="1"/>
    </xf>
    <xf numFmtId="0" fontId="30" fillId="0" borderId="0" xfId="17" applyFont="1">
      <alignment vertical="center"/>
    </xf>
    <xf numFmtId="0" fontId="30" fillId="0" borderId="0" xfId="17" applyFont="1" applyAlignment="1">
      <alignment vertical="center" wrapText="1"/>
    </xf>
    <xf numFmtId="0" fontId="21" fillId="0" borderId="0" xfId="18" applyFont="1">
      <alignment vertical="center"/>
    </xf>
    <xf numFmtId="0" fontId="3" fillId="0" borderId="0" xfId="18">
      <alignment vertical="center"/>
    </xf>
    <xf numFmtId="0" fontId="28" fillId="0" borderId="0" xfId="18" applyFont="1" applyAlignment="1">
      <alignment horizontal="center" vertical="center"/>
    </xf>
    <xf numFmtId="0" fontId="30" fillId="6" borderId="21" xfId="18" applyFont="1" applyFill="1" applyBorder="1" applyAlignment="1"/>
    <xf numFmtId="0" fontId="30" fillId="6" borderId="22" xfId="18" applyFont="1" applyFill="1" applyBorder="1" applyAlignment="1"/>
    <xf numFmtId="0" fontId="30" fillId="6" borderId="22" xfId="18" applyFont="1" applyFill="1" applyBorder="1" applyAlignment="1">
      <alignment horizontal="right" vertical="center"/>
    </xf>
    <xf numFmtId="0" fontId="30" fillId="6" borderId="23" xfId="18" applyFont="1" applyFill="1" applyBorder="1" applyAlignment="1">
      <alignment horizontal="right" vertical="top"/>
    </xf>
    <xf numFmtId="0" fontId="30" fillId="6" borderId="14" xfId="18" applyFont="1" applyFill="1" applyBorder="1" applyAlignment="1">
      <alignment horizontal="center" vertical="center"/>
    </xf>
    <xf numFmtId="0" fontId="30" fillId="6" borderId="15" xfId="18" applyFont="1" applyFill="1" applyBorder="1" applyAlignment="1">
      <alignment horizontal="center" vertical="center"/>
    </xf>
    <xf numFmtId="0" fontId="30" fillId="6" borderId="61" xfId="18" applyFont="1" applyFill="1" applyBorder="1" applyAlignment="1">
      <alignment horizontal="center" vertical="center"/>
    </xf>
    <xf numFmtId="0" fontId="30" fillId="0" borderId="18" xfId="18" applyFont="1" applyBorder="1" applyAlignment="1">
      <alignment vertical="center" wrapText="1"/>
    </xf>
    <xf numFmtId="0" fontId="30" fillId="0" borderId="14" xfId="18" applyFont="1" applyBorder="1" applyAlignment="1">
      <alignment vertical="center" wrapText="1"/>
    </xf>
    <xf numFmtId="0" fontId="30" fillId="0" borderId="6" xfId="18" applyFont="1" applyBorder="1" applyAlignment="1">
      <alignment vertical="center" wrapText="1"/>
    </xf>
    <xf numFmtId="0" fontId="30" fillId="0" borderId="50" xfId="18" applyFont="1" applyBorder="1">
      <alignment vertical="center"/>
    </xf>
    <xf numFmtId="0" fontId="30" fillId="0" borderId="52" xfId="18" applyFont="1" applyBorder="1">
      <alignment vertical="center"/>
    </xf>
    <xf numFmtId="181" fontId="30" fillId="0" borderId="183" xfId="18" applyNumberFormat="1" applyFont="1" applyBorder="1" applyAlignment="1">
      <alignment horizontal="right" vertical="center" shrinkToFit="1"/>
    </xf>
    <xf numFmtId="181" fontId="30" fillId="0" borderId="184" xfId="18" applyNumberFormat="1" applyFont="1" applyBorder="1" applyAlignment="1">
      <alignment horizontal="right" vertical="center" shrinkToFit="1"/>
    </xf>
    <xf numFmtId="181" fontId="30" fillId="0" borderId="185" xfId="18" applyNumberFormat="1" applyFont="1" applyBorder="1" applyAlignment="1">
      <alignment horizontal="right" vertical="center" shrinkToFit="1"/>
    </xf>
    <xf numFmtId="0" fontId="30" fillId="0" borderId="27" xfId="18" applyFont="1" applyBorder="1" applyAlignment="1">
      <alignment vertical="center" wrapText="1"/>
    </xf>
    <xf numFmtId="0" fontId="30" fillId="0" borderId="5" xfId="18" applyFont="1" applyBorder="1" applyAlignment="1">
      <alignment vertical="center" wrapText="1"/>
    </xf>
    <xf numFmtId="0" fontId="30" fillId="0" borderId="10" xfId="18" applyFont="1" applyBorder="1">
      <alignment vertical="center"/>
    </xf>
    <xf numFmtId="0" fontId="30" fillId="0" borderId="9" xfId="18" applyFont="1" applyBorder="1">
      <alignment vertical="center"/>
    </xf>
    <xf numFmtId="0" fontId="30" fillId="0" borderId="53" xfId="18" applyFont="1" applyBorder="1">
      <alignment vertical="center"/>
    </xf>
    <xf numFmtId="181" fontId="30" fillId="0" borderId="186" xfId="18" applyNumberFormat="1" applyFont="1" applyBorder="1" applyAlignment="1">
      <alignment horizontal="right" vertical="center" shrinkToFit="1"/>
    </xf>
    <xf numFmtId="181" fontId="30" fillId="0" borderId="12" xfId="18" applyNumberFormat="1" applyFont="1" applyBorder="1" applyAlignment="1">
      <alignment horizontal="right" vertical="center" shrinkToFit="1"/>
    </xf>
    <xf numFmtId="181" fontId="30" fillId="0" borderId="187" xfId="18" applyNumberFormat="1" applyFont="1" applyBorder="1" applyAlignment="1">
      <alignment horizontal="right" vertical="center" shrinkToFit="1"/>
    </xf>
    <xf numFmtId="0" fontId="30" fillId="0" borderId="29" xfId="18" applyFont="1" applyBorder="1" applyAlignment="1">
      <alignment vertical="center" wrapText="1"/>
    </xf>
    <xf numFmtId="0" fontId="30" fillId="0" borderId="8" xfId="18" applyFont="1" applyBorder="1" applyAlignment="1">
      <alignment vertical="center" wrapText="1"/>
    </xf>
    <xf numFmtId="0" fontId="30" fillId="0" borderId="1" xfId="18" applyFont="1" applyBorder="1">
      <alignment vertical="center"/>
    </xf>
    <xf numFmtId="0" fontId="30" fillId="0" borderId="34" xfId="18" applyFont="1" applyBorder="1" applyAlignment="1">
      <alignment vertical="center" wrapText="1"/>
    </xf>
    <xf numFmtId="0" fontId="30" fillId="0" borderId="11" xfId="18" applyFont="1" applyBorder="1" applyAlignment="1">
      <alignment vertical="center" wrapText="1"/>
    </xf>
    <xf numFmtId="0" fontId="30" fillId="0" borderId="62" xfId="18" applyFont="1" applyBorder="1">
      <alignment vertical="center"/>
    </xf>
    <xf numFmtId="0" fontId="30" fillId="0" borderId="56" xfId="18" applyFont="1" applyBorder="1">
      <alignment vertical="center"/>
    </xf>
    <xf numFmtId="0" fontId="30" fillId="0" borderId="54" xfId="18" applyFont="1" applyBorder="1">
      <alignment vertical="center"/>
    </xf>
    <xf numFmtId="0" fontId="30" fillId="0" borderId="55" xfId="18" applyFont="1" applyBorder="1">
      <alignment vertical="center"/>
    </xf>
    <xf numFmtId="0" fontId="30" fillId="0" borderId="57" xfId="18" applyFont="1" applyBorder="1">
      <alignment vertical="center"/>
    </xf>
    <xf numFmtId="181" fontId="30" fillId="0" borderId="112" xfId="18" applyNumberFormat="1" applyFont="1" applyBorder="1" applyAlignment="1">
      <alignment horizontal="right" vertical="center" shrinkToFit="1"/>
    </xf>
    <xf numFmtId="181" fontId="30" fillId="0" borderId="182" xfId="18" applyNumberFormat="1" applyFont="1" applyBorder="1" applyAlignment="1">
      <alignment horizontal="right" vertical="center" shrinkToFit="1"/>
    </xf>
    <xf numFmtId="181" fontId="30" fillId="0" borderId="63" xfId="18" applyNumberFormat="1" applyFont="1" applyBorder="1" applyAlignment="1">
      <alignment horizontal="right" vertical="center" shrinkToFit="1"/>
    </xf>
    <xf numFmtId="0" fontId="30" fillId="0" borderId="0" xfId="18" applyFont="1" applyAlignment="1"/>
    <xf numFmtId="0" fontId="31" fillId="0" borderId="0" xfId="18" applyFont="1" applyAlignment="1"/>
    <xf numFmtId="0" fontId="31" fillId="0" borderId="0" xfId="18" applyFont="1">
      <alignment vertical="center"/>
    </xf>
    <xf numFmtId="181" fontId="31" fillId="0" borderId="0" xfId="18" applyNumberFormat="1" applyFont="1" applyAlignment="1">
      <alignment horizontal="right" vertical="center" shrinkToFit="1"/>
    </xf>
    <xf numFmtId="0" fontId="32" fillId="0" borderId="0" xfId="18" applyFont="1" applyAlignment="1">
      <alignment horizontal="center" vertical="center" shrinkToFit="1"/>
    </xf>
    <xf numFmtId="0" fontId="31" fillId="8" borderId="21" xfId="18" applyFont="1" applyFill="1" applyBorder="1" applyAlignment="1"/>
    <xf numFmtId="0" fontId="31" fillId="8" borderId="22" xfId="18" applyFont="1" applyFill="1" applyBorder="1" applyAlignment="1"/>
    <xf numFmtId="0" fontId="31" fillId="8" borderId="22" xfId="18" applyFont="1" applyFill="1" applyBorder="1" applyAlignment="1">
      <alignment horizontal="right" vertical="center"/>
    </xf>
    <xf numFmtId="0" fontId="31" fillId="8" borderId="23" xfId="18" applyFont="1" applyFill="1" applyBorder="1" applyAlignment="1">
      <alignment horizontal="right" vertical="top"/>
    </xf>
    <xf numFmtId="0" fontId="31" fillId="8" borderId="14" xfId="18" applyFont="1" applyFill="1" applyBorder="1" applyAlignment="1">
      <alignment horizontal="center" vertical="center"/>
    </xf>
    <xf numFmtId="0" fontId="31" fillId="8" borderId="15" xfId="18" applyFont="1" applyFill="1" applyBorder="1" applyAlignment="1">
      <alignment horizontal="center" vertical="center"/>
    </xf>
    <xf numFmtId="0" fontId="31" fillId="8" borderId="61" xfId="18" applyFont="1" applyFill="1" applyBorder="1" applyAlignment="1">
      <alignment horizontal="center" vertical="center"/>
    </xf>
    <xf numFmtId="0" fontId="31" fillId="0" borderId="183" xfId="18" applyFont="1" applyBorder="1" applyAlignment="1">
      <alignment horizontal="center" vertical="center" wrapText="1"/>
    </xf>
    <xf numFmtId="0" fontId="31" fillId="0" borderId="184" xfId="18" applyFont="1" applyBorder="1" applyAlignment="1">
      <alignment horizontal="center" vertical="center" wrapText="1"/>
    </xf>
    <xf numFmtId="0" fontId="31" fillId="0" borderId="49" xfId="18" applyFont="1" applyBorder="1">
      <alignment vertical="center"/>
    </xf>
    <xf numFmtId="0" fontId="31" fillId="0" borderId="50" xfId="18" applyFont="1" applyBorder="1">
      <alignment vertical="center"/>
    </xf>
    <xf numFmtId="0" fontId="31" fillId="0" borderId="51" xfId="18" applyFont="1" applyBorder="1">
      <alignment vertical="center"/>
    </xf>
    <xf numFmtId="181" fontId="31" fillId="0" borderId="183" xfId="18" applyNumberFormat="1" applyFont="1" applyBorder="1" applyAlignment="1" applyProtection="1">
      <alignment horizontal="right" vertical="center" shrinkToFit="1"/>
      <protection locked="0"/>
    </xf>
    <xf numFmtId="181" fontId="31" fillId="0" borderId="184" xfId="18" applyNumberFormat="1" applyFont="1" applyBorder="1" applyAlignment="1" applyProtection="1">
      <alignment horizontal="right" vertical="center" shrinkToFit="1"/>
      <protection locked="0"/>
    </xf>
    <xf numFmtId="181" fontId="31" fillId="0" borderId="185" xfId="18" applyNumberFormat="1" applyFont="1" applyBorder="1" applyAlignment="1" applyProtection="1">
      <alignment horizontal="right" vertical="center" shrinkToFit="1"/>
      <protection locked="0"/>
    </xf>
    <xf numFmtId="0" fontId="31" fillId="0" borderId="112" xfId="18" applyFont="1" applyBorder="1" applyAlignment="1">
      <alignment horizontal="center" vertical="center" wrapText="1"/>
    </xf>
    <xf numFmtId="0" fontId="31" fillId="0" borderId="182" xfId="18" applyFont="1" applyBorder="1" applyAlignment="1">
      <alignment horizontal="center" vertical="center" wrapText="1"/>
    </xf>
    <xf numFmtId="0" fontId="31" fillId="0" borderId="54" xfId="18" applyFont="1" applyBorder="1">
      <alignment vertical="center"/>
    </xf>
    <xf numFmtId="0" fontId="31" fillId="0" borderId="55" xfId="18" applyFont="1" applyBorder="1">
      <alignment vertical="center"/>
    </xf>
    <xf numFmtId="0" fontId="31" fillId="0" borderId="56" xfId="18" applyFont="1" applyBorder="1">
      <alignment vertical="center"/>
    </xf>
    <xf numFmtId="181" fontId="31" fillId="0" borderId="112" xfId="18" applyNumberFormat="1" applyFont="1" applyBorder="1" applyAlignment="1" applyProtection="1">
      <alignment horizontal="right" vertical="center" shrinkToFit="1"/>
      <protection locked="0"/>
    </xf>
    <xf numFmtId="181" fontId="31" fillId="0" borderId="182" xfId="18" applyNumberFormat="1" applyFont="1" applyBorder="1" applyAlignment="1" applyProtection="1">
      <alignment horizontal="right" vertical="center" shrinkToFit="1"/>
      <protection locked="0"/>
    </xf>
    <xf numFmtId="181" fontId="31" fillId="0" borderId="63" xfId="18" applyNumberFormat="1" applyFont="1" applyBorder="1" applyAlignment="1" applyProtection="1">
      <alignment horizontal="right" vertical="center" shrinkToFit="1"/>
      <protection locked="0"/>
    </xf>
    <xf numFmtId="0" fontId="34" fillId="0" borderId="0" xfId="18" applyFont="1" applyAlignment="1">
      <alignment horizontal="center" vertical="center" wrapText="1"/>
    </xf>
    <xf numFmtId="0" fontId="31" fillId="0" borderId="0" xfId="18" applyFont="1" applyAlignment="1">
      <alignment vertical="top"/>
    </xf>
    <xf numFmtId="0" fontId="35" fillId="0" borderId="0" xfId="18" applyFont="1">
      <alignment vertical="center"/>
    </xf>
    <xf numFmtId="0" fontId="34" fillId="0" borderId="0" xfId="18" applyFont="1" applyAlignment="1">
      <alignment vertical="center" wrapText="1"/>
    </xf>
    <xf numFmtId="0" fontId="3" fillId="0" borderId="0" xfId="19">
      <alignment vertical="center"/>
    </xf>
    <xf numFmtId="0" fontId="28" fillId="0" borderId="0" xfId="19" applyFont="1" applyAlignment="1">
      <alignment horizontal="center" vertical="center"/>
    </xf>
    <xf numFmtId="0" fontId="30" fillId="6" borderId="21" xfId="19" applyFont="1" applyFill="1" applyBorder="1" applyAlignment="1"/>
    <xf numFmtId="0" fontId="30" fillId="6" borderId="22" xfId="19" applyFont="1" applyFill="1" applyBorder="1" applyAlignment="1"/>
    <xf numFmtId="0" fontId="30" fillId="6" borderId="22" xfId="19" applyFont="1" applyFill="1" applyBorder="1" applyAlignment="1">
      <alignment horizontal="right" vertical="center"/>
    </xf>
    <xf numFmtId="0" fontId="30" fillId="6" borderId="23" xfId="19" applyFont="1" applyFill="1" applyBorder="1" applyAlignment="1">
      <alignment horizontal="right" vertical="top"/>
    </xf>
    <xf numFmtId="0" fontId="30" fillId="6" borderId="14" xfId="19" applyFont="1" applyFill="1" applyBorder="1" applyAlignment="1">
      <alignment horizontal="center" vertical="center"/>
    </xf>
    <xf numFmtId="0" fontId="30" fillId="6" borderId="15" xfId="19" applyFont="1" applyFill="1" applyBorder="1" applyAlignment="1">
      <alignment horizontal="center" vertical="center"/>
    </xf>
    <xf numFmtId="0" fontId="30" fillId="6" borderId="17" xfId="19" applyFont="1" applyFill="1" applyBorder="1" applyAlignment="1">
      <alignment horizontal="center" vertical="center"/>
    </xf>
    <xf numFmtId="0" fontId="30" fillId="0" borderId="18" xfId="19" applyFont="1" applyBorder="1" applyAlignment="1">
      <alignment vertical="center" wrapText="1"/>
    </xf>
    <xf numFmtId="0" fontId="30" fillId="0" borderId="14" xfId="19" applyFont="1" applyBorder="1" applyAlignment="1">
      <alignment vertical="center" wrapText="1"/>
    </xf>
    <xf numFmtId="0" fontId="30" fillId="0" borderId="6" xfId="19" applyFont="1" applyBorder="1" applyAlignment="1">
      <alignment vertical="center" wrapText="1"/>
    </xf>
    <xf numFmtId="0" fontId="30" fillId="0" borderId="50" xfId="19" applyFont="1" applyBorder="1" applyAlignment="1">
      <alignment horizontal="left" vertical="center"/>
    </xf>
    <xf numFmtId="0" fontId="30" fillId="0" borderId="52" xfId="19" applyFont="1" applyBorder="1" applyAlignment="1">
      <alignment horizontal="left" vertical="center"/>
    </xf>
    <xf numFmtId="181" fontId="30" fillId="0" borderId="183" xfId="19" applyNumberFormat="1" applyFont="1" applyBorder="1" applyAlignment="1">
      <alignment horizontal="right" vertical="center" shrinkToFit="1"/>
    </xf>
    <xf numFmtId="181" fontId="30" fillId="0" borderId="184" xfId="19" applyNumberFormat="1" applyFont="1" applyBorder="1" applyAlignment="1">
      <alignment horizontal="right" vertical="center" shrinkToFit="1"/>
    </xf>
    <xf numFmtId="181" fontId="30" fillId="0" borderId="185" xfId="19" applyNumberFormat="1" applyFont="1" applyBorder="1" applyAlignment="1">
      <alignment horizontal="right" vertical="center" shrinkToFit="1"/>
    </xf>
    <xf numFmtId="0" fontId="30" fillId="0" borderId="27" xfId="19" applyFont="1" applyBorder="1" applyAlignment="1">
      <alignment vertical="center" wrapText="1"/>
    </xf>
    <xf numFmtId="0" fontId="30" fillId="0" borderId="5" xfId="19" applyFont="1" applyBorder="1" applyAlignment="1">
      <alignment vertical="center" wrapText="1"/>
    </xf>
    <xf numFmtId="0" fontId="30" fillId="0" borderId="10" xfId="19" applyFont="1" applyBorder="1">
      <alignment vertical="center"/>
    </xf>
    <xf numFmtId="0" fontId="30" fillId="0" borderId="9" xfId="19" applyFont="1" applyBorder="1" applyAlignment="1">
      <alignment horizontal="left" vertical="center"/>
    </xf>
    <xf numFmtId="0" fontId="30" fillId="0" borderId="53" xfId="19" applyFont="1" applyBorder="1" applyAlignment="1">
      <alignment horizontal="left" vertical="center"/>
    </xf>
    <xf numFmtId="181" fontId="30" fillId="0" borderId="186" xfId="19" applyNumberFormat="1" applyFont="1" applyBorder="1" applyAlignment="1">
      <alignment horizontal="right" vertical="center" shrinkToFit="1"/>
    </xf>
    <xf numFmtId="181" fontId="30" fillId="0" borderId="12" xfId="19" applyNumberFormat="1" applyFont="1" applyBorder="1" applyAlignment="1">
      <alignment horizontal="right" vertical="center" shrinkToFit="1"/>
    </xf>
    <xf numFmtId="181" fontId="30" fillId="0" borderId="187" xfId="19" applyNumberFormat="1" applyFont="1" applyBorder="1" applyAlignment="1">
      <alignment horizontal="right" vertical="center" shrinkToFit="1"/>
    </xf>
    <xf numFmtId="0" fontId="30" fillId="0" borderId="1" xfId="19" applyFont="1" applyBorder="1">
      <alignment vertical="center"/>
    </xf>
    <xf numFmtId="0" fontId="30" fillId="0" borderId="32" xfId="19" applyFont="1" applyBorder="1">
      <alignment vertical="center"/>
    </xf>
    <xf numFmtId="0" fontId="30" fillId="0" borderId="10" xfId="19" applyFont="1" applyBorder="1" applyAlignment="1">
      <alignment horizontal="center" vertical="center" shrinkToFit="1"/>
    </xf>
    <xf numFmtId="0" fontId="30" fillId="0" borderId="9" xfId="19" applyFont="1" applyBorder="1" applyAlignment="1">
      <alignment horizontal="center" vertical="center" shrinkToFit="1"/>
    </xf>
    <xf numFmtId="0" fontId="30" fillId="0" borderId="53" xfId="19" applyFont="1" applyBorder="1" applyAlignment="1">
      <alignment horizontal="center" vertical="center" shrinkToFit="1"/>
    </xf>
    <xf numFmtId="0" fontId="30" fillId="0" borderId="29" xfId="19" applyFont="1" applyBorder="1" applyAlignment="1">
      <alignment vertical="center" wrapText="1"/>
    </xf>
    <xf numFmtId="0" fontId="30" fillId="0" borderId="8" xfId="19" applyFont="1" applyBorder="1" applyAlignment="1">
      <alignment vertical="center" wrapText="1"/>
    </xf>
    <xf numFmtId="0" fontId="30" fillId="0" borderId="38" xfId="19" applyFont="1" applyBorder="1" applyAlignment="1">
      <alignment vertical="center" wrapText="1"/>
    </xf>
    <xf numFmtId="0" fontId="30" fillId="0" borderId="3" xfId="19" applyFont="1" applyBorder="1" applyAlignment="1">
      <alignment vertical="center" wrapText="1"/>
    </xf>
    <xf numFmtId="0" fontId="30" fillId="0" borderId="10" xfId="19" applyFont="1" applyBorder="1" applyAlignment="1">
      <alignment vertical="center" wrapText="1"/>
    </xf>
    <xf numFmtId="0" fontId="30" fillId="0" borderId="62" xfId="19" applyFont="1" applyBorder="1">
      <alignment vertical="center"/>
    </xf>
    <xf numFmtId="0" fontId="30" fillId="0" borderId="56" xfId="19" applyFont="1" applyBorder="1">
      <alignment vertical="center"/>
    </xf>
    <xf numFmtId="0" fontId="30" fillId="0" borderId="54" xfId="19" applyFont="1" applyBorder="1">
      <alignment vertical="center"/>
    </xf>
    <xf numFmtId="0" fontId="30" fillId="0" borderId="55" xfId="19" applyFont="1" applyBorder="1" applyAlignment="1">
      <alignment horizontal="left" vertical="center"/>
    </xf>
    <xf numFmtId="0" fontId="30" fillId="0" borderId="57" xfId="19" applyFont="1" applyBorder="1" applyAlignment="1">
      <alignment horizontal="left" vertical="center"/>
    </xf>
    <xf numFmtId="181" fontId="30" fillId="0" borderId="112" xfId="19" applyNumberFormat="1" applyFont="1" applyBorder="1" applyAlignment="1">
      <alignment horizontal="right" vertical="center" shrinkToFit="1"/>
    </xf>
    <xf numFmtId="181" fontId="30" fillId="0" borderId="182" xfId="19" applyNumberFormat="1" applyFont="1" applyBorder="1" applyAlignment="1">
      <alignment horizontal="right" vertical="center" shrinkToFit="1"/>
    </xf>
    <xf numFmtId="181" fontId="30" fillId="0" borderId="63" xfId="19" applyNumberFormat="1" applyFont="1" applyBorder="1" applyAlignment="1">
      <alignment horizontal="right" vertical="center" shrinkToFit="1"/>
    </xf>
    <xf numFmtId="0" fontId="30" fillId="0" borderId="0" xfId="19" applyFont="1" applyAlignment="1"/>
    <xf numFmtId="0" fontId="30" fillId="0" borderId="0" xfId="19" applyFont="1">
      <alignment vertical="center"/>
    </xf>
    <xf numFmtId="0" fontId="30" fillId="0" borderId="0" xfId="19" applyFont="1" applyAlignment="1">
      <alignment horizontal="left" vertical="center"/>
    </xf>
    <xf numFmtId="181" fontId="30" fillId="0" borderId="0" xfId="19" applyNumberFormat="1" applyFont="1" applyAlignment="1">
      <alignment horizontal="right" vertical="center"/>
    </xf>
    <xf numFmtId="0" fontId="28" fillId="0" borderId="0" xfId="16" applyFont="1" applyAlignment="1">
      <alignment horizontal="right"/>
    </xf>
    <xf numFmtId="0" fontId="36" fillId="6" borderId="21" xfId="16" applyFont="1" applyFill="1" applyBorder="1" applyAlignment="1"/>
    <xf numFmtId="0" fontId="36" fillId="6" borderId="22" xfId="16" applyFont="1" applyFill="1" applyBorder="1" applyAlignment="1">
      <alignment horizontal="right" vertical="top"/>
    </xf>
    <xf numFmtId="0" fontId="36" fillId="6" borderId="23" xfId="16" applyFont="1" applyFill="1" applyBorder="1" applyAlignment="1">
      <alignment horizontal="right" vertical="top"/>
    </xf>
    <xf numFmtId="0" fontId="37" fillId="8" borderId="15" xfId="20" applyFont="1" applyFill="1" applyBorder="1" applyAlignment="1">
      <alignment horizontal="center" vertical="center"/>
    </xf>
    <xf numFmtId="0" fontId="37" fillId="8" borderId="61" xfId="20" applyFont="1" applyFill="1" applyBorder="1" applyAlignment="1">
      <alignment horizontal="center" vertical="center"/>
    </xf>
    <xf numFmtId="0" fontId="36" fillId="0" borderId="27" xfId="16" applyFont="1" applyBorder="1" applyAlignment="1">
      <alignment horizontal="center" vertical="center" wrapText="1"/>
    </xf>
    <xf numFmtId="0" fontId="36" fillId="0" borderId="19" xfId="16" applyFont="1" applyBorder="1" applyAlignment="1">
      <alignment horizontal="left" vertical="center" wrapText="1"/>
    </xf>
    <xf numFmtId="0" fontId="36" fillId="0" borderId="20" xfId="16" applyFont="1" applyBorder="1" applyAlignment="1">
      <alignment horizontal="left" vertical="center" wrapText="1"/>
    </xf>
    <xf numFmtId="181" fontId="36" fillId="0" borderId="15" xfId="20" applyNumberFormat="1" applyFont="1" applyBorder="1" applyAlignment="1">
      <alignment horizontal="right" vertical="center" shrinkToFit="1"/>
    </xf>
    <xf numFmtId="181" fontId="36" fillId="0" borderId="17" xfId="20" applyNumberFormat="1" applyFont="1" applyBorder="1" applyAlignment="1">
      <alignment horizontal="right" vertical="center" shrinkToFit="1"/>
    </xf>
    <xf numFmtId="0" fontId="36" fillId="0" borderId="38" xfId="16" applyFont="1" applyBorder="1" applyAlignment="1">
      <alignment horizontal="center" vertical="center" wrapText="1"/>
    </xf>
    <xf numFmtId="0" fontId="36" fillId="0" borderId="2" xfId="16" applyFont="1" applyBorder="1" applyAlignment="1">
      <alignment horizontal="left" vertical="center"/>
    </xf>
    <xf numFmtId="0" fontId="36" fillId="0" borderId="39" xfId="16" applyFont="1" applyBorder="1" applyAlignment="1">
      <alignment horizontal="left" vertical="center"/>
    </xf>
    <xf numFmtId="181" fontId="36" fillId="0" borderId="36" xfId="20" applyNumberFormat="1" applyFont="1" applyBorder="1" applyAlignment="1">
      <alignment horizontal="right" vertical="center" shrinkToFit="1"/>
    </xf>
    <xf numFmtId="181" fontId="36" fillId="0" borderId="37" xfId="20" applyNumberFormat="1" applyFont="1" applyBorder="1" applyAlignment="1">
      <alignment horizontal="right" vertical="center" shrinkToFit="1"/>
    </xf>
    <xf numFmtId="0" fontId="36" fillId="0" borderId="9" xfId="16" applyFont="1" applyBorder="1" applyAlignment="1">
      <alignment horizontal="left" vertical="center"/>
    </xf>
    <xf numFmtId="0" fontId="36" fillId="0" borderId="53" xfId="16" applyFont="1" applyBorder="1" applyAlignment="1">
      <alignment horizontal="left" vertical="center"/>
    </xf>
    <xf numFmtId="181" fontId="36" fillId="0" borderId="12" xfId="20" applyNumberFormat="1" applyFont="1" applyBorder="1" applyAlignment="1">
      <alignment horizontal="right" vertical="center" shrinkToFit="1"/>
    </xf>
    <xf numFmtId="181" fontId="36" fillId="0" borderId="187" xfId="20" applyNumberFormat="1" applyFont="1" applyBorder="1" applyAlignment="1">
      <alignment horizontal="right" vertical="center" shrinkToFit="1"/>
    </xf>
    <xf numFmtId="0" fontId="36" fillId="0" borderId="24" xfId="16" applyFont="1" applyBorder="1" applyAlignment="1">
      <alignment horizontal="center" vertical="center"/>
    </xf>
    <xf numFmtId="0" fontId="36" fillId="0" borderId="10" xfId="16" applyFont="1" applyBorder="1" applyAlignment="1" applyProtection="1">
      <alignment horizontal="left" vertical="center" wrapText="1"/>
      <protection locked="0"/>
    </xf>
    <xf numFmtId="0" fontId="36" fillId="0" borderId="9" xfId="16" applyFont="1" applyBorder="1" applyAlignment="1" applyProtection="1">
      <alignment horizontal="left" vertical="center" wrapText="1"/>
      <protection locked="0"/>
    </xf>
    <xf numFmtId="0" fontId="36" fillId="0" borderId="53" xfId="16" applyFont="1" applyBorder="1" applyAlignment="1" applyProtection="1">
      <alignment horizontal="left" vertical="center" wrapText="1"/>
      <protection locked="0"/>
    </xf>
    <xf numFmtId="181" fontId="36" fillId="0" borderId="12" xfId="20" applyNumberFormat="1" applyFont="1" applyBorder="1" applyAlignment="1" applyProtection="1">
      <alignment horizontal="right" vertical="center" shrinkToFit="1"/>
      <protection locked="0"/>
    </xf>
    <xf numFmtId="181" fontId="36" fillId="0" borderId="187" xfId="20" applyNumberFormat="1" applyFont="1" applyBorder="1" applyAlignment="1" applyProtection="1">
      <alignment horizontal="right" vertical="center" shrinkToFit="1"/>
      <protection locked="0"/>
    </xf>
    <xf numFmtId="0" fontId="36" fillId="0" borderId="40" xfId="16" applyFont="1" applyBorder="1" applyAlignment="1">
      <alignment horizontal="center" vertical="center"/>
    </xf>
    <xf numFmtId="0" fontId="36" fillId="0" borderId="54" xfId="16" applyFont="1" applyBorder="1" applyAlignment="1" applyProtection="1">
      <alignment horizontal="left" vertical="center" wrapText="1"/>
      <protection locked="0"/>
    </xf>
    <xf numFmtId="0" fontId="36" fillId="0" borderId="55" xfId="16" applyFont="1" applyBorder="1" applyAlignment="1" applyProtection="1">
      <alignment horizontal="left" vertical="center" wrapText="1"/>
      <protection locked="0"/>
    </xf>
    <xf numFmtId="0" fontId="36" fillId="0" borderId="57" xfId="16" applyFont="1" applyBorder="1" applyAlignment="1" applyProtection="1">
      <alignment horizontal="left" vertical="center" wrapText="1"/>
      <protection locked="0"/>
    </xf>
    <xf numFmtId="181" fontId="36" fillId="0" borderId="182" xfId="20" applyNumberFormat="1" applyFont="1" applyBorder="1" applyAlignment="1" applyProtection="1">
      <alignment horizontal="right" vertical="center" shrinkToFit="1"/>
      <protection locked="0"/>
    </xf>
    <xf numFmtId="181" fontId="36" fillId="0" borderId="63" xfId="20" applyNumberFormat="1" applyFont="1" applyBorder="1" applyAlignment="1" applyProtection="1">
      <alignment horizontal="right" vertical="center" shrinkToFit="1"/>
      <protection locked="0"/>
    </xf>
    <xf numFmtId="0" fontId="36" fillId="0" borderId="21" xfId="16" applyFont="1" applyBorder="1" applyAlignment="1">
      <alignment horizontal="center" vertical="center"/>
    </xf>
    <xf numFmtId="0" fontId="36" fillId="0" borderId="22" xfId="16" applyFont="1" applyBorder="1" applyAlignment="1">
      <alignment horizontal="left" vertical="center"/>
    </xf>
    <xf numFmtId="0" fontId="36" fillId="0" borderId="23" xfId="16" applyFont="1" applyBorder="1" applyAlignment="1">
      <alignment horizontal="left" vertical="center"/>
    </xf>
    <xf numFmtId="181" fontId="36" fillId="0" borderId="59" xfId="20" applyNumberFormat="1" applyFont="1" applyBorder="1" applyAlignment="1">
      <alignment horizontal="right" vertical="center" shrinkToFit="1"/>
    </xf>
    <xf numFmtId="181" fontId="36" fillId="0" borderId="61" xfId="20" applyNumberFormat="1" applyFont="1" applyBorder="1" applyAlignment="1">
      <alignment horizontal="right" vertical="center" shrinkToFit="1"/>
    </xf>
  </cellXfs>
  <cellStyles count="21">
    <cellStyle name="標準" xfId="0" builtinId="0"/>
    <cellStyle name="標準 2" xfId="1" xr:uid="{00000000-0005-0000-0000-000001000000}"/>
    <cellStyle name="標準 2 2" xfId="8" xr:uid="{F5198404-2DDC-4031-862C-ED650C120BD1}"/>
    <cellStyle name="標準 2 3" xfId="10" xr:uid="{E273680A-7198-4ADD-ABDE-0FA94A676F82}"/>
    <cellStyle name="標準 3" xfId="11" xr:uid="{E6DC1CFB-C416-4408-A4FD-A1C342156FEF}"/>
    <cellStyle name="標準 4" xfId="20" xr:uid="{EAE864E5-3ACA-4CEF-8EC9-65A86AF5925E}"/>
    <cellStyle name="標準 4_APAHO401600" xfId="16" xr:uid="{A69268D3-63F7-4679-B899-A3E041EB9977}"/>
    <cellStyle name="標準 4_APAHO4019001" xfId="19" xr:uid="{23A05D87-1A46-4DA0-81B5-991F7558D2C3}"/>
    <cellStyle name="標準 4_ZJ08_022012_青森市_2010" xfId="18" xr:uid="{F6F12A6C-B262-44BB-8489-0BAA1269B3AA}"/>
    <cellStyle name="標準 6" xfId="7" xr:uid="{34E4A52A-768E-473C-87A9-2F4CB4997AF6}"/>
    <cellStyle name="標準 6_APAHO401000" xfId="9" xr:uid="{B9D5E7AA-8DC1-41E5-A80F-69E367A168B8}"/>
    <cellStyle name="標準 6_APAHO401200_O-JJ1016-001-3_財政状況資料集(決算状況カード(各会計・関係団体))(Rev2)2" xfId="15" xr:uid="{3F105341-3B75-41C6-85B5-AAE45F7EB0DE}"/>
    <cellStyle name="標準 6_APAHO402200_O-JJ1016-001-3_財政状況資料集(決算状況カード(各会計・関係団体))(Rev2)2" xfId="12" xr:uid="{7EC3DFC3-868A-4606-9C42-00ECFC23C39E}"/>
    <cellStyle name="標準 7" xfId="6" xr:uid="{00000000-0005-0000-0000-000002000000}"/>
    <cellStyle name="標準_【レイアウト】（県）資料３（Ｐ２）　歳出比較分析表" xfId="2" xr:uid="{00000000-0005-0000-0000-000003000000}"/>
    <cellStyle name="標準_【レイアウト】（市）資料３（Ｐ２）　歳出比較分析表" xfId="3" xr:uid="{00000000-0005-0000-0000-000004000000}"/>
    <cellStyle name="標準_APAHO251300" xfId="4" xr:uid="{00000000-0005-0000-0000-000005000000}"/>
    <cellStyle name="標準_APAHO252300" xfId="5" xr:uid="{00000000-0005-0000-0000-000006000000}"/>
    <cellStyle name="標準_Book1" xfId="13" xr:uid="{A4F1FC09-DD8E-4CD2-9BBD-2A3358772E1C}"/>
    <cellStyle name="標準_O-JJ0722-001-3_決算状況カード(各会計・関係団体)_O-JJ1016-001-3_財政状況資料集(決算状況カード(各会計・関係団体))(Rev2)2" xfId="14" xr:uid="{BE27F3E5-7968-40B4-8FE0-B6FB9083F643}"/>
    <cellStyle name="標準_O-JJ0722-001-8_連結実質赤字比率に係る赤字・黒字の構成分析" xfId="17" xr:uid="{09905D66-5577-47BC-A50C-378618C16B5A}"/>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10.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11.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[1]データシート!$F$2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([1]データシート!$A$3,[1]データシート!$A$5,[1]データシート!$A$7,[1]データシート!$A$9,[1]データシート!$A$11)</c:f>
              <c:strCache>
                <c:ptCount val="5"/>
                <c:pt idx="0">
                  <c:v> H29</c:v>
                </c:pt>
                <c:pt idx="1">
                  <c:v> H30</c:v>
                </c:pt>
                <c:pt idx="2">
                  <c:v> R01</c:v>
                </c:pt>
                <c:pt idx="3">
                  <c:v> R02</c:v>
                </c:pt>
                <c:pt idx="4">
                  <c:v> R03</c:v>
                </c:pt>
              </c:strCache>
            </c:strRef>
          </c:cat>
          <c:val>
            <c:numRef>
              <c:f>([1]データシート!$F$3,[1]データシート!$F$5,[1]データシート!$F$7,[1]データシート!$F$9,[1]データシート!$F$11)</c:f>
              <c:numCache>
                <c:formatCode>#,##0;"△ "#,##0</c:formatCode>
                <c:ptCount val="5"/>
                <c:pt idx="0">
                  <c:v>113913</c:v>
                </c:pt>
                <c:pt idx="1">
                  <c:v>115050</c:v>
                </c:pt>
                <c:pt idx="2">
                  <c:v>118252</c:v>
                </c:pt>
                <c:pt idx="3">
                  <c:v>200194</c:v>
                </c:pt>
                <c:pt idx="4">
                  <c:v>196914</c:v>
                </c:pt>
              </c:numCache>
            </c:numRef>
          </c:val>
          <c:smooth val="0"/>
          <c:extLst>
            <c:ext xmlns:c16="http://schemas.microsoft.com/office/drawing/2014/chart" uri="{C3380CC4-5D6E-409C-BE32-E72D297353CC}">
              <c16:uniqueId val="{00000000-AB10-4CAE-9A5A-F629327E851D}"/>
            </c:ext>
          </c:extLst>
        </c:ser>
        <c:ser>
          <c:idx val="1"/>
          <c:order val="1"/>
          <c:tx>
            <c:strRef>
              <c:f>[1]データシート!$D$2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([1]データシート!$A$3,[1]データシート!$A$5,[1]データシート!$A$7,[1]データシート!$A$9,[1]データシート!$A$11)</c:f>
              <c:strCache>
                <c:ptCount val="5"/>
                <c:pt idx="0">
                  <c:v> H29</c:v>
                </c:pt>
                <c:pt idx="1">
                  <c:v> H30</c:v>
                </c:pt>
                <c:pt idx="2">
                  <c:v> R01</c:v>
                </c:pt>
                <c:pt idx="3">
                  <c:v> R02</c:v>
                </c:pt>
                <c:pt idx="4">
                  <c:v> R03</c:v>
                </c:pt>
              </c:strCache>
            </c:strRef>
          </c:cat>
          <c:val>
            <c:numRef>
              <c:f>([1]データシート!$D$3,[1]データシート!$D$5,[1]データシート!$D$7,[1]データシート!$D$9,[1]データシート!$D$11)</c:f>
              <c:numCache>
                <c:formatCode>#,##0;"△ "#,##0</c:formatCode>
                <c:ptCount val="5"/>
                <c:pt idx="0">
                  <c:v>116560</c:v>
                </c:pt>
                <c:pt idx="1">
                  <c:v>386181</c:v>
                </c:pt>
                <c:pt idx="2">
                  <c:v>432114</c:v>
                </c:pt>
                <c:pt idx="3">
                  <c:v>440795</c:v>
                </c:pt>
                <c:pt idx="4">
                  <c:v>222417</c:v>
                </c:pt>
              </c:numCache>
            </c:numRef>
          </c:val>
          <c:smooth val="0"/>
          <c:extLst>
            <c:ext xmlns:c16="http://schemas.microsoft.com/office/drawing/2014/chart" uri="{C3380CC4-5D6E-409C-BE32-E72D297353CC}">
              <c16:uniqueId val="{00000001-AB10-4CAE-9A5A-F629327E851D}"/>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5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{13D92FA9-AB06-4728-9A95-58FCB6D43002}</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466D-49C2-8519-37653E43F9B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{D6042058-F8B2-4858-94B4-B6EE75ADBB92}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66D-49C2-8519-37653E43F9B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{47CC664A-993C-42C1-A392-751171804C23}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66D-49C2-8519-37653E43F9B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{7B68F7BB-2E15-44A7-963D-16D9786077A1}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66D-49C2-8519-37653E43F9B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{B327E857-2C3C-4C44-96E8-C185C09A9BEC}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66D-49C2-8519-37653E43F9BF}"/>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{362D1CD0-CD32-47D8-9815-D069266F4E1D}</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466D-49C2-8519-37653E43F9BF}"/>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{1DB16373-9763-4E3B-A90A-E0241056CF7C}</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466D-49C2-8519-37653E43F9BF}"/>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{85E0B708-C63F-4952-AE4A-3C6BC7BAC315}</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466D-49C2-8519-37653E43F9BF}"/>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{00B934A3-5745-4317-B821-47AE251E0985}</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466D-49C2-8519-37653E43F9B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69.900000000000006</c:v>
                </c:pt>
                <c:pt idx="8">
                  <c:v>68.2</c:v>
                </c:pt>
                <c:pt idx="16">
                  <c:v>66</c:v>
                </c:pt>
                <c:pt idx="24">
                  <c:v>63.6</c:v>
                </c:pt>
                <c:pt idx="32">
                  <c:v>63.4</c:v>
                </c:pt>
              </c:numCache>
            </c:numRef>
          </c:xVal>
          <c:yVal>
            <c:numRef>
              <c:f>公会計指標分析・財政指標組合せ分析表!$BP$51:$DC$51</c:f>
              <c:numCache>
                <c:formatCode>#,##0.0;"▲ "#,##0.0</c:formatCode>
                <c:ptCount val="40"/>
                <c:pt idx="8">
                  <c:v>14.1</c:v>
                </c:pt>
                <c:pt idx="16">
                  <c:v>24.7</c:v>
                </c:pt>
                <c:pt idx="24">
                  <c:v>50.9</c:v>
                </c:pt>
                <c:pt idx="32">
                  <c:v>41.3</c:v>
                </c:pt>
              </c:numCache>
            </c:numRef>
          </c:yVal>
          <c:smooth val="0"/>
          <c:extLst>
            <c:ext xmlns:c16="http://schemas.microsoft.com/office/drawing/2014/chart" uri="{C3380CC4-5D6E-409C-BE32-E72D297353CC}">
              <c16:uniqueId val="{00000009-466D-49C2-8519-37653E43F9BF}"/>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manualLayout>
                  <c:x val="-2.3258157304391711E-2"/>
                  <c:y val="-6.4739042105865174E-2"/>
                </c:manualLayout>
              </c:layout>
              <c:tx>
                <c:strRef>
                  <c:f>公会計指標分析・財政指標組合せ分析表!$BP$50</c:f>
                  <c:strCache>
                    <c:ptCount val="1"/>
                    <c:pt idx="0">
                      <c:v>H29</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{8889C21F-8F39-42F5-830A-6B341FEEB8A9}</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466D-49C2-8519-37653E43F9BF}"/>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{3F73724B-92D8-4534-BC81-A89F6ED1F74E}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66D-49C2-8519-37653E43F9B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{0B903AFD-0057-4872-9778-94552ED29BD5}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66D-49C2-8519-37653E43F9B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{4AF73714-07F1-4E9B-AA7F-65920A6956BC}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66D-49C2-8519-37653E43F9B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{304054E6-1E90-4757-A6DB-D51B32047F94}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66D-49C2-8519-37653E43F9BF}"/>
                </c:ext>
              </c:extLst>
            </c:dLbl>
            <c:dLbl>
              <c:idx val="8"/>
              <c:layout>
                <c:manualLayout>
                  <c:x val="-4.1032243634752892E-2"/>
                  <c:y val="-6.4739042105865174E-2"/>
                </c:manualLayout>
              </c:layout>
              <c:tx>
                <c:strRef>
                  <c:f>公会計指標分析・財政指標組合せ分析表!$BX$50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{0DB66D89-50EC-4E24-A7A2-13533A801533}</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466D-49C2-8519-37653E43F9BF}"/>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{F9B85504-817A-407A-A8F8-C25E142D4CF1}</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466D-49C2-8519-37653E43F9BF}"/>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{2EC264AB-C5A2-49F0-98DC-11BEBD435FB0}</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466D-49C2-8519-37653E43F9BF}"/>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{0E1D951B-518E-40E7-A498-5130D0B8B34E}</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466D-49C2-8519-37653E43F9B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61.7</c:v>
                </c:pt>
                <c:pt idx="8">
                  <c:v>61.8</c:v>
                </c:pt>
                <c:pt idx="16">
                  <c:v>62.8</c:v>
                </c:pt>
                <c:pt idx="24">
                  <c:v>64</c:v>
                </c:pt>
                <c:pt idx="32">
                  <c:v>64.900000000000006</c:v>
                </c:pt>
              </c:numCache>
            </c:numRef>
          </c:xVal>
          <c:yVal>
            <c:numRef>
              <c:f>公会計指標分析・財政指標組合せ分析表!$BP$55:$DC$55</c:f>
              <c:numCache>
                <c:formatCode>#,##0.0;"▲ "#,##0.0</c:formatCode>
                <c:ptCount val="40"/>
                <c:pt idx="0">
                  <c:v>46.8</c:v>
                </c:pt>
                <c:pt idx="8">
                  <c:v>48.4</c:v>
                </c:pt>
                <c:pt idx="16">
                  <c:v>43</c:v>
                </c:pt>
                <c:pt idx="24">
                  <c:v>0</c:v>
                </c:pt>
                <c:pt idx="32">
                  <c:v>0</c:v>
                </c:pt>
              </c:numCache>
            </c:numRef>
          </c:yVal>
          <c:smooth val="0"/>
          <c:extLst>
            <c:ext xmlns:c16="http://schemas.microsoft.com/office/drawing/2014/chart" uri="{C3380CC4-5D6E-409C-BE32-E72D297353CC}">
              <c16:uniqueId val="{00000013-466D-49C2-8519-37653E43F9BF}"/>
            </c:ext>
          </c:extLst>
        </c:ser>
        <c:dLbls>
          <c:showLegendKey val="0"/>
          <c:showVal val="1"/>
          <c:showCatName val="0"/>
          <c:showSerName val="0"/>
          <c:showPercent val="0"/>
          <c:showBubbleSize val="0"/>
        </c:dLbls>
        <c:axId val="46179840"/>
        <c:axId val="46181760"/>
      </c:scatterChart>
      <c:valAx>
        <c:axId val="46179840"/>
        <c:scaling>
          <c:orientation val="maxMin"/>
          <c:max val="69"/>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6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{818F4546-4E42-448E-B14A-D1004CAD2CC4}</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A3C6-4319-8F81-4474C9DBF65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{5F1C01BC-3FA0-4B19-B256-65BE6C3A04F8}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3C6-4319-8F81-4474C9DBF65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{594F459F-C820-463E-8E6C-BF2BBD12B4DE}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3C6-4319-8F81-4474C9DBF65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{FE4C5DE3-B872-4DB1-A891-FE6C5DC56B19}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3C6-4319-8F81-4474C9DBF65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{93FC345D-47A6-4AA0-B41D-56EEBDAEE4D5}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3C6-4319-8F81-4474C9DBF658}"/>
                </c:ext>
              </c:extLst>
            </c:dLbl>
            <c:dLbl>
              <c:idx val="8"/>
              <c:tx>
                <c:strRef>
                  <c:f>公会計指標分析・財政指標組合せ分析表!$BX$72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{F2BB38E2-DCE4-48A1-BBC1-9FC4DAB5ED61}</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A3C6-4319-8F81-4474C9DBF658}"/>
                </c:ext>
              </c:extLst>
            </c:dLbl>
            <c:dLbl>
              <c:idx val="16"/>
              <c:tx>
                <c:strRef>
                  <c:f>公会計指標分析・財政指標組合せ分析表!$CF$72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{47309D57-2434-4A28-8B2D-2AEC2E404D07}</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A3C6-4319-8F81-4474C9DBF658}"/>
                </c:ext>
              </c:extLst>
            </c:dLbl>
            <c:dLbl>
              <c:idx val="24"/>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{67DB328B-720B-4AA1-BBE7-F0436BCE57FD}</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A3C6-4319-8F81-4474C9DBF658}"/>
                </c:ext>
              </c:extLst>
            </c:dLbl>
            <c:dLbl>
              <c:idx val="32"/>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{63346C2F-0086-47A2-8C12-627E605C76A7}</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A3C6-4319-8F81-4474C9DBF65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6.6</c:v>
                </c:pt>
                <c:pt idx="8">
                  <c:v>7</c:v>
                </c:pt>
                <c:pt idx="16">
                  <c:v>8</c:v>
                </c:pt>
                <c:pt idx="24">
                  <c:v>9.1999999999999993</c:v>
                </c:pt>
                <c:pt idx="32">
                  <c:v>10.3</c:v>
                </c:pt>
              </c:numCache>
            </c:numRef>
          </c:xVal>
          <c:yVal>
            <c:numRef>
              <c:f>公会計指標分析・財政指標組合せ分析表!$BP$73:$DC$73</c:f>
              <c:numCache>
                <c:formatCode>#,##0.0;"▲ "#,##0.0</c:formatCode>
                <c:ptCount val="40"/>
                <c:pt idx="8">
                  <c:v>14.1</c:v>
                </c:pt>
                <c:pt idx="16">
                  <c:v>24.7</c:v>
                </c:pt>
                <c:pt idx="24">
                  <c:v>50.9</c:v>
                </c:pt>
                <c:pt idx="32">
                  <c:v>41.3</c:v>
                </c:pt>
              </c:numCache>
            </c:numRef>
          </c:yVal>
          <c:smooth val="0"/>
          <c:extLst>
            <c:ext xmlns:c16="http://schemas.microsoft.com/office/drawing/2014/chart" uri="{C3380CC4-5D6E-409C-BE32-E72D297353CC}">
              <c16:uniqueId val="{00000009-A3C6-4319-8F81-4474C9DBF658}"/>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0"/>
                  <c:y val="-7.1110694037359911E-3"/>
                </c:manualLayout>
              </c:layout>
              <c:tx>
                <c:strRef>
                  <c:f>公会計指標分析・財政指標組合せ分析表!$BP$72</c:f>
                  <c:strCache>
                    <c:ptCount val="1"/>
                    <c:pt idx="0">
                      <c:v>H29</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{3C09D539-4011-4F44-B75E-44E220DAAE76}</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A3C6-4319-8F81-4474C9DBF658}"/>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{7D7ADC3E-645F-4D39-8A30-94A4209ACCBD}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3C6-4319-8F81-4474C9DBF65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{CC01EEAD-1E3B-4649-A6C0-9D96CE0844C4}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3C6-4319-8F81-4474C9DBF65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{9A0D3650-F2A2-4B78-9EDD-D4E59884CFE9}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3C6-4319-8F81-4474C9DBF65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{10F401B9-0102-4AED-BED1-FD5E162737A5}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3C6-4319-8F81-4474C9DBF658}"/>
                </c:ext>
              </c:extLst>
            </c:dLbl>
            <c:dLbl>
              <c:idx val="8"/>
              <c:layout>
                <c:manualLayout>
                  <c:x val="0"/>
                  <c:y val="1.5054041113577783E-2"/>
                </c:manualLayout>
              </c:layout>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{4D2BD45A-F8A7-4130-8598-DE7CC782DCCE}</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A3C6-4319-8F81-4474C9DBF658}"/>
                </c:ext>
              </c:extLst>
            </c:dLbl>
            <c:dLbl>
              <c:idx val="16"/>
              <c:layout>
                <c:manualLayout>
                  <c:x val="0"/>
                  <c:y val="-7.9433141974112852E-3"/>
                </c:manualLayout>
              </c:layout>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{DC86F308-59FC-47B3-8F43-09727221CFC5}</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A3C6-4319-8F81-4474C9DBF658}"/>
                </c:ext>
              </c:extLst>
            </c:dLbl>
            <c:dLbl>
              <c:idx val="24"/>
              <c:layout>
                <c:manualLayout>
                  <c:x val="0"/>
                  <c:y val="-1.8920725772258097E-2"/>
                </c:manualLayout>
              </c:layout>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{FE9D84E2-5A1E-4734-B7AF-CD0DA0DDAD49}</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A3C6-4319-8F81-4474C9DBF658}"/>
                </c:ext>
              </c:extLst>
            </c:dLbl>
            <c:dLbl>
              <c:idx val="32"/>
              <c:layout>
                <c:manualLayout>
                  <c:x val="0"/>
                  <c:y val="1.8920725772258097E-2"/>
                </c:manualLayout>
              </c:layout>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{C28DE820-D632-4400-B046-17E03A73972B}</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A3C6-4319-8F81-4474C9DBF65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9.9</c:v>
                </c:pt>
                <c:pt idx="8">
                  <c:v>9.9</c:v>
                </c:pt>
                <c:pt idx="16">
                  <c:v>9.9</c:v>
                </c:pt>
                <c:pt idx="24">
                  <c:v>8.9</c:v>
                </c:pt>
                <c:pt idx="32">
                  <c:v>8.9</c:v>
                </c:pt>
              </c:numCache>
            </c:numRef>
          </c:xVal>
          <c:yVal>
            <c:numRef>
              <c:f>公会計指標分析・財政指標組合せ分析表!$BP$77:$DC$77</c:f>
              <c:numCache>
                <c:formatCode>#,##0.0;"▲ "#,##0.0</c:formatCode>
                <c:ptCount val="40"/>
                <c:pt idx="0">
                  <c:v>46.8</c:v>
                </c:pt>
                <c:pt idx="8">
                  <c:v>48.4</c:v>
                </c:pt>
                <c:pt idx="16">
                  <c:v>43</c:v>
                </c:pt>
                <c:pt idx="24">
                  <c:v>0</c:v>
                </c:pt>
                <c:pt idx="32">
                  <c:v>0</c:v>
                </c:pt>
              </c:numCache>
            </c:numRef>
          </c:yVal>
          <c:smooth val="0"/>
          <c:extLst>
            <c:ext xmlns:c16="http://schemas.microsoft.com/office/drawing/2014/chart" uri="{C3380CC4-5D6E-409C-BE32-E72D297353CC}">
              <c16:uniqueId val="{00000013-A3C6-4319-8F81-4474C9DBF658}"/>
            </c:ext>
          </c:extLst>
        </c:ser>
        <c:dLbls>
          <c:showLegendKey val="0"/>
          <c:showVal val="1"/>
          <c:showCatName val="0"/>
          <c:showSerName val="0"/>
          <c:showPercent val="0"/>
          <c:showBubbleSize val="0"/>
        </c:dLbls>
        <c:axId val="84219776"/>
        <c:axId val="84234240"/>
      </c:scatterChart>
      <c:valAx>
        <c:axId val="84219776"/>
        <c:scaling>
          <c:orientation val="maxMin"/>
          <c:max val="11"/>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6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[1]データシート!$A$19</c:f>
              <c:strCache>
                <c:ptCount val="1"/>
                <c:pt idx="0">
                  <c:v>実質収支額</c:v>
                </c:pt>
              </c:strCache>
            </c:strRef>
          </c:tx>
          <c:spPr>
            <a:solidFill>
              <a:srgbClr val="00FFFF"/>
            </a:solidFill>
            <a:ln w="3175">
              <a:solidFill>
                <a:srgbClr val="000000"/>
              </a:solidFill>
              <a:prstDash val="solid"/>
            </a:ln>
          </c:spPr>
          <c:invertIfNegative val="0"/>
          <c:cat>
            <c:strRef>
              <c:f>[1]データシート!$B$18:$F$18</c:f>
              <c:strCache>
                <c:ptCount val="5"/>
                <c:pt idx="0">
                  <c:v>H29</c:v>
                </c:pt>
                <c:pt idx="1">
                  <c:v>H30</c:v>
                </c:pt>
                <c:pt idx="2">
                  <c:v>R01</c:v>
                </c:pt>
                <c:pt idx="3">
                  <c:v>R02</c:v>
                </c:pt>
                <c:pt idx="4">
                  <c:v>R03</c:v>
                </c:pt>
              </c:strCache>
            </c:strRef>
          </c:cat>
          <c:val>
            <c:numRef>
              <c:f>[1]データシート!$B$19:$F$19</c:f>
              <c:numCache>
                <c:formatCode>General</c:formatCode>
                <c:ptCount val="5"/>
                <c:pt idx="0">
                  <c:v>22.12</c:v>
                </c:pt>
                <c:pt idx="1">
                  <c:v>20.58</c:v>
                </c:pt>
                <c:pt idx="2">
                  <c:v>16.27</c:v>
                </c:pt>
                <c:pt idx="3">
                  <c:v>9.0500000000000007</c:v>
                </c:pt>
                <c:pt idx="4">
                  <c:v>11.38</c:v>
                </c:pt>
              </c:numCache>
            </c:numRef>
          </c:val>
          <c:extLst>
            <c:ext xmlns:c16="http://schemas.microsoft.com/office/drawing/2014/chart" uri="{C3380CC4-5D6E-409C-BE32-E72D297353CC}">
              <c16:uniqueId val="{00000000-FC22-4E45-B24B-BACF844EB26D}"/>
            </c:ext>
          </c:extLst>
        </c:ser>
        <c:ser>
          <c:idx val="1"/>
          <c:order val="1"/>
          <c:tx>
            <c:strRef>
              <c:f>[1]データシート!$A$20</c:f>
              <c:strCache>
                <c:ptCount val="1"/>
                <c:pt idx="0">
                  <c:v>財政調整基金残高</c:v>
                </c:pt>
              </c:strCache>
            </c:strRef>
          </c:tx>
          <c:spPr>
            <a:solidFill>
              <a:srgbClr val="FF8080"/>
            </a:solidFill>
            <a:ln w="3175">
              <a:solidFill>
                <a:srgbClr val="000000"/>
              </a:solidFill>
              <a:prstDash val="solid"/>
            </a:ln>
          </c:spPr>
          <c:invertIfNegative val="0"/>
          <c:cat>
            <c:strRef>
              <c:f>[1]データシート!$B$18:$F$18</c:f>
              <c:strCache>
                <c:ptCount val="5"/>
                <c:pt idx="0">
                  <c:v>H29</c:v>
                </c:pt>
                <c:pt idx="1">
                  <c:v>H30</c:v>
                </c:pt>
                <c:pt idx="2">
                  <c:v>R01</c:v>
                </c:pt>
                <c:pt idx="3">
                  <c:v>R02</c:v>
                </c:pt>
                <c:pt idx="4">
                  <c:v>R03</c:v>
                </c:pt>
              </c:strCache>
            </c:strRef>
          </c:cat>
          <c:val>
            <c:numRef>
              <c:f>[1]データシート!$B$20:$F$20</c:f>
              <c:numCache>
                <c:formatCode>General</c:formatCode>
                <c:ptCount val="5"/>
                <c:pt idx="0">
                  <c:v>25.1</c:v>
                </c:pt>
                <c:pt idx="1">
                  <c:v>25.47</c:v>
                </c:pt>
                <c:pt idx="2">
                  <c:v>27.62</c:v>
                </c:pt>
                <c:pt idx="3">
                  <c:v>25.41</c:v>
                </c:pt>
                <c:pt idx="4">
                  <c:v>22.54</c:v>
                </c:pt>
              </c:numCache>
            </c:numRef>
          </c:val>
          <c:extLst>
            <c:ext xmlns:c16="http://schemas.microsoft.com/office/drawing/2014/chart" uri="{C3380CC4-5D6E-409C-BE32-E72D297353CC}">
              <c16:uniqueId val="{00000001-FC22-4E45-B24B-BACF844EB26D}"/>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[1]データシート!$A$21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[1]データシート!$B$18:$F$18</c:f>
              <c:strCache>
                <c:ptCount val="5"/>
                <c:pt idx="0">
                  <c:v>H29</c:v>
                </c:pt>
                <c:pt idx="1">
                  <c:v>H30</c:v>
                </c:pt>
                <c:pt idx="2">
                  <c:v>R01</c:v>
                </c:pt>
                <c:pt idx="3">
                  <c:v>R02</c:v>
                </c:pt>
                <c:pt idx="4">
                  <c:v>R03</c:v>
                </c:pt>
              </c:strCache>
            </c:strRef>
          </c:cat>
          <c:val>
            <c:numRef>
              <c:f>[1]データシート!$B$21:$F$21</c:f>
              <c:numCache>
                <c:formatCode>General</c:formatCode>
                <c:ptCount val="5"/>
                <c:pt idx="0">
                  <c:v>-2.2200000000000002</c:v>
                </c:pt>
                <c:pt idx="1">
                  <c:v>-1.5</c:v>
                </c:pt>
                <c:pt idx="2">
                  <c:v>-9.25</c:v>
                </c:pt>
                <c:pt idx="3">
                  <c:v>-12.74</c:v>
                </c:pt>
                <c:pt idx="4">
                  <c:v>1.35</c:v>
                </c:pt>
              </c:numCache>
            </c:numRef>
          </c:val>
          <c:smooth val="0"/>
          <c:extLst>
            <c:ext xmlns:c16="http://schemas.microsoft.com/office/drawing/2014/chart" uri="{C3380CC4-5D6E-409C-BE32-E72D297353CC}">
              <c16:uniqueId val="{00000002-FC22-4E45-B24B-BACF844EB26D}"/>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[1]データシート!$A$19</c:f>
              <c:strCache>
                <c:ptCount val="1"/>
                <c:pt idx="0">
                  <c:v>実質収支額</c:v>
                </c:pt>
              </c:strCache>
            </c:strRef>
          </c:tx>
          <c:spPr>
            <a:solidFill>
              <a:srgbClr val="00FFFF"/>
            </a:solidFill>
            <a:ln w="3175">
              <a:solidFill>
                <a:srgbClr val="000000"/>
              </a:solidFill>
              <a:prstDash val="solid"/>
            </a:ln>
          </c:spPr>
          <c:invertIfNegative val="0"/>
          <c:cat>
            <c:strRef>
              <c:f>[1]データシート!$B$18:$F$18</c:f>
              <c:strCache>
                <c:ptCount val="5"/>
                <c:pt idx="0">
                  <c:v>H29</c:v>
                </c:pt>
                <c:pt idx="1">
                  <c:v>H30</c:v>
                </c:pt>
                <c:pt idx="2">
                  <c:v>R01</c:v>
                </c:pt>
                <c:pt idx="3">
                  <c:v>R02</c:v>
                </c:pt>
                <c:pt idx="4">
                  <c:v>R03</c:v>
                </c:pt>
              </c:strCache>
            </c:strRef>
          </c:cat>
          <c:val>
            <c:numRef>
              <c:f>[1]データシート!$B$19:$F$19</c:f>
              <c:numCache>
                <c:formatCode>General</c:formatCode>
                <c:ptCount val="5"/>
                <c:pt idx="0">
                  <c:v>22.12</c:v>
                </c:pt>
                <c:pt idx="1">
                  <c:v>20.58</c:v>
                </c:pt>
                <c:pt idx="2">
                  <c:v>16.27</c:v>
                </c:pt>
                <c:pt idx="3">
                  <c:v>9.0500000000000007</c:v>
                </c:pt>
                <c:pt idx="4">
                  <c:v>11.38</c:v>
                </c:pt>
              </c:numCache>
            </c:numRef>
          </c:val>
          <c:extLst>
            <c:ext xmlns:c16="http://schemas.microsoft.com/office/drawing/2014/chart" uri="{C3380CC4-5D6E-409C-BE32-E72D297353CC}">
              <c16:uniqueId val="{00000000-27D7-4F22-B39D-21A4C5271D4A}"/>
            </c:ext>
          </c:extLst>
        </c:ser>
        <c:ser>
          <c:idx val="1"/>
          <c:order val="1"/>
          <c:tx>
            <c:strRef>
              <c:f>[1]データシート!$A$20</c:f>
              <c:strCache>
                <c:ptCount val="1"/>
                <c:pt idx="0">
                  <c:v>財政調整基金残高</c:v>
                </c:pt>
              </c:strCache>
            </c:strRef>
          </c:tx>
          <c:spPr>
            <a:solidFill>
              <a:srgbClr val="FF8080"/>
            </a:solidFill>
            <a:ln w="3175">
              <a:solidFill>
                <a:srgbClr val="000000"/>
              </a:solidFill>
              <a:prstDash val="solid"/>
            </a:ln>
          </c:spPr>
          <c:invertIfNegative val="0"/>
          <c:cat>
            <c:strRef>
              <c:f>[1]データシート!$B$18:$F$18</c:f>
              <c:strCache>
                <c:ptCount val="5"/>
                <c:pt idx="0">
                  <c:v>H29</c:v>
                </c:pt>
                <c:pt idx="1">
                  <c:v>H30</c:v>
                </c:pt>
                <c:pt idx="2">
                  <c:v>R01</c:v>
                </c:pt>
                <c:pt idx="3">
                  <c:v>R02</c:v>
                </c:pt>
                <c:pt idx="4">
                  <c:v>R03</c:v>
                </c:pt>
              </c:strCache>
            </c:strRef>
          </c:cat>
          <c:val>
            <c:numRef>
              <c:f>[1]データシート!$B$20:$F$20</c:f>
              <c:numCache>
                <c:formatCode>General</c:formatCode>
                <c:ptCount val="5"/>
                <c:pt idx="0">
                  <c:v>25.1</c:v>
                </c:pt>
                <c:pt idx="1">
                  <c:v>25.47</c:v>
                </c:pt>
                <c:pt idx="2">
                  <c:v>27.62</c:v>
                </c:pt>
                <c:pt idx="3">
                  <c:v>25.41</c:v>
                </c:pt>
                <c:pt idx="4">
                  <c:v>22.54</c:v>
                </c:pt>
              </c:numCache>
            </c:numRef>
          </c:val>
          <c:extLst>
            <c:ext xmlns:c16="http://schemas.microsoft.com/office/drawing/2014/chart" uri="{C3380CC4-5D6E-409C-BE32-E72D297353CC}">
              <c16:uniqueId val="{00000001-27D7-4F22-B39D-21A4C5271D4A}"/>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[1]データシート!$A$21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[1]データシート!$B$18:$F$18</c:f>
              <c:strCache>
                <c:ptCount val="5"/>
                <c:pt idx="0">
                  <c:v>H29</c:v>
                </c:pt>
                <c:pt idx="1">
                  <c:v>H30</c:v>
                </c:pt>
                <c:pt idx="2">
                  <c:v>R01</c:v>
                </c:pt>
                <c:pt idx="3">
                  <c:v>R02</c:v>
                </c:pt>
                <c:pt idx="4">
                  <c:v>R03</c:v>
                </c:pt>
              </c:strCache>
            </c:strRef>
          </c:cat>
          <c:val>
            <c:numRef>
              <c:f>[1]データシート!$B$21:$F$21</c:f>
              <c:numCache>
                <c:formatCode>General</c:formatCode>
                <c:ptCount val="5"/>
                <c:pt idx="0">
                  <c:v>-2.2200000000000002</c:v>
                </c:pt>
                <c:pt idx="1">
                  <c:v>-1.5</c:v>
                </c:pt>
                <c:pt idx="2">
                  <c:v>-9.25</c:v>
                </c:pt>
                <c:pt idx="3">
                  <c:v>-12.74</c:v>
                </c:pt>
                <c:pt idx="4">
                  <c:v>1.35</c:v>
                </c:pt>
              </c:numCache>
            </c:numRef>
          </c:val>
          <c:smooth val="0"/>
          <c:extLst>
            <c:ext xmlns:c16="http://schemas.microsoft.com/office/drawing/2014/chart" uri="{C3380CC4-5D6E-409C-BE32-E72D297353CC}">
              <c16:uniqueId val="{00000002-27D7-4F22-B39D-21A4C5271D4A}"/>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[1]データシート!$A$27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5A79-48B0-8E97-37607B0EEC25}"/>
            </c:ext>
          </c:extLst>
        </c:ser>
        <c:ser>
          <c:idx val="1"/>
          <c:order val="1"/>
          <c:tx>
            <c:strRef>
              <c:f>[1]データシート!$A$28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5A79-48B0-8E97-37607B0EEC25}"/>
            </c:ext>
          </c:extLst>
        </c:ser>
        <c:ser>
          <c:idx val="2"/>
          <c:order val="2"/>
          <c:tx>
            <c:strRef>
              <c:f>[1]データシート!$A$29</c:f>
              <c:strCache>
                <c:ptCount val="1"/>
                <c:pt idx="0">
                  <c:v>南阿蘇村農業集落排水特別会計</c:v>
                </c:pt>
              </c:strCache>
            </c:strRef>
          </c:tx>
          <c:spPr>
            <a:solidFill>
              <a:srgbClr val="00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[1]データシート!$B$29:$K$29</c:f>
              <c:numCache>
                <c:formatCode>General</c:formatCode>
                <c:ptCount val="10"/>
                <c:pt idx="0">
                  <c:v>#N/A</c:v>
                </c:pt>
                <c:pt idx="1">
                  <c:v>0.01</c:v>
                </c:pt>
                <c:pt idx="2">
                  <c:v>#N/A</c:v>
                </c:pt>
                <c:pt idx="3">
                  <c:v>0.04</c:v>
                </c:pt>
                <c:pt idx="4">
                  <c:v>#N/A</c:v>
                </c:pt>
                <c:pt idx="5">
                  <c:v>0.09</c:v>
                </c:pt>
                <c:pt idx="6">
                  <c:v>#N/A</c:v>
                </c:pt>
                <c:pt idx="7">
                  <c:v>0.01</c:v>
                </c:pt>
                <c:pt idx="8">
                  <c:v>#N/A</c:v>
                </c:pt>
                <c:pt idx="9">
                  <c:v>0.01</c:v>
                </c:pt>
              </c:numCache>
            </c:numRef>
          </c:val>
          <c:extLst>
            <c:ext xmlns:c16="http://schemas.microsoft.com/office/drawing/2014/chart" uri="{C3380CC4-5D6E-409C-BE32-E72D297353CC}">
              <c16:uniqueId val="{00000002-5A79-48B0-8E97-37607B0EEC25}"/>
            </c:ext>
          </c:extLst>
        </c:ser>
        <c:ser>
          <c:idx val="3"/>
          <c:order val="3"/>
          <c:tx>
            <c:strRef>
              <c:f>[1]データシート!$A$30</c:f>
              <c:strCache>
                <c:ptCount val="1"/>
                <c:pt idx="0">
                  <c:v>南阿蘇村生活排水処理事業特別会計</c:v>
                </c:pt>
              </c:strCache>
            </c:strRef>
          </c:tx>
          <c:spPr>
            <a:solidFill>
              <a:srgbClr val="800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[1]データシート!$B$30:$K$30</c:f>
              <c:numCache>
                <c:formatCode>General</c:formatCode>
                <c:ptCount val="10"/>
                <c:pt idx="0">
                  <c:v>#N/A</c:v>
                </c:pt>
                <c:pt idx="1">
                  <c:v>0.08</c:v>
                </c:pt>
                <c:pt idx="2">
                  <c:v>#N/A</c:v>
                </c:pt>
                <c:pt idx="3">
                  <c:v>0.06</c:v>
                </c:pt>
                <c:pt idx="4">
                  <c:v>#N/A</c:v>
                </c:pt>
                <c:pt idx="5">
                  <c:v>0.06</c:v>
                </c:pt>
                <c:pt idx="6">
                  <c:v>#N/A</c:v>
                </c:pt>
                <c:pt idx="7">
                  <c:v>0.01</c:v>
                </c:pt>
                <c:pt idx="8">
                  <c:v>#N/A</c:v>
                </c:pt>
                <c:pt idx="9">
                  <c:v>0.01</c:v>
                </c:pt>
              </c:numCache>
            </c:numRef>
          </c:val>
          <c:extLst>
            <c:ext xmlns:c16="http://schemas.microsoft.com/office/drawing/2014/chart" uri="{C3380CC4-5D6E-409C-BE32-E72D297353CC}">
              <c16:uniqueId val="{00000003-5A79-48B0-8E97-37607B0EEC25}"/>
            </c:ext>
          </c:extLst>
        </c:ser>
        <c:ser>
          <c:idx val="4"/>
          <c:order val="4"/>
          <c:tx>
            <c:strRef>
              <c:f>[1]データシート!$A$31</c:f>
              <c:strCache>
                <c:ptCount val="1"/>
                <c:pt idx="0">
                  <c:v>南阿蘇村後期高齢者医療特別会計</c:v>
                </c:pt>
              </c:strCache>
            </c:strRef>
          </c:tx>
          <c:spPr>
            <a:solidFill>
              <a:srgbClr val="FF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[1]データシート!$B$31:$K$31</c:f>
              <c:numCache>
                <c:formatCode>General</c:formatCode>
                <c:ptCount val="10"/>
                <c:pt idx="0">
                  <c:v>#N/A</c:v>
                </c:pt>
                <c:pt idx="1">
                  <c:v>0.2</c:v>
                </c:pt>
                <c:pt idx="2">
                  <c:v>#N/A</c:v>
                </c:pt>
                <c:pt idx="3">
                  <c:v>0.23</c:v>
                </c:pt>
                <c:pt idx="4">
                  <c:v>#N/A</c:v>
                </c:pt>
                <c:pt idx="5">
                  <c:v>0.23</c:v>
                </c:pt>
                <c:pt idx="6">
                  <c:v>#N/A</c:v>
                </c:pt>
                <c:pt idx="7">
                  <c:v>0.2</c:v>
                </c:pt>
                <c:pt idx="8">
                  <c:v>#N/A</c:v>
                </c:pt>
                <c:pt idx="9">
                  <c:v>0.2</c:v>
                </c:pt>
              </c:numCache>
            </c:numRef>
          </c:val>
          <c:extLst>
            <c:ext xmlns:c16="http://schemas.microsoft.com/office/drawing/2014/chart" uri="{C3380CC4-5D6E-409C-BE32-E72D297353CC}">
              <c16:uniqueId val="{00000004-5A79-48B0-8E97-37607B0EEC25}"/>
            </c:ext>
          </c:extLst>
        </c:ser>
        <c:ser>
          <c:idx val="5"/>
          <c:order val="5"/>
          <c:tx>
            <c:strRef>
              <c:f>[1]データシート!$A$32</c:f>
              <c:strCache>
                <c:ptCount val="1"/>
                <c:pt idx="0">
                  <c:v>南阿蘇村国民健康保険特別会計</c:v>
                </c:pt>
              </c:strCache>
            </c:strRef>
          </c:tx>
          <c:spPr>
            <a:solidFill>
              <a:srgbClr val="FF66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[1]データシート!$B$32:$K$32</c:f>
              <c:numCache>
                <c:formatCode>General</c:formatCode>
                <c:ptCount val="10"/>
                <c:pt idx="0">
                  <c:v>#N/A</c:v>
                </c:pt>
                <c:pt idx="1">
                  <c:v>1.9</c:v>
                </c:pt>
                <c:pt idx="2">
                  <c:v>#N/A</c:v>
                </c:pt>
                <c:pt idx="3">
                  <c:v>1.01</c:v>
                </c:pt>
                <c:pt idx="4">
                  <c:v>#N/A</c:v>
                </c:pt>
                <c:pt idx="5">
                  <c:v>0.9</c:v>
                </c:pt>
                <c:pt idx="6">
                  <c:v>#N/A</c:v>
                </c:pt>
                <c:pt idx="7">
                  <c:v>1.64</c:v>
                </c:pt>
                <c:pt idx="8">
                  <c:v>#N/A</c:v>
                </c:pt>
                <c:pt idx="9">
                  <c:v>0.82</c:v>
                </c:pt>
              </c:numCache>
            </c:numRef>
          </c:val>
          <c:extLst>
            <c:ext xmlns:c16="http://schemas.microsoft.com/office/drawing/2014/chart" uri="{C3380CC4-5D6E-409C-BE32-E72D297353CC}">
              <c16:uniqueId val="{00000005-5A79-48B0-8E97-37607B0EEC25}"/>
            </c:ext>
          </c:extLst>
        </c:ser>
        <c:ser>
          <c:idx val="6"/>
          <c:order val="6"/>
          <c:tx>
            <c:strRef>
              <c:f>[1]データシート!$A$33</c:f>
              <c:strCache>
                <c:ptCount val="1"/>
                <c:pt idx="0">
                  <c:v>南阿蘇村簡易水道特別会計</c:v>
                </c:pt>
              </c:strCache>
            </c:strRef>
          </c:tx>
          <c:spPr>
            <a:solidFill>
              <a:srgbClr val="9999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[1]データシート!$B$33:$K$33</c:f>
              <c:numCache>
                <c:formatCode>General</c:formatCode>
                <c:ptCount val="10"/>
                <c:pt idx="0">
                  <c:v>#N/A</c:v>
                </c:pt>
                <c:pt idx="1">
                  <c:v>1.2</c:v>
                </c:pt>
                <c:pt idx="2">
                  <c:v>#N/A</c:v>
                </c:pt>
                <c:pt idx="3">
                  <c:v>0.71</c:v>
                </c:pt>
                <c:pt idx="4">
                  <c:v>#N/A</c:v>
                </c:pt>
                <c:pt idx="5">
                  <c:v>0.85</c:v>
                </c:pt>
                <c:pt idx="6">
                  <c:v>#N/A</c:v>
                </c:pt>
                <c:pt idx="7">
                  <c:v>0.41</c:v>
                </c:pt>
                <c:pt idx="8">
                  <c:v>#N/A</c:v>
                </c:pt>
                <c:pt idx="9">
                  <c:v>0.83</c:v>
                </c:pt>
              </c:numCache>
            </c:numRef>
          </c:val>
          <c:extLst>
            <c:ext xmlns:c16="http://schemas.microsoft.com/office/drawing/2014/chart" uri="{C3380CC4-5D6E-409C-BE32-E72D297353CC}">
              <c16:uniqueId val="{00000006-5A79-48B0-8E97-37607B0EEC25}"/>
            </c:ext>
          </c:extLst>
        </c:ser>
        <c:ser>
          <c:idx val="7"/>
          <c:order val="7"/>
          <c:tx>
            <c:strRef>
              <c:f>[1]データシート!$A$34</c:f>
              <c:strCache>
                <c:ptCount val="1"/>
                <c:pt idx="0">
                  <c:v>南阿蘇村介護保険特別会計</c:v>
                </c:pt>
              </c:strCache>
            </c:strRef>
          </c:tx>
          <c:spPr>
            <a:solidFill>
              <a:srgbClr val="008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[1]データシート!$B$34:$K$34</c:f>
              <c:numCache>
                <c:formatCode>General</c:formatCode>
                <c:ptCount val="10"/>
                <c:pt idx="0">
                  <c:v>#N/A</c:v>
                </c:pt>
                <c:pt idx="1">
                  <c:v>1.65</c:v>
                </c:pt>
                <c:pt idx="2">
                  <c:v>#N/A</c:v>
                </c:pt>
                <c:pt idx="3">
                  <c:v>1.81</c:v>
                </c:pt>
                <c:pt idx="4">
                  <c:v>#N/A</c:v>
                </c:pt>
                <c:pt idx="5">
                  <c:v>1.75</c:v>
                </c:pt>
                <c:pt idx="6">
                  <c:v>#N/A</c:v>
                </c:pt>
                <c:pt idx="7">
                  <c:v>1.34</c:v>
                </c:pt>
                <c:pt idx="8">
                  <c:v>#N/A</c:v>
                </c:pt>
                <c:pt idx="9">
                  <c:v>1.75</c:v>
                </c:pt>
              </c:numCache>
            </c:numRef>
          </c:val>
          <c:extLst>
            <c:ext xmlns:c16="http://schemas.microsoft.com/office/drawing/2014/chart" uri="{C3380CC4-5D6E-409C-BE32-E72D297353CC}">
              <c16:uniqueId val="{00000007-5A79-48B0-8E97-37607B0EEC25}"/>
            </c:ext>
          </c:extLst>
        </c:ser>
        <c:ser>
          <c:idx val="8"/>
          <c:order val="8"/>
          <c:tx>
            <c:strRef>
              <c:f>[1]データシート!$A$35</c:f>
              <c:strCache>
                <c:ptCount val="1"/>
                <c:pt idx="0">
                  <c:v>南阿蘇村上水道事業会計</c:v>
                </c:pt>
              </c:strCache>
            </c:strRef>
          </c:tx>
          <c:spPr>
            <a:solidFill>
              <a:srgbClr val="00FF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[1]データシート!$B$35:$K$35</c:f>
              <c:numCache>
                <c:formatCode>General</c:formatCode>
                <c:ptCount val="10"/>
                <c:pt idx="0">
                  <c:v>#N/A</c:v>
                </c:pt>
                <c:pt idx="1">
                  <c:v>7.84</c:v>
                </c:pt>
                <c:pt idx="2">
                  <c:v>#N/A</c:v>
                </c:pt>
                <c:pt idx="3">
                  <c:v>4.3</c:v>
                </c:pt>
                <c:pt idx="4">
                  <c:v>#N/A</c:v>
                </c:pt>
                <c:pt idx="5">
                  <c:v>2.65</c:v>
                </c:pt>
                <c:pt idx="6">
                  <c:v>#N/A</c:v>
                </c:pt>
                <c:pt idx="7">
                  <c:v>2.96</c:v>
                </c:pt>
                <c:pt idx="8">
                  <c:v>#N/A</c:v>
                </c:pt>
                <c:pt idx="9">
                  <c:v>2.35</c:v>
                </c:pt>
              </c:numCache>
            </c:numRef>
          </c:val>
          <c:extLst>
            <c:ext xmlns:c16="http://schemas.microsoft.com/office/drawing/2014/chart" uri="{C3380CC4-5D6E-409C-BE32-E72D297353CC}">
              <c16:uniqueId val="{00000008-5A79-48B0-8E97-37607B0EEC25}"/>
            </c:ext>
          </c:extLst>
        </c:ser>
        <c:ser>
          <c:idx val="9"/>
          <c:order val="9"/>
          <c:tx>
            <c:strRef>
              <c:f>[1]データシート!$A$36</c:f>
              <c:strCache>
                <c:ptCount val="1"/>
                <c:pt idx="0">
                  <c:v>一般会計</c:v>
                </c:pt>
              </c:strCache>
            </c:strRef>
          </c:tx>
          <c:spPr>
            <a:solidFill>
              <a:srgbClr val="FF8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[1]データシート!$B$36:$K$36</c:f>
              <c:numCache>
                <c:formatCode>General</c:formatCode>
                <c:ptCount val="10"/>
                <c:pt idx="0">
                  <c:v>#N/A</c:v>
                </c:pt>
                <c:pt idx="1">
                  <c:v>22.11</c:v>
                </c:pt>
                <c:pt idx="2">
                  <c:v>#N/A</c:v>
                </c:pt>
                <c:pt idx="3">
                  <c:v>20.57</c:v>
                </c:pt>
                <c:pt idx="4">
                  <c:v>#N/A</c:v>
                </c:pt>
                <c:pt idx="5">
                  <c:v>16.260000000000002</c:v>
                </c:pt>
                <c:pt idx="6">
                  <c:v>#N/A</c:v>
                </c:pt>
                <c:pt idx="7">
                  <c:v>9.0500000000000007</c:v>
                </c:pt>
                <c:pt idx="8">
                  <c:v>#N/A</c:v>
                </c:pt>
                <c:pt idx="9">
                  <c:v>11.37</c:v>
                </c:pt>
              </c:numCache>
            </c:numRef>
          </c:val>
          <c:extLst>
            <c:ext xmlns:c16="http://schemas.microsoft.com/office/drawing/2014/chart" uri="{C3380CC4-5D6E-409C-BE32-E72D297353CC}">
              <c16:uniqueId val="{00000009-5A79-48B0-8E97-37607B0EEC25}"/>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[1]データシート!$A$27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5804-42CB-88AE-D4FBB37A84C8}"/>
            </c:ext>
          </c:extLst>
        </c:ser>
        <c:ser>
          <c:idx val="1"/>
          <c:order val="1"/>
          <c:tx>
            <c:strRef>
              <c:f>[1]データシート!$A$28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5804-42CB-88AE-D4FBB37A84C8}"/>
            </c:ext>
          </c:extLst>
        </c:ser>
        <c:ser>
          <c:idx val="2"/>
          <c:order val="2"/>
          <c:tx>
            <c:strRef>
              <c:f>[1]データシート!$A$29</c:f>
              <c:strCache>
                <c:ptCount val="1"/>
                <c:pt idx="0">
                  <c:v>南阿蘇村農業集落排水特別会計</c:v>
                </c:pt>
              </c:strCache>
            </c:strRef>
          </c:tx>
          <c:spPr>
            <a:solidFill>
              <a:srgbClr val="00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[1]データシート!$B$29:$K$29</c:f>
              <c:numCache>
                <c:formatCode>General</c:formatCode>
                <c:ptCount val="10"/>
                <c:pt idx="0">
                  <c:v>#N/A</c:v>
                </c:pt>
                <c:pt idx="1">
                  <c:v>0.01</c:v>
                </c:pt>
                <c:pt idx="2">
                  <c:v>#N/A</c:v>
                </c:pt>
                <c:pt idx="3">
                  <c:v>0.04</c:v>
                </c:pt>
                <c:pt idx="4">
                  <c:v>#N/A</c:v>
                </c:pt>
                <c:pt idx="5">
                  <c:v>0.09</c:v>
                </c:pt>
                <c:pt idx="6">
                  <c:v>#N/A</c:v>
                </c:pt>
                <c:pt idx="7">
                  <c:v>0.01</c:v>
                </c:pt>
                <c:pt idx="8">
                  <c:v>#N/A</c:v>
                </c:pt>
                <c:pt idx="9">
                  <c:v>0.01</c:v>
                </c:pt>
              </c:numCache>
            </c:numRef>
          </c:val>
          <c:extLst>
            <c:ext xmlns:c16="http://schemas.microsoft.com/office/drawing/2014/chart" uri="{C3380CC4-5D6E-409C-BE32-E72D297353CC}">
              <c16:uniqueId val="{00000002-5804-42CB-88AE-D4FBB37A84C8}"/>
            </c:ext>
          </c:extLst>
        </c:ser>
        <c:ser>
          <c:idx val="3"/>
          <c:order val="3"/>
          <c:tx>
            <c:strRef>
              <c:f>[1]データシート!$A$30</c:f>
              <c:strCache>
                <c:ptCount val="1"/>
                <c:pt idx="0">
                  <c:v>南阿蘇村生活排水処理事業特別会計</c:v>
                </c:pt>
              </c:strCache>
            </c:strRef>
          </c:tx>
          <c:spPr>
            <a:solidFill>
              <a:srgbClr val="800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[1]データシート!$B$30:$K$30</c:f>
              <c:numCache>
                <c:formatCode>General</c:formatCode>
                <c:ptCount val="10"/>
                <c:pt idx="0">
                  <c:v>#N/A</c:v>
                </c:pt>
                <c:pt idx="1">
                  <c:v>0.08</c:v>
                </c:pt>
                <c:pt idx="2">
                  <c:v>#N/A</c:v>
                </c:pt>
                <c:pt idx="3">
                  <c:v>0.06</c:v>
                </c:pt>
                <c:pt idx="4">
                  <c:v>#N/A</c:v>
                </c:pt>
                <c:pt idx="5">
                  <c:v>0.06</c:v>
                </c:pt>
                <c:pt idx="6">
                  <c:v>#N/A</c:v>
                </c:pt>
                <c:pt idx="7">
                  <c:v>0.01</c:v>
                </c:pt>
                <c:pt idx="8">
                  <c:v>#N/A</c:v>
                </c:pt>
                <c:pt idx="9">
                  <c:v>0.01</c:v>
                </c:pt>
              </c:numCache>
            </c:numRef>
          </c:val>
          <c:extLst>
            <c:ext xmlns:c16="http://schemas.microsoft.com/office/drawing/2014/chart" uri="{C3380CC4-5D6E-409C-BE32-E72D297353CC}">
              <c16:uniqueId val="{00000003-5804-42CB-88AE-D4FBB37A84C8}"/>
            </c:ext>
          </c:extLst>
        </c:ser>
        <c:ser>
          <c:idx val="4"/>
          <c:order val="4"/>
          <c:tx>
            <c:strRef>
              <c:f>[1]データシート!$A$31</c:f>
              <c:strCache>
                <c:ptCount val="1"/>
                <c:pt idx="0">
                  <c:v>南阿蘇村後期高齢者医療特別会計</c:v>
                </c:pt>
              </c:strCache>
            </c:strRef>
          </c:tx>
          <c:spPr>
            <a:solidFill>
              <a:srgbClr val="FF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[1]データシート!$B$31:$K$31</c:f>
              <c:numCache>
                <c:formatCode>General</c:formatCode>
                <c:ptCount val="10"/>
                <c:pt idx="0">
                  <c:v>#N/A</c:v>
                </c:pt>
                <c:pt idx="1">
                  <c:v>0.2</c:v>
                </c:pt>
                <c:pt idx="2">
                  <c:v>#N/A</c:v>
                </c:pt>
                <c:pt idx="3">
                  <c:v>0.23</c:v>
                </c:pt>
                <c:pt idx="4">
                  <c:v>#N/A</c:v>
                </c:pt>
                <c:pt idx="5">
                  <c:v>0.23</c:v>
                </c:pt>
                <c:pt idx="6">
                  <c:v>#N/A</c:v>
                </c:pt>
                <c:pt idx="7">
                  <c:v>0.2</c:v>
                </c:pt>
                <c:pt idx="8">
                  <c:v>#N/A</c:v>
                </c:pt>
                <c:pt idx="9">
                  <c:v>0.2</c:v>
                </c:pt>
              </c:numCache>
            </c:numRef>
          </c:val>
          <c:extLst>
            <c:ext xmlns:c16="http://schemas.microsoft.com/office/drawing/2014/chart" uri="{C3380CC4-5D6E-409C-BE32-E72D297353CC}">
              <c16:uniqueId val="{00000004-5804-42CB-88AE-D4FBB37A84C8}"/>
            </c:ext>
          </c:extLst>
        </c:ser>
        <c:ser>
          <c:idx val="5"/>
          <c:order val="5"/>
          <c:tx>
            <c:strRef>
              <c:f>[1]データシート!$A$32</c:f>
              <c:strCache>
                <c:ptCount val="1"/>
                <c:pt idx="0">
                  <c:v>南阿蘇村国民健康保険特別会計</c:v>
                </c:pt>
              </c:strCache>
            </c:strRef>
          </c:tx>
          <c:spPr>
            <a:solidFill>
              <a:srgbClr val="FF66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[1]データシート!$B$32:$K$32</c:f>
              <c:numCache>
                <c:formatCode>General</c:formatCode>
                <c:ptCount val="10"/>
                <c:pt idx="0">
                  <c:v>#N/A</c:v>
                </c:pt>
                <c:pt idx="1">
                  <c:v>1.9</c:v>
                </c:pt>
                <c:pt idx="2">
                  <c:v>#N/A</c:v>
                </c:pt>
                <c:pt idx="3">
                  <c:v>1.01</c:v>
                </c:pt>
                <c:pt idx="4">
                  <c:v>#N/A</c:v>
                </c:pt>
                <c:pt idx="5">
                  <c:v>0.9</c:v>
                </c:pt>
                <c:pt idx="6">
                  <c:v>#N/A</c:v>
                </c:pt>
                <c:pt idx="7">
                  <c:v>1.64</c:v>
                </c:pt>
                <c:pt idx="8">
                  <c:v>#N/A</c:v>
                </c:pt>
                <c:pt idx="9">
                  <c:v>0.82</c:v>
                </c:pt>
              </c:numCache>
            </c:numRef>
          </c:val>
          <c:extLst>
            <c:ext xmlns:c16="http://schemas.microsoft.com/office/drawing/2014/chart" uri="{C3380CC4-5D6E-409C-BE32-E72D297353CC}">
              <c16:uniqueId val="{00000005-5804-42CB-88AE-D4FBB37A84C8}"/>
            </c:ext>
          </c:extLst>
        </c:ser>
        <c:ser>
          <c:idx val="6"/>
          <c:order val="6"/>
          <c:tx>
            <c:strRef>
              <c:f>[1]データシート!$A$33</c:f>
              <c:strCache>
                <c:ptCount val="1"/>
                <c:pt idx="0">
                  <c:v>南阿蘇村簡易水道特別会計</c:v>
                </c:pt>
              </c:strCache>
            </c:strRef>
          </c:tx>
          <c:spPr>
            <a:solidFill>
              <a:srgbClr val="9999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[1]データシート!$B$33:$K$33</c:f>
              <c:numCache>
                <c:formatCode>General</c:formatCode>
                <c:ptCount val="10"/>
                <c:pt idx="0">
                  <c:v>#N/A</c:v>
                </c:pt>
                <c:pt idx="1">
                  <c:v>1.2</c:v>
                </c:pt>
                <c:pt idx="2">
                  <c:v>#N/A</c:v>
                </c:pt>
                <c:pt idx="3">
                  <c:v>0.71</c:v>
                </c:pt>
                <c:pt idx="4">
                  <c:v>#N/A</c:v>
                </c:pt>
                <c:pt idx="5">
                  <c:v>0.85</c:v>
                </c:pt>
                <c:pt idx="6">
                  <c:v>#N/A</c:v>
                </c:pt>
                <c:pt idx="7">
                  <c:v>0.41</c:v>
                </c:pt>
                <c:pt idx="8">
                  <c:v>#N/A</c:v>
                </c:pt>
                <c:pt idx="9">
                  <c:v>0.83</c:v>
                </c:pt>
              </c:numCache>
            </c:numRef>
          </c:val>
          <c:extLst>
            <c:ext xmlns:c16="http://schemas.microsoft.com/office/drawing/2014/chart" uri="{C3380CC4-5D6E-409C-BE32-E72D297353CC}">
              <c16:uniqueId val="{00000006-5804-42CB-88AE-D4FBB37A84C8}"/>
            </c:ext>
          </c:extLst>
        </c:ser>
        <c:ser>
          <c:idx val="7"/>
          <c:order val="7"/>
          <c:tx>
            <c:strRef>
              <c:f>[1]データシート!$A$34</c:f>
              <c:strCache>
                <c:ptCount val="1"/>
                <c:pt idx="0">
                  <c:v>南阿蘇村介護保険特別会計</c:v>
                </c:pt>
              </c:strCache>
            </c:strRef>
          </c:tx>
          <c:spPr>
            <a:solidFill>
              <a:srgbClr val="008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[1]データシート!$B$34:$K$34</c:f>
              <c:numCache>
                <c:formatCode>General</c:formatCode>
                <c:ptCount val="10"/>
                <c:pt idx="0">
                  <c:v>#N/A</c:v>
                </c:pt>
                <c:pt idx="1">
                  <c:v>1.65</c:v>
                </c:pt>
                <c:pt idx="2">
                  <c:v>#N/A</c:v>
                </c:pt>
                <c:pt idx="3">
                  <c:v>1.81</c:v>
                </c:pt>
                <c:pt idx="4">
                  <c:v>#N/A</c:v>
                </c:pt>
                <c:pt idx="5">
                  <c:v>1.75</c:v>
                </c:pt>
                <c:pt idx="6">
                  <c:v>#N/A</c:v>
                </c:pt>
                <c:pt idx="7">
                  <c:v>1.34</c:v>
                </c:pt>
                <c:pt idx="8">
                  <c:v>#N/A</c:v>
                </c:pt>
                <c:pt idx="9">
                  <c:v>1.75</c:v>
                </c:pt>
              </c:numCache>
            </c:numRef>
          </c:val>
          <c:extLst>
            <c:ext xmlns:c16="http://schemas.microsoft.com/office/drawing/2014/chart" uri="{C3380CC4-5D6E-409C-BE32-E72D297353CC}">
              <c16:uniqueId val="{00000007-5804-42CB-88AE-D4FBB37A84C8}"/>
            </c:ext>
          </c:extLst>
        </c:ser>
        <c:ser>
          <c:idx val="8"/>
          <c:order val="8"/>
          <c:tx>
            <c:strRef>
              <c:f>[1]データシート!$A$35</c:f>
              <c:strCache>
                <c:ptCount val="1"/>
                <c:pt idx="0">
                  <c:v>南阿蘇村上水道事業会計</c:v>
                </c:pt>
              </c:strCache>
            </c:strRef>
          </c:tx>
          <c:spPr>
            <a:solidFill>
              <a:srgbClr val="00FF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[1]データシート!$B$35:$K$35</c:f>
              <c:numCache>
                <c:formatCode>General</c:formatCode>
                <c:ptCount val="10"/>
                <c:pt idx="0">
                  <c:v>#N/A</c:v>
                </c:pt>
                <c:pt idx="1">
                  <c:v>7.84</c:v>
                </c:pt>
                <c:pt idx="2">
                  <c:v>#N/A</c:v>
                </c:pt>
                <c:pt idx="3">
                  <c:v>4.3</c:v>
                </c:pt>
                <c:pt idx="4">
                  <c:v>#N/A</c:v>
                </c:pt>
                <c:pt idx="5">
                  <c:v>2.65</c:v>
                </c:pt>
                <c:pt idx="6">
                  <c:v>#N/A</c:v>
                </c:pt>
                <c:pt idx="7">
                  <c:v>2.96</c:v>
                </c:pt>
                <c:pt idx="8">
                  <c:v>#N/A</c:v>
                </c:pt>
                <c:pt idx="9">
                  <c:v>2.35</c:v>
                </c:pt>
              </c:numCache>
            </c:numRef>
          </c:val>
          <c:extLst>
            <c:ext xmlns:c16="http://schemas.microsoft.com/office/drawing/2014/chart" uri="{C3380CC4-5D6E-409C-BE32-E72D297353CC}">
              <c16:uniqueId val="{00000008-5804-42CB-88AE-D4FBB37A84C8}"/>
            </c:ext>
          </c:extLst>
        </c:ser>
        <c:ser>
          <c:idx val="9"/>
          <c:order val="9"/>
          <c:tx>
            <c:strRef>
              <c:f>[1]データシート!$A$36</c:f>
              <c:strCache>
                <c:ptCount val="1"/>
                <c:pt idx="0">
                  <c:v>一般会計</c:v>
                </c:pt>
              </c:strCache>
            </c:strRef>
          </c:tx>
          <c:spPr>
            <a:solidFill>
              <a:srgbClr val="FF8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[1]データシート!$B$36:$K$36</c:f>
              <c:numCache>
                <c:formatCode>General</c:formatCode>
                <c:ptCount val="10"/>
                <c:pt idx="0">
                  <c:v>#N/A</c:v>
                </c:pt>
                <c:pt idx="1">
                  <c:v>22.11</c:v>
                </c:pt>
                <c:pt idx="2">
                  <c:v>#N/A</c:v>
                </c:pt>
                <c:pt idx="3">
                  <c:v>20.57</c:v>
                </c:pt>
                <c:pt idx="4">
                  <c:v>#N/A</c:v>
                </c:pt>
                <c:pt idx="5">
                  <c:v>16.260000000000002</c:v>
                </c:pt>
                <c:pt idx="6">
                  <c:v>#N/A</c:v>
                </c:pt>
                <c:pt idx="7">
                  <c:v>9.0500000000000007</c:v>
                </c:pt>
                <c:pt idx="8">
                  <c:v>#N/A</c:v>
                </c:pt>
                <c:pt idx="9">
                  <c:v>11.37</c:v>
                </c:pt>
              </c:numCache>
            </c:numRef>
          </c:val>
          <c:extLst>
            <c:ext xmlns:c16="http://schemas.microsoft.com/office/drawing/2014/chart" uri="{C3380CC4-5D6E-409C-BE32-E72D297353CC}">
              <c16:uniqueId val="{00000009-5804-42CB-88AE-D4FBB37A84C8}"/>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[1]データシート!$A$42</c:f>
              <c:strCache>
                <c:ptCount val="1"/>
                <c:pt idx="0">
                  <c:v>算入公債費等</c:v>
                </c:pt>
              </c:strCache>
            </c:strRef>
          </c:tx>
          <c:spPr>
            <a:solidFill>
              <a:srgbClr val="00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[1]データシート!$B$42:$P$42</c:f>
              <c:numCache>
                <c:formatCode>General</c:formatCode>
                <c:ptCount val="15"/>
                <c:pt idx="2">
                  <c:v>762</c:v>
                </c:pt>
                <c:pt idx="5">
                  <c:v>782</c:v>
                </c:pt>
                <c:pt idx="8">
                  <c:v>1710</c:v>
                </c:pt>
                <c:pt idx="11">
                  <c:v>2064</c:v>
                </c:pt>
                <c:pt idx="14">
                  <c:v>2643</c:v>
                </c:pt>
              </c:numCache>
            </c:numRef>
          </c:val>
          <c:extLst>
            <c:ext xmlns:c16="http://schemas.microsoft.com/office/drawing/2014/chart" uri="{C3380CC4-5D6E-409C-BE32-E72D297353CC}">
              <c16:uniqueId val="{00000000-C2E8-44F7-8A04-4102AD0A85EE}"/>
            </c:ext>
          </c:extLst>
        </c:ser>
        <c:ser>
          <c:idx val="1"/>
          <c:order val="1"/>
          <c:tx>
            <c:strRef>
              <c:f>[1]データシート!$A$43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[1]データシート!$B$43:$P$43</c:f>
              <c:numCache>
                <c:formatCode>General</c:formatCode>
                <c:ptCount val="15"/>
                <c:pt idx="0">
                  <c:v>0</c:v>
                </c:pt>
                <c:pt idx="3">
                  <c:v>0</c:v>
                </c:pt>
                <c:pt idx="6">
                  <c:v>1</c:v>
                </c:pt>
                <c:pt idx="9">
                  <c:v>0</c:v>
                </c:pt>
                <c:pt idx="12">
                  <c:v>0</c:v>
                </c:pt>
              </c:numCache>
            </c:numRef>
          </c:val>
          <c:extLst>
            <c:ext xmlns:c16="http://schemas.microsoft.com/office/drawing/2014/chart" uri="{C3380CC4-5D6E-409C-BE32-E72D297353CC}">
              <c16:uniqueId val="{00000001-C2E8-44F7-8A04-4102AD0A85EE}"/>
            </c:ext>
          </c:extLst>
        </c:ser>
        <c:ser>
          <c:idx val="2"/>
          <c:order val="2"/>
          <c:tx>
            <c:strRef>
              <c:f>[1]データシート!$A$44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[1]データシート!$B$44:$P$44</c:f>
              <c:numCache>
                <c:formatCode>General</c:formatCode>
                <c:ptCount val="15"/>
                <c:pt idx="0">
                  <c:v>40</c:v>
                </c:pt>
                <c:pt idx="3">
                  <c:v>40</c:v>
                </c:pt>
                <c:pt idx="6">
                  <c:v>0</c:v>
                </c:pt>
                <c:pt idx="9">
                  <c:v>0</c:v>
                </c:pt>
                <c:pt idx="12">
                  <c:v>0</c:v>
                </c:pt>
              </c:numCache>
            </c:numRef>
          </c:val>
          <c:extLst>
            <c:ext xmlns:c16="http://schemas.microsoft.com/office/drawing/2014/chart" uri="{C3380CC4-5D6E-409C-BE32-E72D297353CC}">
              <c16:uniqueId val="{00000002-C2E8-44F7-8A04-4102AD0A85EE}"/>
            </c:ext>
          </c:extLst>
        </c:ser>
        <c:ser>
          <c:idx val="3"/>
          <c:order val="3"/>
          <c:tx>
            <c:strRef>
              <c:f>[1]データシート!$A$45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[1]データシート!$B$45:$P$45</c:f>
              <c:numCache>
                <c:formatCode>General</c:formatCode>
                <c:ptCount val="15"/>
                <c:pt idx="0">
                  <c:v>78</c:v>
                </c:pt>
                <c:pt idx="3">
                  <c:v>50</c:v>
                </c:pt>
                <c:pt idx="6">
                  <c:v>52</c:v>
                </c:pt>
                <c:pt idx="9">
                  <c:v>96</c:v>
                </c:pt>
                <c:pt idx="12">
                  <c:v>57</c:v>
                </c:pt>
              </c:numCache>
            </c:numRef>
          </c:val>
          <c:extLst>
            <c:ext xmlns:c16="http://schemas.microsoft.com/office/drawing/2014/chart" uri="{C3380CC4-5D6E-409C-BE32-E72D297353CC}">
              <c16:uniqueId val="{00000003-C2E8-44F7-8A04-4102AD0A85EE}"/>
            </c:ext>
          </c:extLst>
        </c:ser>
        <c:ser>
          <c:idx val="4"/>
          <c:order val="4"/>
          <c:tx>
            <c:strRef>
              <c:f>[1]データシート!$A$46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[1]データシート!$B$46:$P$46</c:f>
              <c:numCache>
                <c:formatCode>General</c:formatCode>
                <c:ptCount val="15"/>
                <c:pt idx="0">
                  <c:v>64</c:v>
                </c:pt>
                <c:pt idx="3">
                  <c:v>64</c:v>
                </c:pt>
                <c:pt idx="6">
                  <c:v>68</c:v>
                </c:pt>
                <c:pt idx="9">
                  <c:v>83</c:v>
                </c:pt>
                <c:pt idx="12">
                  <c:v>60</c:v>
                </c:pt>
              </c:numCache>
            </c:numRef>
          </c:val>
          <c:extLst>
            <c:ext xmlns:c16="http://schemas.microsoft.com/office/drawing/2014/chart" uri="{C3380CC4-5D6E-409C-BE32-E72D297353CC}">
              <c16:uniqueId val="{00000004-C2E8-44F7-8A04-4102AD0A85EE}"/>
            </c:ext>
          </c:extLst>
        </c:ser>
        <c:ser>
          <c:idx val="5"/>
          <c:order val="5"/>
          <c:tx>
            <c:strRef>
              <c:f>[1]データシート!$A$47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2E8-44F7-8A04-4102AD0A85EE}"/>
            </c:ext>
          </c:extLst>
        </c:ser>
        <c:ser>
          <c:idx val="6"/>
          <c:order val="6"/>
          <c:tx>
            <c:strRef>
              <c:f>[1]データシート!$A$48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2E8-44F7-8A04-4102AD0A85EE}"/>
            </c:ext>
          </c:extLst>
        </c:ser>
        <c:ser>
          <c:idx val="7"/>
          <c:order val="7"/>
          <c:tx>
            <c:strRef>
              <c:f>[1]データシート!$A$49</c:f>
              <c:strCache>
                <c:ptCount val="1"/>
                <c:pt idx="0">
                  <c:v>元利償還金</c:v>
                </c:pt>
              </c:strCache>
            </c:strRef>
          </c:tx>
          <c:spPr>
            <a:solidFill>
              <a:srgbClr val="FF8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[1]データシート!$B$49:$P$49</c:f>
              <c:numCache>
                <c:formatCode>General</c:formatCode>
                <c:ptCount val="15"/>
                <c:pt idx="0">
                  <c:v>838</c:v>
                </c:pt>
                <c:pt idx="3">
                  <c:v>929</c:v>
                </c:pt>
                <c:pt idx="6">
                  <c:v>2005</c:v>
                </c:pt>
                <c:pt idx="9">
                  <c:v>2339</c:v>
                </c:pt>
                <c:pt idx="12">
                  <c:v>2996</c:v>
                </c:pt>
              </c:numCache>
            </c:numRef>
          </c:val>
          <c:extLst>
            <c:ext xmlns:c16="http://schemas.microsoft.com/office/drawing/2014/chart" uri="{C3380CC4-5D6E-409C-BE32-E72D297353CC}">
              <c16:uniqueId val="{00000007-C2E8-44F7-8A04-4102AD0A85EE}"/>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[1]データシート!$A$50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[1]データシート!$B$50:$P$50</c:f>
              <c:numCache>
                <c:formatCode>General</c:formatCode>
                <c:ptCount val="15"/>
                <c:pt idx="0">
                  <c:v>#N/A</c:v>
                </c:pt>
                <c:pt idx="1">
                  <c:v>258</c:v>
                </c:pt>
                <c:pt idx="2">
                  <c:v>#N/A</c:v>
                </c:pt>
                <c:pt idx="3">
                  <c:v>#N/A</c:v>
                </c:pt>
                <c:pt idx="4">
                  <c:v>301</c:v>
                </c:pt>
                <c:pt idx="5">
                  <c:v>#N/A</c:v>
                </c:pt>
                <c:pt idx="6">
                  <c:v>#N/A</c:v>
                </c:pt>
                <c:pt idx="7">
                  <c:v>416</c:v>
                </c:pt>
                <c:pt idx="8">
                  <c:v>#N/A</c:v>
                </c:pt>
                <c:pt idx="9">
                  <c:v>#N/A</c:v>
                </c:pt>
                <c:pt idx="10">
                  <c:v>454</c:v>
                </c:pt>
                <c:pt idx="11">
                  <c:v>#N/A</c:v>
                </c:pt>
                <c:pt idx="12">
                  <c:v>#N/A</c:v>
                </c:pt>
                <c:pt idx="13">
                  <c:v>470</c:v>
                </c:pt>
                <c:pt idx="14">
                  <c:v>#N/A</c:v>
                </c:pt>
              </c:numCache>
            </c:numRef>
          </c:val>
          <c:smooth val="0"/>
          <c:extLst>
            <c:ext xmlns:c16="http://schemas.microsoft.com/office/drawing/2014/chart" uri="{C3380CC4-5D6E-409C-BE32-E72D297353CC}">
              <c16:uniqueId val="{00000008-C2E8-44F7-8A04-4102AD0A85EE}"/>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[1]データシート!$A$56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[1]データシート!$B$56:$P$56</c:f>
              <c:numCache>
                <c:formatCode>General</c:formatCode>
                <c:ptCount val="15"/>
                <c:pt idx="2">
                  <c:v>13449</c:v>
                </c:pt>
                <c:pt idx="5">
                  <c:v>14165</c:v>
                </c:pt>
                <c:pt idx="8">
                  <c:v>16175</c:v>
                </c:pt>
                <c:pt idx="11">
                  <c:v>17569</c:v>
                </c:pt>
                <c:pt idx="14">
                  <c:v>17644</c:v>
                </c:pt>
              </c:numCache>
            </c:numRef>
          </c:val>
          <c:extLst>
            <c:ext xmlns:c16="http://schemas.microsoft.com/office/drawing/2014/chart" uri="{C3380CC4-5D6E-409C-BE32-E72D297353CC}">
              <c16:uniqueId val="{00000000-2982-4520-B3D9-1565A28AF9B8}"/>
            </c:ext>
          </c:extLst>
        </c:ser>
        <c:ser>
          <c:idx val="1"/>
          <c:order val="1"/>
          <c:tx>
            <c:strRef>
              <c:f>[1]データシート!$A$57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[1]データシート!$B$57:$P$57</c:f>
              <c:numCache>
                <c:formatCode>General</c:formatCode>
                <c:ptCount val="15"/>
                <c:pt idx="2">
                  <c:v>135</c:v>
                </c:pt>
                <c:pt idx="5">
                  <c:v>1248</c:v>
                </c:pt>
                <c:pt idx="8">
                  <c:v>1258</c:v>
                </c:pt>
                <c:pt idx="11">
                  <c:v>1233</c:v>
                </c:pt>
                <c:pt idx="14">
                  <c:v>1507</c:v>
                </c:pt>
              </c:numCache>
            </c:numRef>
          </c:val>
          <c:extLst>
            <c:ext xmlns:c16="http://schemas.microsoft.com/office/drawing/2014/chart" uri="{C3380CC4-5D6E-409C-BE32-E72D297353CC}">
              <c16:uniqueId val="{00000001-2982-4520-B3D9-1565A28AF9B8}"/>
            </c:ext>
          </c:extLst>
        </c:ser>
        <c:ser>
          <c:idx val="2"/>
          <c:order val="2"/>
          <c:tx>
            <c:strRef>
              <c:f>[1]データシート!$A$58</c:f>
              <c:strCache>
                <c:ptCount val="1"/>
                <c:pt idx="0">
                  <c:v>充当可能基金</c:v>
                </c:pt>
              </c:strCache>
            </c:strRef>
          </c:tx>
          <c:spPr>
            <a:solidFill>
              <a:srgbClr val="FF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[1]データシート!$B$58:$P$58</c:f>
              <c:numCache>
                <c:formatCode>General</c:formatCode>
                <c:ptCount val="15"/>
                <c:pt idx="2">
                  <c:v>4273</c:v>
                </c:pt>
                <c:pt idx="5">
                  <c:v>4090</c:v>
                </c:pt>
                <c:pt idx="8">
                  <c:v>4011</c:v>
                </c:pt>
                <c:pt idx="11">
                  <c:v>3620</c:v>
                </c:pt>
                <c:pt idx="14">
                  <c:v>3461</c:v>
                </c:pt>
              </c:numCache>
            </c:numRef>
          </c:val>
          <c:extLst>
            <c:ext xmlns:c16="http://schemas.microsoft.com/office/drawing/2014/chart" uri="{C3380CC4-5D6E-409C-BE32-E72D297353CC}">
              <c16:uniqueId val="{00000002-2982-4520-B3D9-1565A28AF9B8}"/>
            </c:ext>
          </c:extLst>
        </c:ser>
        <c:ser>
          <c:idx val="3"/>
          <c:order val="3"/>
          <c:tx>
            <c:strRef>
              <c:f>[1]データシート!$A$59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982-4520-B3D9-1565A28AF9B8}"/>
            </c:ext>
          </c:extLst>
        </c:ser>
        <c:ser>
          <c:idx val="4"/>
          <c:order val="4"/>
          <c:tx>
            <c:strRef>
              <c:f>[1]データシート!$A$60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982-4520-B3D9-1565A28AF9B8}"/>
            </c:ext>
          </c:extLst>
        </c:ser>
        <c:ser>
          <c:idx val="5"/>
          <c:order val="5"/>
          <c:tx>
            <c:strRef>
              <c:f>[1]データシート!$A$61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[1]データシート!$B$61:$P$61</c:f>
              <c:numCache>
                <c:formatCode>General</c:formatCode>
                <c:ptCount val="15"/>
                <c:pt idx="0">
                  <c:v>1</c:v>
                </c:pt>
                <c:pt idx="3">
                  <c:v>1</c:v>
                </c:pt>
                <c:pt idx="6">
                  <c:v>0</c:v>
                </c:pt>
                <c:pt idx="9">
                  <c:v>0</c:v>
                </c:pt>
                <c:pt idx="12">
                  <c:v>0</c:v>
                </c:pt>
              </c:numCache>
            </c:numRef>
          </c:val>
          <c:extLst>
            <c:ext xmlns:c16="http://schemas.microsoft.com/office/drawing/2014/chart" uri="{C3380CC4-5D6E-409C-BE32-E72D297353CC}">
              <c16:uniqueId val="{00000005-2982-4520-B3D9-1565A28AF9B8}"/>
            </c:ext>
          </c:extLst>
        </c:ser>
        <c:ser>
          <c:idx val="6"/>
          <c:order val="6"/>
          <c:tx>
            <c:strRef>
              <c:f>[1]データシート!$A$62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[1]データシート!$B$62:$P$62</c:f>
              <c:numCache>
                <c:formatCode>General</c:formatCode>
                <c:ptCount val="15"/>
                <c:pt idx="0">
                  <c:v>716</c:v>
                </c:pt>
                <c:pt idx="3">
                  <c:v>603</c:v>
                </c:pt>
                <c:pt idx="6">
                  <c:v>617</c:v>
                </c:pt>
                <c:pt idx="9">
                  <c:v>393</c:v>
                </c:pt>
                <c:pt idx="12">
                  <c:v>164</c:v>
                </c:pt>
              </c:numCache>
            </c:numRef>
          </c:val>
          <c:extLst>
            <c:ext xmlns:c16="http://schemas.microsoft.com/office/drawing/2014/chart" uri="{C3380CC4-5D6E-409C-BE32-E72D297353CC}">
              <c16:uniqueId val="{00000006-2982-4520-B3D9-1565A28AF9B8}"/>
            </c:ext>
          </c:extLst>
        </c:ser>
        <c:ser>
          <c:idx val="7"/>
          <c:order val="7"/>
          <c:tx>
            <c:strRef>
              <c:f>[1]データシート!$A$63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[1]データシート!$B$63:$P$63</c:f>
              <c:numCache>
                <c:formatCode>General</c:formatCode>
                <c:ptCount val="15"/>
                <c:pt idx="0">
                  <c:v>358</c:v>
                </c:pt>
                <c:pt idx="3">
                  <c:v>370</c:v>
                </c:pt>
                <c:pt idx="6">
                  <c:v>366</c:v>
                </c:pt>
                <c:pt idx="9">
                  <c:v>374</c:v>
                </c:pt>
                <c:pt idx="12">
                  <c:v>418</c:v>
                </c:pt>
              </c:numCache>
            </c:numRef>
          </c:val>
          <c:extLst>
            <c:ext xmlns:c16="http://schemas.microsoft.com/office/drawing/2014/chart" uri="{C3380CC4-5D6E-409C-BE32-E72D297353CC}">
              <c16:uniqueId val="{00000007-2982-4520-B3D9-1565A28AF9B8}"/>
            </c:ext>
          </c:extLst>
        </c:ser>
        <c:ser>
          <c:idx val="8"/>
          <c:order val="8"/>
          <c:tx>
            <c:strRef>
              <c:f>[1]データシート!$A$64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[1]データシート!$B$64:$P$64</c:f>
              <c:numCache>
                <c:formatCode>General</c:formatCode>
                <c:ptCount val="15"/>
                <c:pt idx="0">
                  <c:v>690</c:v>
                </c:pt>
                <c:pt idx="3">
                  <c:v>849</c:v>
                </c:pt>
                <c:pt idx="6">
                  <c:v>874</c:v>
                </c:pt>
                <c:pt idx="9">
                  <c:v>1020</c:v>
                </c:pt>
                <c:pt idx="12">
                  <c:v>1034</c:v>
                </c:pt>
              </c:numCache>
            </c:numRef>
          </c:val>
          <c:extLst>
            <c:ext xmlns:c16="http://schemas.microsoft.com/office/drawing/2014/chart" uri="{C3380CC4-5D6E-409C-BE32-E72D297353CC}">
              <c16:uniqueId val="{00000008-2982-4520-B3D9-1565A28AF9B8}"/>
            </c:ext>
          </c:extLst>
        </c:ser>
        <c:ser>
          <c:idx val="9"/>
          <c:order val="9"/>
          <c:tx>
            <c:strRef>
              <c:f>[1]データシート!$A$65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[1]データシート!$B$65:$P$65</c:f>
              <c:numCache>
                <c:formatCode>General</c:formatCode>
                <c:ptCount val="15"/>
                <c:pt idx="0">
                  <c:v>40</c:v>
                </c:pt>
                <c:pt idx="3">
                  <c:v>0</c:v>
                </c:pt>
                <c:pt idx="6">
                  <c:v>0</c:v>
                </c:pt>
                <c:pt idx="9">
                  <c:v>0</c:v>
                </c:pt>
                <c:pt idx="12">
                  <c:v>0</c:v>
                </c:pt>
              </c:numCache>
            </c:numRef>
          </c:val>
          <c:extLst>
            <c:ext xmlns:c16="http://schemas.microsoft.com/office/drawing/2014/chart" uri="{C3380CC4-5D6E-409C-BE32-E72D297353CC}">
              <c16:uniqueId val="{00000009-2982-4520-B3D9-1565A28AF9B8}"/>
            </c:ext>
          </c:extLst>
        </c:ser>
        <c:ser>
          <c:idx val="10"/>
          <c:order val="10"/>
          <c:tx>
            <c:strRef>
              <c:f>[1]データシート!$A$66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[1]データシート!$B$66:$P$66</c:f>
              <c:numCache>
                <c:formatCode>General</c:formatCode>
                <c:ptCount val="15"/>
                <c:pt idx="0">
                  <c:v>15567</c:v>
                </c:pt>
                <c:pt idx="3">
                  <c:v>18250</c:v>
                </c:pt>
                <c:pt idx="6">
                  <c:v>20578</c:v>
                </c:pt>
                <c:pt idx="9">
                  <c:v>22756</c:v>
                </c:pt>
                <c:pt idx="12">
                  <c:v>22850</c:v>
                </c:pt>
              </c:numCache>
            </c:numRef>
          </c:val>
          <c:extLst>
            <c:ext xmlns:c16="http://schemas.microsoft.com/office/drawing/2014/chart" uri="{C3380CC4-5D6E-409C-BE32-E72D297353CC}">
              <c16:uniqueId val="{0000000A-2982-4520-B3D9-1565A28AF9B8}"/>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[1]データシート!$A$67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[1]データシート!$B$67:$P$67</c:f>
              <c:numCache>
                <c:formatCode>General</c:formatCode>
                <c:ptCount val="15"/>
                <c:pt idx="0">
                  <c:v>#N/A</c:v>
                </c:pt>
                <c:pt idx="1">
                  <c:v>0</c:v>
                </c:pt>
                <c:pt idx="2">
                  <c:v>#N/A</c:v>
                </c:pt>
                <c:pt idx="3">
                  <c:v>#N/A</c:v>
                </c:pt>
                <c:pt idx="4">
                  <c:v>569</c:v>
                </c:pt>
                <c:pt idx="5">
                  <c:v>#N/A</c:v>
                </c:pt>
                <c:pt idx="6">
                  <c:v>#N/A</c:v>
                </c:pt>
                <c:pt idx="7">
                  <c:v>991</c:v>
                </c:pt>
                <c:pt idx="8">
                  <c:v>#N/A</c:v>
                </c:pt>
                <c:pt idx="9">
                  <c:v>#N/A</c:v>
                </c:pt>
                <c:pt idx="10">
                  <c:v>2122</c:v>
                </c:pt>
                <c:pt idx="11">
                  <c:v>#N/A</c:v>
                </c:pt>
                <c:pt idx="12">
                  <c:v>#N/A</c:v>
                </c:pt>
                <c:pt idx="13">
                  <c:v>1855</c:v>
                </c:pt>
                <c:pt idx="14">
                  <c:v>#N/A</c:v>
                </c:pt>
              </c:numCache>
            </c:numRef>
          </c:val>
          <c:smooth val="0"/>
          <c:extLst>
            <c:ext xmlns:c16="http://schemas.microsoft.com/office/drawing/2014/chart" uri="{C3380CC4-5D6E-409C-BE32-E72D297353CC}">
              <c16:uniqueId val="{0000000B-2982-4520-B3D9-1565A28AF9B8}"/>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[1]データシート!$A$56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[1]データシート!$B$56:$P$56</c:f>
              <c:numCache>
                <c:formatCode>General</c:formatCode>
                <c:ptCount val="15"/>
                <c:pt idx="2">
                  <c:v>13449</c:v>
                </c:pt>
                <c:pt idx="5">
                  <c:v>14165</c:v>
                </c:pt>
                <c:pt idx="8">
                  <c:v>16175</c:v>
                </c:pt>
                <c:pt idx="11">
                  <c:v>17569</c:v>
                </c:pt>
                <c:pt idx="14">
                  <c:v>17644</c:v>
                </c:pt>
              </c:numCache>
            </c:numRef>
          </c:val>
          <c:extLst>
            <c:ext xmlns:c16="http://schemas.microsoft.com/office/drawing/2014/chart" uri="{C3380CC4-5D6E-409C-BE32-E72D297353CC}">
              <c16:uniqueId val="{00000000-E557-41A2-93B0-4F531CE5B5B5}"/>
            </c:ext>
          </c:extLst>
        </c:ser>
        <c:ser>
          <c:idx val="1"/>
          <c:order val="1"/>
          <c:tx>
            <c:strRef>
              <c:f>[1]データシート!$A$57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[1]データシート!$B$57:$P$57</c:f>
              <c:numCache>
                <c:formatCode>General</c:formatCode>
                <c:ptCount val="15"/>
                <c:pt idx="2">
                  <c:v>135</c:v>
                </c:pt>
                <c:pt idx="5">
                  <c:v>1248</c:v>
                </c:pt>
                <c:pt idx="8">
                  <c:v>1258</c:v>
                </c:pt>
                <c:pt idx="11">
                  <c:v>1233</c:v>
                </c:pt>
                <c:pt idx="14">
                  <c:v>1507</c:v>
                </c:pt>
              </c:numCache>
            </c:numRef>
          </c:val>
          <c:extLst>
            <c:ext xmlns:c16="http://schemas.microsoft.com/office/drawing/2014/chart" uri="{C3380CC4-5D6E-409C-BE32-E72D297353CC}">
              <c16:uniqueId val="{00000001-E557-41A2-93B0-4F531CE5B5B5}"/>
            </c:ext>
          </c:extLst>
        </c:ser>
        <c:ser>
          <c:idx val="2"/>
          <c:order val="2"/>
          <c:tx>
            <c:strRef>
              <c:f>[1]データシート!$A$58</c:f>
              <c:strCache>
                <c:ptCount val="1"/>
                <c:pt idx="0">
                  <c:v>充当可能基金</c:v>
                </c:pt>
              </c:strCache>
            </c:strRef>
          </c:tx>
          <c:spPr>
            <a:solidFill>
              <a:srgbClr val="FF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[1]データシート!$B$58:$P$58</c:f>
              <c:numCache>
                <c:formatCode>General</c:formatCode>
                <c:ptCount val="15"/>
                <c:pt idx="2">
                  <c:v>4273</c:v>
                </c:pt>
                <c:pt idx="5">
                  <c:v>4090</c:v>
                </c:pt>
                <c:pt idx="8">
                  <c:v>4011</c:v>
                </c:pt>
                <c:pt idx="11">
                  <c:v>3620</c:v>
                </c:pt>
                <c:pt idx="14">
                  <c:v>3461</c:v>
                </c:pt>
              </c:numCache>
            </c:numRef>
          </c:val>
          <c:extLst>
            <c:ext xmlns:c16="http://schemas.microsoft.com/office/drawing/2014/chart" uri="{C3380CC4-5D6E-409C-BE32-E72D297353CC}">
              <c16:uniqueId val="{00000002-E557-41A2-93B0-4F531CE5B5B5}"/>
            </c:ext>
          </c:extLst>
        </c:ser>
        <c:ser>
          <c:idx val="3"/>
          <c:order val="3"/>
          <c:tx>
            <c:strRef>
              <c:f>[1]データシート!$A$59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557-41A2-93B0-4F531CE5B5B5}"/>
            </c:ext>
          </c:extLst>
        </c:ser>
        <c:ser>
          <c:idx val="4"/>
          <c:order val="4"/>
          <c:tx>
            <c:strRef>
              <c:f>[1]データシート!$A$60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557-41A2-93B0-4F531CE5B5B5}"/>
            </c:ext>
          </c:extLst>
        </c:ser>
        <c:ser>
          <c:idx val="5"/>
          <c:order val="5"/>
          <c:tx>
            <c:strRef>
              <c:f>[1]データシート!$A$61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[1]データシート!$B$61:$P$61</c:f>
              <c:numCache>
                <c:formatCode>General</c:formatCode>
                <c:ptCount val="15"/>
                <c:pt idx="0">
                  <c:v>1</c:v>
                </c:pt>
                <c:pt idx="3">
                  <c:v>1</c:v>
                </c:pt>
                <c:pt idx="6">
                  <c:v>0</c:v>
                </c:pt>
                <c:pt idx="9">
                  <c:v>0</c:v>
                </c:pt>
                <c:pt idx="12">
                  <c:v>0</c:v>
                </c:pt>
              </c:numCache>
            </c:numRef>
          </c:val>
          <c:extLst>
            <c:ext xmlns:c16="http://schemas.microsoft.com/office/drawing/2014/chart" uri="{C3380CC4-5D6E-409C-BE32-E72D297353CC}">
              <c16:uniqueId val="{00000005-E557-41A2-93B0-4F531CE5B5B5}"/>
            </c:ext>
          </c:extLst>
        </c:ser>
        <c:ser>
          <c:idx val="6"/>
          <c:order val="6"/>
          <c:tx>
            <c:strRef>
              <c:f>[1]データシート!$A$62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[1]データシート!$B$62:$P$62</c:f>
              <c:numCache>
                <c:formatCode>General</c:formatCode>
                <c:ptCount val="15"/>
                <c:pt idx="0">
                  <c:v>716</c:v>
                </c:pt>
                <c:pt idx="3">
                  <c:v>603</c:v>
                </c:pt>
                <c:pt idx="6">
                  <c:v>617</c:v>
                </c:pt>
                <c:pt idx="9">
                  <c:v>393</c:v>
                </c:pt>
                <c:pt idx="12">
                  <c:v>164</c:v>
                </c:pt>
              </c:numCache>
            </c:numRef>
          </c:val>
          <c:extLst>
            <c:ext xmlns:c16="http://schemas.microsoft.com/office/drawing/2014/chart" uri="{C3380CC4-5D6E-409C-BE32-E72D297353CC}">
              <c16:uniqueId val="{00000006-E557-41A2-93B0-4F531CE5B5B5}"/>
            </c:ext>
          </c:extLst>
        </c:ser>
        <c:ser>
          <c:idx val="7"/>
          <c:order val="7"/>
          <c:tx>
            <c:strRef>
              <c:f>[1]データシート!$A$63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[1]データシート!$B$63:$P$63</c:f>
              <c:numCache>
                <c:formatCode>General</c:formatCode>
                <c:ptCount val="15"/>
                <c:pt idx="0">
                  <c:v>358</c:v>
                </c:pt>
                <c:pt idx="3">
                  <c:v>370</c:v>
                </c:pt>
                <c:pt idx="6">
                  <c:v>366</c:v>
                </c:pt>
                <c:pt idx="9">
                  <c:v>374</c:v>
                </c:pt>
                <c:pt idx="12">
                  <c:v>418</c:v>
                </c:pt>
              </c:numCache>
            </c:numRef>
          </c:val>
          <c:extLst>
            <c:ext xmlns:c16="http://schemas.microsoft.com/office/drawing/2014/chart" uri="{C3380CC4-5D6E-409C-BE32-E72D297353CC}">
              <c16:uniqueId val="{00000007-E557-41A2-93B0-4F531CE5B5B5}"/>
            </c:ext>
          </c:extLst>
        </c:ser>
        <c:ser>
          <c:idx val="8"/>
          <c:order val="8"/>
          <c:tx>
            <c:strRef>
              <c:f>[1]データシート!$A$64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[1]データシート!$B$64:$P$64</c:f>
              <c:numCache>
                <c:formatCode>General</c:formatCode>
                <c:ptCount val="15"/>
                <c:pt idx="0">
                  <c:v>690</c:v>
                </c:pt>
                <c:pt idx="3">
                  <c:v>849</c:v>
                </c:pt>
                <c:pt idx="6">
                  <c:v>874</c:v>
                </c:pt>
                <c:pt idx="9">
                  <c:v>1020</c:v>
                </c:pt>
                <c:pt idx="12">
                  <c:v>1034</c:v>
                </c:pt>
              </c:numCache>
            </c:numRef>
          </c:val>
          <c:extLst>
            <c:ext xmlns:c16="http://schemas.microsoft.com/office/drawing/2014/chart" uri="{C3380CC4-5D6E-409C-BE32-E72D297353CC}">
              <c16:uniqueId val="{00000008-E557-41A2-93B0-4F531CE5B5B5}"/>
            </c:ext>
          </c:extLst>
        </c:ser>
        <c:ser>
          <c:idx val="9"/>
          <c:order val="9"/>
          <c:tx>
            <c:strRef>
              <c:f>[1]データシート!$A$65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[1]データシート!$B$65:$P$65</c:f>
              <c:numCache>
                <c:formatCode>General</c:formatCode>
                <c:ptCount val="15"/>
                <c:pt idx="0">
                  <c:v>40</c:v>
                </c:pt>
                <c:pt idx="3">
                  <c:v>0</c:v>
                </c:pt>
                <c:pt idx="6">
                  <c:v>0</c:v>
                </c:pt>
                <c:pt idx="9">
                  <c:v>0</c:v>
                </c:pt>
                <c:pt idx="12">
                  <c:v>0</c:v>
                </c:pt>
              </c:numCache>
            </c:numRef>
          </c:val>
          <c:extLst>
            <c:ext xmlns:c16="http://schemas.microsoft.com/office/drawing/2014/chart" uri="{C3380CC4-5D6E-409C-BE32-E72D297353CC}">
              <c16:uniqueId val="{00000009-E557-41A2-93B0-4F531CE5B5B5}"/>
            </c:ext>
          </c:extLst>
        </c:ser>
        <c:ser>
          <c:idx val="10"/>
          <c:order val="10"/>
          <c:tx>
            <c:strRef>
              <c:f>[1]データシート!$A$66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[1]データシート!$B$66:$P$66</c:f>
              <c:numCache>
                <c:formatCode>General</c:formatCode>
                <c:ptCount val="15"/>
                <c:pt idx="0">
                  <c:v>15567</c:v>
                </c:pt>
                <c:pt idx="3">
                  <c:v>18250</c:v>
                </c:pt>
                <c:pt idx="6">
                  <c:v>20578</c:v>
                </c:pt>
                <c:pt idx="9">
                  <c:v>22756</c:v>
                </c:pt>
                <c:pt idx="12">
                  <c:v>22850</c:v>
                </c:pt>
              </c:numCache>
            </c:numRef>
          </c:val>
          <c:extLst>
            <c:ext xmlns:c16="http://schemas.microsoft.com/office/drawing/2014/chart" uri="{C3380CC4-5D6E-409C-BE32-E72D297353CC}">
              <c16:uniqueId val="{0000000A-E557-41A2-93B0-4F531CE5B5B5}"/>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[1]データシート!$A$67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[1]データシート!$B$67:$P$67</c:f>
              <c:numCache>
                <c:formatCode>General</c:formatCode>
                <c:ptCount val="15"/>
                <c:pt idx="0">
                  <c:v>#N/A</c:v>
                </c:pt>
                <c:pt idx="1">
                  <c:v>0</c:v>
                </c:pt>
                <c:pt idx="2">
                  <c:v>#N/A</c:v>
                </c:pt>
                <c:pt idx="3">
                  <c:v>#N/A</c:v>
                </c:pt>
                <c:pt idx="4">
                  <c:v>569</c:v>
                </c:pt>
                <c:pt idx="5">
                  <c:v>#N/A</c:v>
                </c:pt>
                <c:pt idx="6">
                  <c:v>#N/A</c:v>
                </c:pt>
                <c:pt idx="7">
                  <c:v>991</c:v>
                </c:pt>
                <c:pt idx="8">
                  <c:v>#N/A</c:v>
                </c:pt>
                <c:pt idx="9">
                  <c:v>#N/A</c:v>
                </c:pt>
                <c:pt idx="10">
                  <c:v>2122</c:v>
                </c:pt>
                <c:pt idx="11">
                  <c:v>#N/A</c:v>
                </c:pt>
                <c:pt idx="12">
                  <c:v>#N/A</c:v>
                </c:pt>
                <c:pt idx="13">
                  <c:v>1855</c:v>
                </c:pt>
                <c:pt idx="14">
                  <c:v>#N/A</c:v>
                </c:pt>
              </c:numCache>
            </c:numRef>
          </c:val>
          <c:smooth val="0"/>
          <c:extLst>
            <c:ext xmlns:c16="http://schemas.microsoft.com/office/drawing/2014/chart" uri="{C3380CC4-5D6E-409C-BE32-E72D297353CC}">
              <c16:uniqueId val="{0000000B-E557-41A2-93B0-4F531CE5B5B5}"/>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[1]データシート!$A$72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[1]データシート!$B$71:$D$71</c:f>
              <c:strCache>
                <c:ptCount val="3"/>
                <c:pt idx="0">
                  <c:v>R01</c:v>
                </c:pt>
                <c:pt idx="1">
                  <c:v>R02</c:v>
                </c:pt>
                <c:pt idx="2">
                  <c:v>R03</c:v>
                </c:pt>
              </c:strCache>
            </c:strRef>
          </c:cat>
          <c:val>
            <c:numRef>
              <c:f>[1]データシート!$B$72:$D$72</c:f>
              <c:numCache>
                <c:formatCode>#,##0;"▲ "#,##0</c:formatCode>
                <c:ptCount val="3"/>
                <c:pt idx="0">
                  <c:v>1390</c:v>
                </c:pt>
                <c:pt idx="1">
                  <c:v>1392</c:v>
                </c:pt>
                <c:pt idx="2">
                  <c:v>1394</c:v>
                </c:pt>
              </c:numCache>
            </c:numRef>
          </c:val>
          <c:extLst>
            <c:ext xmlns:c16="http://schemas.microsoft.com/office/drawing/2014/chart" uri="{C3380CC4-5D6E-409C-BE32-E72D297353CC}">
              <c16:uniqueId val="{00000000-A3E0-4C73-9834-15707EBC615D}"/>
            </c:ext>
          </c:extLst>
        </c:ser>
        <c:ser>
          <c:idx val="0"/>
          <c:order val="1"/>
          <c:tx>
            <c:strRef>
              <c:f>[1]データシート!$A$73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[1]データシート!$B$71:$D$71</c:f>
              <c:strCache>
                <c:ptCount val="3"/>
                <c:pt idx="0">
                  <c:v>R01</c:v>
                </c:pt>
                <c:pt idx="1">
                  <c:v>R02</c:v>
                </c:pt>
                <c:pt idx="2">
                  <c:v>R03</c:v>
                </c:pt>
              </c:strCache>
            </c:strRef>
          </c:cat>
          <c:val>
            <c:numRef>
              <c:f>[1]データシート!$B$73:$D$73</c:f>
              <c:numCache>
                <c:formatCode>#,##0;"▲ "#,##0</c:formatCode>
                <c:ptCount val="3"/>
                <c:pt idx="0">
                  <c:v>294</c:v>
                </c:pt>
                <c:pt idx="1">
                  <c:v>290</c:v>
                </c:pt>
                <c:pt idx="2">
                  <c:v>281</c:v>
                </c:pt>
              </c:numCache>
            </c:numRef>
          </c:val>
          <c:extLst>
            <c:ext xmlns:c16="http://schemas.microsoft.com/office/drawing/2014/chart" uri="{C3380CC4-5D6E-409C-BE32-E72D297353CC}">
              <c16:uniqueId val="{00000001-A3E0-4C73-9834-15707EBC615D}"/>
            </c:ext>
          </c:extLst>
        </c:ser>
        <c:ser>
          <c:idx val="1"/>
          <c:order val="2"/>
          <c:tx>
            <c:strRef>
              <c:f>[1]データシート!$A$74</c:f>
              <c:strCache>
                <c:ptCount val="1"/>
                <c:pt idx="0">
                  <c:v>その他特定目的基金</c:v>
                </c:pt>
              </c:strCache>
            </c:strRef>
          </c:tx>
          <c:spPr>
            <a:solidFill>
              <a:srgbClr val="2E75B6"/>
            </a:solidFill>
            <a:ln>
              <a:noFill/>
            </a:ln>
          </c:spPr>
          <c:invertIfNegative val="0"/>
          <c:cat>
            <c:strRef>
              <c:f>[1]データシート!$B$71:$D$71</c:f>
              <c:strCache>
                <c:ptCount val="3"/>
                <c:pt idx="0">
                  <c:v>R01</c:v>
                </c:pt>
                <c:pt idx="1">
                  <c:v>R02</c:v>
                </c:pt>
                <c:pt idx="2">
                  <c:v>R03</c:v>
                </c:pt>
              </c:strCache>
            </c:strRef>
          </c:cat>
          <c:val>
            <c:numRef>
              <c:f>[1]データシート!$B$74:$D$74</c:f>
              <c:numCache>
                <c:formatCode>#,##0;"▲ "#,##0</c:formatCode>
                <c:ptCount val="3"/>
                <c:pt idx="0">
                  <c:v>3438</c:v>
                </c:pt>
                <c:pt idx="1">
                  <c:v>2996</c:v>
                </c:pt>
                <c:pt idx="2">
                  <c:v>2798</c:v>
                </c:pt>
              </c:numCache>
            </c:numRef>
          </c:val>
          <c:extLst>
            <c:ext xmlns:c16="http://schemas.microsoft.com/office/drawing/2014/chart" uri="{C3380CC4-5D6E-409C-BE32-E72D297353CC}">
              <c16:uniqueId val="{00000002-A3E0-4C73-9834-15707EBC615D}"/>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1.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9.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11.xml"/><Relationship Id="rId1" Type="http://schemas.openxmlformats.org/officeDocument/2006/relationships/chart" Target="../charts/chart10.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2" Type="http://schemas.openxmlformats.org/officeDocument/2006/relationships/chart" Target="../charts/chart3.xml"/><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2" Type="http://schemas.openxmlformats.org/officeDocument/2006/relationships/chart" Target="../charts/chart5.xml"/><Relationship Id="rId1" Type="http://schemas.openxmlformats.org/officeDocument/2006/relationships/chart" Target="../charts/chart4.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F204D795-C814-45DF-BEB9-FA1EA755A1CA}"/>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E4978568-8FA2-4C02-8B52-64E8AC668A58}"/>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twoCellAnchor>
    <xdr:from>
      <xdr:col>45</xdr:col>
      <xdr:colOff>38100</xdr:colOff>
      <xdr:row>30</xdr:row>
      <xdr:rowOff>19050</xdr:rowOff>
    </xdr:from>
    <xdr:to>
      <xdr:col>47</xdr:col>
      <xdr:colOff>104775</xdr:colOff>
      <xdr:row>32</xdr:row>
      <xdr:rowOff>114300</xdr:rowOff>
    </xdr:to>
    <xdr:sp macro="" textlink="">
      <xdr:nvSpPr>
        <xdr:cNvPr id="4" name="AutoShape 1">
          <a:extLst>
            <a:ext uri="{FF2B5EF4-FFF2-40B4-BE49-F238E27FC236}">
              <a16:creationId xmlns:a16="http://schemas.microsoft.com/office/drawing/2014/main" id="{2F40C79C-EE2B-40CD-815A-4E64A5F0DB87}"/>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5" name="AutoShape 2">
          <a:extLst>
            <a:ext uri="{FF2B5EF4-FFF2-40B4-BE49-F238E27FC236}">
              <a16:creationId xmlns:a16="http://schemas.microsoft.com/office/drawing/2014/main" id="{576B1F1B-E665-4A93-8C8F-F45C1C19D849}"/>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8DE59AB3-07AD-4F62-8FC3-7E34B119ECDB}"/>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A81F57CE-A60F-4380-BD05-4949B903E06F}"/>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EC0331F4-C492-4B5D-9A8D-7225F9427AEC}"/>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熊本県南阿蘇村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609628D4-6713-4130-AE63-C691E24F79E9}"/>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913F6938-A773-4F65-A3EE-B70803DEE2EF}"/>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6519F687-607B-42D5-9323-9A188FD145FA}"/>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345F6179-84B8-432D-B421-1B6473C1F6F6}"/>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2644F27-19B1-4970-8082-6F9BF1636B24}"/>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F58FF130-8134-4F7A-826D-88BB98B53FDC}"/>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99A75C44-1BD1-48EF-BEF7-CDF762403307}"/>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2FBF6D76-99AF-4C77-89FE-0DBA3F2107CF}"/>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82BC96FA-A1F6-46C2-B5B9-025A4F7A5E4F}"/>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2627A4CB-EDD5-4356-83A7-B48492F0D19F}"/>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F824298B-B3BC-4C05-A0BF-5BC5940C6EAC}"/>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EFBC3469-6EA1-4EFF-A6B2-599FFD562878}"/>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F3F7196A-AEA2-4A25-84CA-20970BC61B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659621A4-F57B-4911-921A-A9943747AC9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3DF4099-8BC1-4E34-B78D-E6FD40E1FA7D}"/>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9CC2ADFD-86CB-412D-BE69-71CDB38D99A6}"/>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３年度の実質公債費比率は、平成２８年熊本地震に係る災害復旧事業や白水統合小学校整備事業、旧久木野庁舎利活用事業などの地方債償還が増加したことから１．１ポイント上昇した。今後、熊本地震関連に加え、立野駅周辺整備事業やあそ望の郷くぎの機能拡張事業に係る地方債償還が増加することから上昇する見込みである。</a:t>
          </a:r>
        </a:p>
        <a:p>
          <a:r>
            <a:rPr kumimoji="1" lang="ja-JP" altLang="en-US" sz="1400">
              <a:latin typeface="ＭＳ ゴシック" pitchFamily="49" charset="-128"/>
              <a:ea typeface="ＭＳ ゴシック" pitchFamily="49" charset="-128"/>
            </a:rPr>
            <a:t>　今後の事業実施においては、交付税算入率の高い過疎対策事業債や合併特例事業債を活用し、実質公債費比率の上昇を抑制していく必要がある。今後も交付税算入率を十分考慮した計画的な地方債の発行に努め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AD105063-E287-4889-8234-BECEEA095FC3}"/>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799C84AD-8DF3-4414-8BB4-4BD47F69BCCE}"/>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A0EAE61A-CFA1-4F55-B722-6F5C8B4A1ECE}"/>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3125FD64-5BB2-4D9F-A558-F799D574D3EC}"/>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4" name="Chart 5">
          <a:extLst>
            <a:ext uri="{FF2B5EF4-FFF2-40B4-BE49-F238E27FC236}">
              <a16:creationId xmlns:a16="http://schemas.microsoft.com/office/drawing/2014/main" id="{4A991AC8-063B-4D0B-ABE8-AE27583F305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25" name="正方形/長方形 3">
          <a:extLst>
            <a:ext uri="{FF2B5EF4-FFF2-40B4-BE49-F238E27FC236}">
              <a16:creationId xmlns:a16="http://schemas.microsoft.com/office/drawing/2014/main" id="{1E5A756E-7CE4-4419-AB79-ED21A91A039A}"/>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26" name="テキスト ボックス 25">
          <a:extLst>
            <a:ext uri="{FF2B5EF4-FFF2-40B4-BE49-F238E27FC236}">
              <a16:creationId xmlns:a16="http://schemas.microsoft.com/office/drawing/2014/main" id="{5BB723EC-98E9-47CA-BF30-138AB5479DAE}"/>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161925</xdr:colOff>
      <xdr:row>40</xdr:row>
      <xdr:rowOff>314325</xdr:rowOff>
    </xdr:to>
    <xdr:sp macro="" textlink="">
      <xdr:nvSpPr>
        <xdr:cNvPr id="27" name="正方形/長方形 36" descr="右上がり対角線 (太)">
          <a:extLst>
            <a:ext uri="{FF2B5EF4-FFF2-40B4-BE49-F238E27FC236}">
              <a16:creationId xmlns:a16="http://schemas.microsoft.com/office/drawing/2014/main" id="{6B9402BB-632E-48FE-94AD-81D6E74574EC}"/>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161925</xdr:colOff>
      <xdr:row>41</xdr:row>
      <xdr:rowOff>304800</xdr:rowOff>
    </xdr:to>
    <xdr:sp macro="" textlink="">
      <xdr:nvSpPr>
        <xdr:cNvPr id="28" name="正方形/長方形 37" descr="右下がり対角線 (太)">
          <a:extLst>
            <a:ext uri="{FF2B5EF4-FFF2-40B4-BE49-F238E27FC236}">
              <a16:creationId xmlns:a16="http://schemas.microsoft.com/office/drawing/2014/main" id="{4309190C-3E30-4E9B-9BBA-5C80BC16DE18}"/>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161925</xdr:colOff>
      <xdr:row>42</xdr:row>
      <xdr:rowOff>304800</xdr:rowOff>
    </xdr:to>
    <xdr:sp macro="" textlink="">
      <xdr:nvSpPr>
        <xdr:cNvPr id="29" name="正方形/長方形 38" descr="右上がり対角線 (太)">
          <a:extLst>
            <a:ext uri="{FF2B5EF4-FFF2-40B4-BE49-F238E27FC236}">
              <a16:creationId xmlns:a16="http://schemas.microsoft.com/office/drawing/2014/main" id="{69E0CABD-73C2-4D8F-B3FB-5C71A2C8E07C}"/>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161925</xdr:colOff>
      <xdr:row>43</xdr:row>
      <xdr:rowOff>304800</xdr:rowOff>
    </xdr:to>
    <xdr:sp macro="" textlink="">
      <xdr:nvSpPr>
        <xdr:cNvPr id="30" name="正方形/長方形 39" descr="右下がり対角線 (太)">
          <a:extLst>
            <a:ext uri="{FF2B5EF4-FFF2-40B4-BE49-F238E27FC236}">
              <a16:creationId xmlns:a16="http://schemas.microsoft.com/office/drawing/2014/main" id="{3C5838D4-8878-4C3E-9D8E-7B0DE9867506}"/>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161925</xdr:colOff>
      <xdr:row>44</xdr:row>
      <xdr:rowOff>304800</xdr:rowOff>
    </xdr:to>
    <xdr:sp macro="" textlink="">
      <xdr:nvSpPr>
        <xdr:cNvPr id="31" name="正方形/長方形 40" descr="右上がり対角線 (太)">
          <a:extLst>
            <a:ext uri="{FF2B5EF4-FFF2-40B4-BE49-F238E27FC236}">
              <a16:creationId xmlns:a16="http://schemas.microsoft.com/office/drawing/2014/main" id="{57A39E0D-DC82-4521-A98E-CDDFE5D759A6}"/>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161925</xdr:colOff>
      <xdr:row>45</xdr:row>
      <xdr:rowOff>314325</xdr:rowOff>
    </xdr:to>
    <xdr:sp macro="" textlink="">
      <xdr:nvSpPr>
        <xdr:cNvPr id="32" name="正方形/長方形 41" descr="右下がり対角線 (太)">
          <a:extLst>
            <a:ext uri="{FF2B5EF4-FFF2-40B4-BE49-F238E27FC236}">
              <a16:creationId xmlns:a16="http://schemas.microsoft.com/office/drawing/2014/main" id="{D548858F-2D17-44F3-AB29-B04D148F5A9F}"/>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161925</xdr:colOff>
      <xdr:row>47</xdr:row>
      <xdr:rowOff>314325</xdr:rowOff>
    </xdr:to>
    <xdr:sp macro="" textlink="">
      <xdr:nvSpPr>
        <xdr:cNvPr id="33" name="正方形/長方形 42" descr="右上がり対角線 (太)">
          <a:extLst>
            <a:ext uri="{FF2B5EF4-FFF2-40B4-BE49-F238E27FC236}">
              <a16:creationId xmlns:a16="http://schemas.microsoft.com/office/drawing/2014/main" id="{627679A3-A379-4D96-B96D-ACB2B0F0C619}"/>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161925</xdr:colOff>
      <xdr:row>48</xdr:row>
      <xdr:rowOff>304800</xdr:rowOff>
    </xdr:to>
    <xdr:sp macro="" textlink="">
      <xdr:nvSpPr>
        <xdr:cNvPr id="34" name="正方形/長方形 43" descr="右下がり対角線 (太)">
          <a:extLst>
            <a:ext uri="{FF2B5EF4-FFF2-40B4-BE49-F238E27FC236}">
              <a16:creationId xmlns:a16="http://schemas.microsoft.com/office/drawing/2014/main" id="{45BD879A-4B04-4716-8B88-641389C7C46C}"/>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161925</xdr:colOff>
      <xdr:row>49</xdr:row>
      <xdr:rowOff>304800</xdr:rowOff>
    </xdr:to>
    <xdr:sp macro="" textlink="">
      <xdr:nvSpPr>
        <xdr:cNvPr id="35" name="正方形/長方形 44" descr="右上がり対角線 (太)">
          <a:extLst>
            <a:ext uri="{FF2B5EF4-FFF2-40B4-BE49-F238E27FC236}">
              <a16:creationId xmlns:a16="http://schemas.microsoft.com/office/drawing/2014/main" id="{15C5E7E2-DB6C-4F12-B155-EBEAF14EF463}"/>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161925</xdr:colOff>
      <xdr:row>50</xdr:row>
      <xdr:rowOff>314325</xdr:rowOff>
    </xdr:to>
    <xdr:sp macro="" textlink="">
      <xdr:nvSpPr>
        <xdr:cNvPr id="36" name="正方形/長方形 45" descr="右下がり対角線 (太)">
          <a:extLst>
            <a:ext uri="{FF2B5EF4-FFF2-40B4-BE49-F238E27FC236}">
              <a16:creationId xmlns:a16="http://schemas.microsoft.com/office/drawing/2014/main" id="{F379DCE2-CA11-4EF1-B814-9D5B2BBCA0EA}"/>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161925</xdr:colOff>
      <xdr:row>51</xdr:row>
      <xdr:rowOff>304800</xdr:rowOff>
    </xdr:to>
    <xdr:sp macro="" textlink="">
      <xdr:nvSpPr>
        <xdr:cNvPr id="37" name="正方形/長方形 46" descr="右上がり対角線 (太)">
          <a:extLst>
            <a:ext uri="{FF2B5EF4-FFF2-40B4-BE49-F238E27FC236}">
              <a16:creationId xmlns:a16="http://schemas.microsoft.com/office/drawing/2014/main" id="{7B674450-0230-4AB7-A294-052E787FB02D}"/>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38" name="直線コネクタ 20">
          <a:extLst>
            <a:ext uri="{FF2B5EF4-FFF2-40B4-BE49-F238E27FC236}">
              <a16:creationId xmlns:a16="http://schemas.microsoft.com/office/drawing/2014/main" id="{3DAEB90C-B068-406D-8B02-1206BD7D6151}"/>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39" name="Oval 182">
          <a:extLst>
            <a:ext uri="{FF2B5EF4-FFF2-40B4-BE49-F238E27FC236}">
              <a16:creationId xmlns:a16="http://schemas.microsoft.com/office/drawing/2014/main" id="{0F69F9F5-7FFC-4B87-A03C-F0C88F5646D9}"/>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40" name="表題ボックス">
          <a:extLst>
            <a:ext uri="{FF2B5EF4-FFF2-40B4-BE49-F238E27FC236}">
              <a16:creationId xmlns:a16="http://schemas.microsoft.com/office/drawing/2014/main" id="{0CCAD567-E675-4F45-BD17-7F676BEFB908}"/>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41" name="年度ボックス">
          <a:extLst>
            <a:ext uri="{FF2B5EF4-FFF2-40B4-BE49-F238E27FC236}">
              <a16:creationId xmlns:a16="http://schemas.microsoft.com/office/drawing/2014/main" id="{618EA74B-EF24-4687-A3B3-7B1A95EE469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42" name="団体名称ボックス">
          <a:extLst>
            <a:ext uri="{FF2B5EF4-FFF2-40B4-BE49-F238E27FC236}">
              <a16:creationId xmlns:a16="http://schemas.microsoft.com/office/drawing/2014/main" id="{214DC049-53CB-4164-B6FA-B820CCC49A55}"/>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熊本県南阿蘇村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43" name="Line 22">
          <a:extLst>
            <a:ext uri="{FF2B5EF4-FFF2-40B4-BE49-F238E27FC236}">
              <a16:creationId xmlns:a16="http://schemas.microsoft.com/office/drawing/2014/main" id="{7859B29C-D255-4755-B1EA-EAAEFF4B54D1}"/>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44" name="テキスト ボックス 6">
          <a:extLst>
            <a:ext uri="{FF2B5EF4-FFF2-40B4-BE49-F238E27FC236}">
              <a16:creationId xmlns:a16="http://schemas.microsoft.com/office/drawing/2014/main" id="{8BEE32C5-14A2-44AB-8522-2C2C30923B2A}"/>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45" name="テキスト ボックス 44">
          <a:extLst>
            <a:ext uri="{FF2B5EF4-FFF2-40B4-BE49-F238E27FC236}">
              <a16:creationId xmlns:a16="http://schemas.microsoft.com/office/drawing/2014/main" id="{D7F6D6E3-E44D-45B4-B7D7-7FAD127ED1DB}"/>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令和３年度は退職手当組合負担金見込額の減などにより将来負担額が減少した一方、公営住宅使用料などの充当可能財源等の増により将来負担比率は４１．３％と令和２年度より９．６ポイント改善した。</a:t>
          </a:r>
        </a:p>
        <a:p>
          <a:r>
            <a:rPr kumimoji="1" lang="ja-JP" altLang="en-US" sz="1400">
              <a:latin typeface="ＭＳ ゴシック" pitchFamily="49" charset="-128"/>
              <a:ea typeface="ＭＳ ゴシック" pitchFamily="49" charset="-128"/>
            </a:rPr>
            <a:t>　今後は、熊本地震関連の災害復旧事業、小規模住宅地区等改良事業をはじめ、立野駅周辺整備事業、あそ望の郷くぎの機能拡張事業などの大型事業に取り組んでいることから地方債発行額の増加及び、基金残高も減少する見込みであり将来負担額の増加が予想される。</a:t>
          </a:r>
        </a:p>
        <a:p>
          <a:r>
            <a:rPr kumimoji="1" lang="ja-JP" altLang="en-US" sz="1400">
              <a:latin typeface="ＭＳ ゴシック" pitchFamily="49" charset="-128"/>
              <a:ea typeface="ＭＳ ゴシック" pitchFamily="49" charset="-128"/>
            </a:rPr>
            <a:t>　今後も引き続き、交付税算入率の高い起債を活用しつつも事業実施の適正化を図り、財政健全化に努める必要がある。</a:t>
          </a:r>
        </a:p>
        <a:p>
          <a:endParaRPr kumimoji="1" lang="ja-JP" altLang="en-US" sz="1400">
            <a:latin typeface="ＭＳ ゴシック" pitchFamily="49" charset="-128"/>
            <a:ea typeface="ＭＳ ゴシック" pitchFamily="49" charset="-128"/>
          </a:endParaRPr>
        </a:p>
      </xdr:txBody>
    </xdr:sp>
    <xdr:clientData/>
  </xdr:twoCellAnchor>
  <xdr:twoCellAnchor>
    <xdr:from>
      <xdr:col>0</xdr:col>
      <xdr:colOff>238125</xdr:colOff>
      <xdr:row>3</xdr:row>
      <xdr:rowOff>161925</xdr:rowOff>
    </xdr:from>
    <xdr:to>
      <xdr:col>18</xdr:col>
      <xdr:colOff>714375</xdr:colOff>
      <xdr:row>38</xdr:row>
      <xdr:rowOff>9525</xdr:rowOff>
    </xdr:to>
    <xdr:graphicFrame macro="">
      <xdr:nvGraphicFramePr>
        <xdr:cNvPr id="46" name="Chart 5">
          <a:extLst>
            <a:ext uri="{FF2B5EF4-FFF2-40B4-BE49-F238E27FC236}">
              <a16:creationId xmlns:a16="http://schemas.microsoft.com/office/drawing/2014/main" id="{7200634E-21BC-4D64-8521-CA752181CF3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47" name="正方形/長方形 3">
          <a:extLst>
            <a:ext uri="{FF2B5EF4-FFF2-40B4-BE49-F238E27FC236}">
              <a16:creationId xmlns:a16="http://schemas.microsoft.com/office/drawing/2014/main" id="{E5A8D598-7838-4FF4-B4C4-10F3CD2FE183}"/>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8" name="テキスト ボックス 47">
          <a:extLst>
            <a:ext uri="{FF2B5EF4-FFF2-40B4-BE49-F238E27FC236}">
              <a16:creationId xmlns:a16="http://schemas.microsoft.com/office/drawing/2014/main" id="{9486EB71-880D-4C55-BC15-62124103BAF1}"/>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49" name="正方形/長方形 36" descr="右上がり対角線 (太)">
          <a:extLst>
            <a:ext uri="{FF2B5EF4-FFF2-40B4-BE49-F238E27FC236}">
              <a16:creationId xmlns:a16="http://schemas.microsoft.com/office/drawing/2014/main" id="{0A0EEDC1-6A80-4447-A2C7-DCA51951106E}"/>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50" name="正方形/長方形 37" descr="右下がり対角線 (太)">
          <a:extLst>
            <a:ext uri="{FF2B5EF4-FFF2-40B4-BE49-F238E27FC236}">
              <a16:creationId xmlns:a16="http://schemas.microsoft.com/office/drawing/2014/main" id="{F5617E41-45CF-48A0-B457-5E0D94210D5C}"/>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51" name="正方形/長方形 38" descr="右上がり対角線 (太)">
          <a:extLst>
            <a:ext uri="{FF2B5EF4-FFF2-40B4-BE49-F238E27FC236}">
              <a16:creationId xmlns:a16="http://schemas.microsoft.com/office/drawing/2014/main" id="{270E9D48-FE9F-4D89-83F3-C6E0A0F7A0BC}"/>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52" name="正方形/長方形 39" descr="右下がり対角線 (太)">
          <a:extLst>
            <a:ext uri="{FF2B5EF4-FFF2-40B4-BE49-F238E27FC236}">
              <a16:creationId xmlns:a16="http://schemas.microsoft.com/office/drawing/2014/main" id="{0EE6B922-C4EF-49EF-AF53-FC0AF08E77CE}"/>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53" name="正方形/長方形 40" descr="右上がり対角線 (太)">
          <a:extLst>
            <a:ext uri="{FF2B5EF4-FFF2-40B4-BE49-F238E27FC236}">
              <a16:creationId xmlns:a16="http://schemas.microsoft.com/office/drawing/2014/main" id="{3DF00A65-6E01-400B-9E13-E67F4289D822}"/>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54" name="正方形/長方形 41" descr="右下がり対角線 (太)">
          <a:extLst>
            <a:ext uri="{FF2B5EF4-FFF2-40B4-BE49-F238E27FC236}">
              <a16:creationId xmlns:a16="http://schemas.microsoft.com/office/drawing/2014/main" id="{2DFCF742-6EA0-40DE-9E33-88018611E6DB}"/>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55" name="正方形/長方形 42" descr="右上がり対角線 (太)">
          <a:extLst>
            <a:ext uri="{FF2B5EF4-FFF2-40B4-BE49-F238E27FC236}">
              <a16:creationId xmlns:a16="http://schemas.microsoft.com/office/drawing/2014/main" id="{B9C0F5F7-459E-4A04-9D5D-2FAACDFCABD9}"/>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56" name="正方形/長方形 43" descr="右下がり対角線 (太)">
          <a:extLst>
            <a:ext uri="{FF2B5EF4-FFF2-40B4-BE49-F238E27FC236}">
              <a16:creationId xmlns:a16="http://schemas.microsoft.com/office/drawing/2014/main" id="{BC6E9592-CE5E-4349-B48A-1F373878AD3E}"/>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57" name="正方形/長方形 44" descr="右上がり対角線 (太)">
          <a:extLst>
            <a:ext uri="{FF2B5EF4-FFF2-40B4-BE49-F238E27FC236}">
              <a16:creationId xmlns:a16="http://schemas.microsoft.com/office/drawing/2014/main" id="{E3CECEE9-93A2-409D-9D1D-5EA19FE63754}"/>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58" name="正方形/長方形 45" descr="右下がり対角線 (太)">
          <a:extLst>
            <a:ext uri="{FF2B5EF4-FFF2-40B4-BE49-F238E27FC236}">
              <a16:creationId xmlns:a16="http://schemas.microsoft.com/office/drawing/2014/main" id="{E5ECE7CD-94D2-4CBB-B5CE-DF930A619F2E}"/>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59" name="正方形/長方形 46" descr="右上がり対角線 (太)">
          <a:extLst>
            <a:ext uri="{FF2B5EF4-FFF2-40B4-BE49-F238E27FC236}">
              <a16:creationId xmlns:a16="http://schemas.microsoft.com/office/drawing/2014/main" id="{CE231506-312C-4B8F-9525-281BF840F59E}"/>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60" name="直線コネクタ 20">
          <a:extLst>
            <a:ext uri="{FF2B5EF4-FFF2-40B4-BE49-F238E27FC236}">
              <a16:creationId xmlns:a16="http://schemas.microsoft.com/office/drawing/2014/main" id="{A0106C26-F88B-4E6E-B279-A802ACBCEF46}"/>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61" name="Oval 182">
          <a:extLst>
            <a:ext uri="{FF2B5EF4-FFF2-40B4-BE49-F238E27FC236}">
              <a16:creationId xmlns:a16="http://schemas.microsoft.com/office/drawing/2014/main" id="{CD5A126F-1BB1-4BDB-92E6-DF574F39BEB5}"/>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62" name="表題ボックス">
          <a:extLst>
            <a:ext uri="{FF2B5EF4-FFF2-40B4-BE49-F238E27FC236}">
              <a16:creationId xmlns:a16="http://schemas.microsoft.com/office/drawing/2014/main" id="{3AC313D8-6988-46DC-8C2D-69B8F5CE4E88}"/>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63" name="年度ボックス">
          <a:extLst>
            <a:ext uri="{FF2B5EF4-FFF2-40B4-BE49-F238E27FC236}">
              <a16:creationId xmlns:a16="http://schemas.microsoft.com/office/drawing/2014/main" id="{A6B94B27-BD33-409C-B6DC-757266B00672}"/>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64" name="団体名称ボックス">
          <a:extLst>
            <a:ext uri="{FF2B5EF4-FFF2-40B4-BE49-F238E27FC236}">
              <a16:creationId xmlns:a16="http://schemas.microsoft.com/office/drawing/2014/main" id="{B365DB0A-91B6-4595-BDA5-F4BCEF43C18D}"/>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熊本県南阿蘇村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65" name="Line 22">
          <a:extLst>
            <a:ext uri="{FF2B5EF4-FFF2-40B4-BE49-F238E27FC236}">
              <a16:creationId xmlns:a16="http://schemas.microsoft.com/office/drawing/2014/main" id="{FDBEC872-A0A4-44D3-83B0-99318CE0E879}"/>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66" name="テキスト ボックス 6">
          <a:extLst>
            <a:ext uri="{FF2B5EF4-FFF2-40B4-BE49-F238E27FC236}">
              <a16:creationId xmlns:a16="http://schemas.microsoft.com/office/drawing/2014/main" id="{0DCC0C45-237D-44BE-8F7A-44BB18225B47}"/>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67" name="テキスト ボックス 66">
          <a:extLst>
            <a:ext uri="{FF2B5EF4-FFF2-40B4-BE49-F238E27FC236}">
              <a16:creationId xmlns:a16="http://schemas.microsoft.com/office/drawing/2014/main" id="{832B805E-49AA-4BC6-A521-28485FC9D3D3}"/>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令和３年度は退職手当組合負担金見込額の減などにより将来負担額が減少した一方、公営住宅使用料などの充当可能財源等の増により将来負担比率は４１．３％と令和２年度より９．６ポイント改善した。</a:t>
          </a:r>
        </a:p>
        <a:p>
          <a:r>
            <a:rPr kumimoji="1" lang="ja-JP" altLang="en-US" sz="1400">
              <a:latin typeface="ＭＳ ゴシック" pitchFamily="49" charset="-128"/>
              <a:ea typeface="ＭＳ ゴシック" pitchFamily="49" charset="-128"/>
            </a:rPr>
            <a:t>　今後は、熊本地震関連の災害復旧事業、小規模住宅地区等改良事業をはじめ、立野駅周辺整備事業、あそ望の郷くぎの機能拡張事業などの大型事業に取り組んでいることから地方債発行額の増加及び、基金残高も減少する見込みであり将来負担額の増加が予想される。</a:t>
          </a:r>
        </a:p>
        <a:p>
          <a:r>
            <a:rPr kumimoji="1" lang="ja-JP" altLang="en-US" sz="1400">
              <a:latin typeface="ＭＳ ゴシック" pitchFamily="49" charset="-128"/>
              <a:ea typeface="ＭＳ ゴシック" pitchFamily="49" charset="-128"/>
            </a:rPr>
            <a:t>　今後も引き続き、交付税算入率の高い起債を活用しつつも事業実施の適正化を図り、財政健全化に努める必要がある。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961A8E3F-2D15-4F9D-BF9F-E28569E428A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EB7E4417-B4FB-4784-9406-A7786310B98B}"/>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CD79487E-996F-4EA9-A0B5-0ED2875E99E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2F05539A-393D-469E-915F-A64C018D237A}"/>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49D98488-0E63-46A5-B846-F2C94CC75D17}"/>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FE496F9D-5633-401F-B600-1D029579FEA5}"/>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439B2E21-DDE5-4408-B0B1-9CA4C5EF8E38}"/>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熊本県南阿蘇村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6A71D2C1-7D66-48CE-9611-5124B4A588B7}"/>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CB10205-4134-4B40-A987-C80B8F758EA3}"/>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713F21F9-D5E9-40A1-A0F3-F568957315AA}"/>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AD9AF08C-0692-4BF8-8BAE-BF531DA0997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熊本地震からの復旧・復興を目的に設置した災害復興基金を、公共土木災害復旧事業や農業用施設災害復旧事業などに２億１１百万円、災害対策債償還のために減債基金を９百万円を取崩した一方、基金運用から合併振興基金に５百万円を積立てたことから基金全体としては２億５百万円の減となっ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熊本地震関連の災害復旧事業、小規模住宅地区等改良事業や、立野駅周辺整備事業、あそ望の郷くぎの機能拡張事業などの地方債償還が増加することから、財政調整基金の取崩しは避けられない見込み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た、熊本地震の影響により人口減少が進行しており、地震前の平成２８年３月３１日から令和４年３月３１日時点で約１，３９０人の人口減少となっている。今後は、人口減少に歯止めをかけるためにも移住定住促進事業を推進していくことから、特定目的基金を取崩していく見込みで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14E43994-F784-4847-817C-F2AC548E9ABF}"/>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E497DDF7-A365-4D4B-93F0-3D440545BCEA}"/>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89A362BB-7C16-4BA1-8218-95843F13D5A7}"/>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・合併振興基金については、地域振興に役立てたい。</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・災害復興基金については、熊本地震に係る災害復旧復興事業に充当。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・合併特例措置逓減対策事業準備金については、普通交付税の減額に備えるために積み立てたもの。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・地域福祉基金については、地域福祉の増進に役立てたい。</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・公共施設等整備基金については、公共施設の建設及び改修などの整備に充当。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・農業基金については、農業の振興と活性化のために役立てたい。</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合併振興基金は、基金運用として５百円を積立てた。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公共施設等整備基金は、図書室整備のために１百万円取り崩した。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災害復興基金を、公共土木災害復旧事業などに２億１１百万円取り崩した。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令和元年度で普通交付税の合併算定替えが終了したことから、合併特例逓減対策準備基金の活用を予定している。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今後も熊本地震関連事業のために災害復興基金の活用を予定している。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190E4EE0-C210-4EDC-A602-28D7DB2E5655}"/>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C4CB166F-9FB4-4F96-B58B-DC039D85D98B}"/>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2AF39529-BEF4-4B49-B945-DDA1A87EAEC5}"/>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基金運用により２百万円を積み立てた。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元年度で普通交付税の合併算定替えが終了したことや、熊本地震関連の災害復旧事業、小規模住宅地区等改良事業や立野駅周辺整備事業、あそ望の郷くぎの機能拡張事業などの地方債償還が増加していることから財政運営が厳しさを増している。このため、令和４年度から財政調整基金の取り崩しは避けられない見込み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5D48B1D-E2E9-4006-9754-648557279139}"/>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A0035B92-6BD9-4AC3-8B3D-B34691951E3F}"/>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2C9A5653-6F0A-44EB-912E-62F6840B02F2}"/>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熊本地震に係る災害廃棄物処理事業のために借入れた災害対策債償還のため、令和元年度に熊本地震災害廃棄物処理基金補助金１億２５百万円を基金に積立てた。この中から令和３年度においては災害対策債償還のため９百万円を取り崩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今後も、災害対策債償還のため減少する見込みである。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D3C054BC-7C4D-4C42-BBFE-5AC2888F949A}"/>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00000000-0008-0000-0000-000004000000}"/>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熊本県南阿蘇村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2" name="正方形/長方形 11">
          <a:extLst>
            <a:ext uri="{FF2B5EF4-FFF2-40B4-BE49-F238E27FC236}">
              <a16:creationId xmlns:a16="http://schemas.microsoft.com/office/drawing/2014/main" id="{00000000-0008-0000-0000-00000C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10,285
10,178
137.32
14,496,297
13,748,794
703,913
6,186,702
22,849,803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10.3
41.3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9" name="正方形/長方形 18">
          <a:extLst>
            <a:ext uri="{FF2B5EF4-FFF2-40B4-BE49-F238E27FC236}">
              <a16:creationId xmlns:a16="http://schemas.microsoft.com/office/drawing/2014/main" id="{00000000-0008-0000-0000-000013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0" name="正方形/長方形 19">
          <a:extLst>
            <a:ext uri="{FF2B5EF4-FFF2-40B4-BE49-F238E27FC236}">
              <a16:creationId xmlns:a16="http://schemas.microsoft.com/office/drawing/2014/main" id="{00000000-0008-0000-0000-000014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1" name="正方形/長方形 20">
          <a:extLst>
            <a:ext uri="{FF2B5EF4-FFF2-40B4-BE49-F238E27FC236}">
              <a16:creationId xmlns:a16="http://schemas.microsoft.com/office/drawing/2014/main" id="{00000000-0008-0000-0000-000015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2" name="角丸四角形 21">
          <a:extLst>
            <a:ext uri="{FF2B5EF4-FFF2-40B4-BE49-F238E27FC236}">
              <a16:creationId xmlns:a16="http://schemas.microsoft.com/office/drawing/2014/main" id="{00000000-0008-0000-0000-000016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3" name="正方形/長方形 22">
          <a:extLst>
            <a:ext uri="{FF2B5EF4-FFF2-40B4-BE49-F238E27FC236}">
              <a16:creationId xmlns:a16="http://schemas.microsoft.com/office/drawing/2014/main" id="{00000000-0008-0000-0000-000017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4" name="正方形/長方形 23">
          <a:extLst>
            <a:ext uri="{FF2B5EF4-FFF2-40B4-BE49-F238E27FC236}">
              <a16:creationId xmlns:a16="http://schemas.microsoft.com/office/drawing/2014/main" id="{00000000-0008-0000-0000-000018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5" name="正方形/長方形 24">
          <a:extLst>
            <a:ext uri="{FF2B5EF4-FFF2-40B4-BE49-F238E27FC236}">
              <a16:creationId xmlns:a16="http://schemas.microsoft.com/office/drawing/2014/main" id="{00000000-0008-0000-0000-000019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6" name="直線コネクタ 25">
          <a:extLst>
            <a:ext uri="{FF2B5EF4-FFF2-40B4-BE49-F238E27FC236}">
              <a16:creationId xmlns:a16="http://schemas.microsoft.com/office/drawing/2014/main" id="{00000000-0008-0000-0000-00001A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7" name="楕円 26">
          <a:extLst>
            <a:ext uri="{FF2B5EF4-FFF2-40B4-BE49-F238E27FC236}">
              <a16:creationId xmlns:a16="http://schemas.microsoft.com/office/drawing/2014/main" id="{00000000-0008-0000-0000-00001B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8" name="フローチャート: 判断 27">
          <a:extLst>
            <a:ext uri="{FF2B5EF4-FFF2-40B4-BE49-F238E27FC236}">
              <a16:creationId xmlns:a16="http://schemas.microsoft.com/office/drawing/2014/main" id="{00000000-0008-0000-0000-00001C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9" name="直線コネクタ 28">
          <a:extLst>
            <a:ext uri="{FF2B5EF4-FFF2-40B4-BE49-F238E27FC236}">
              <a16:creationId xmlns:a16="http://schemas.microsoft.com/office/drawing/2014/main" id="{00000000-0008-0000-0000-00001D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0" name="直線コネクタ 29">
          <a:extLst>
            <a:ext uri="{FF2B5EF4-FFF2-40B4-BE49-F238E27FC236}">
              <a16:creationId xmlns:a16="http://schemas.microsoft.com/office/drawing/2014/main" id="{00000000-0008-0000-0000-00001E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1" name="直線コネクタ 30">
          <a:extLst>
            <a:ext uri="{FF2B5EF4-FFF2-40B4-BE49-F238E27FC236}">
              <a16:creationId xmlns:a16="http://schemas.microsoft.com/office/drawing/2014/main" id="{00000000-0008-0000-0000-00001F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2" name="直線コネクタ 31">
          <a:extLst>
            <a:ext uri="{FF2B5EF4-FFF2-40B4-BE49-F238E27FC236}">
              <a16:creationId xmlns:a16="http://schemas.microsoft.com/office/drawing/2014/main" id="{00000000-0008-0000-0000-000020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3" name="テキスト ボックス 32">
          <a:extLst>
            <a:ext uri="{FF2B5EF4-FFF2-40B4-BE49-F238E27FC236}">
              <a16:creationId xmlns:a16="http://schemas.microsoft.com/office/drawing/2014/main" id="{00000000-0008-0000-0000-000021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4" name="テキスト ボックス 33">
          <a:extLst>
            <a:ext uri="{FF2B5EF4-FFF2-40B4-BE49-F238E27FC236}">
              <a16:creationId xmlns:a16="http://schemas.microsoft.com/office/drawing/2014/main" id="{00000000-0008-0000-0000-000022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5" name="テキスト ボックス 34">
          <a:extLst>
            <a:ext uri="{FF2B5EF4-FFF2-40B4-BE49-F238E27FC236}">
              <a16:creationId xmlns:a16="http://schemas.microsoft.com/office/drawing/2014/main" id="{00000000-0008-0000-0000-00002300000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6" name="テキスト ボックス 35">
          <a:extLst>
            <a:ext uri="{FF2B5EF4-FFF2-40B4-BE49-F238E27FC236}">
              <a16:creationId xmlns:a16="http://schemas.microsoft.com/office/drawing/2014/main" id="{00000000-0008-0000-0000-000024000000}"/>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7" name="テキスト ボックス 36">
          <a:extLst>
            <a:ext uri="{FF2B5EF4-FFF2-40B4-BE49-F238E27FC236}">
              <a16:creationId xmlns:a16="http://schemas.microsoft.com/office/drawing/2014/main" id="{00000000-0008-0000-0000-000025000000}"/>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8" name="正方形/長方形 37">
          <a:extLst>
            <a:ext uri="{FF2B5EF4-FFF2-40B4-BE49-F238E27FC236}">
              <a16:creationId xmlns:a16="http://schemas.microsoft.com/office/drawing/2014/main" id="{00000000-0008-0000-0000-000026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9" name="正方形/長方形 38">
          <a:extLst>
            <a:ext uri="{FF2B5EF4-FFF2-40B4-BE49-F238E27FC236}">
              <a16:creationId xmlns:a16="http://schemas.microsoft.com/office/drawing/2014/main" id="{00000000-0008-0000-0000-000027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0" name="正方形/長方形 39">
          <a:extLst>
            <a:ext uri="{FF2B5EF4-FFF2-40B4-BE49-F238E27FC236}">
              <a16:creationId xmlns:a16="http://schemas.microsoft.com/office/drawing/2014/main" id="{00000000-0008-0000-0000-000028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[ 63.4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1" name="正方形/長方形 40">
          <a:extLst>
            <a:ext uri="{FF2B5EF4-FFF2-40B4-BE49-F238E27FC236}">
              <a16:creationId xmlns:a16="http://schemas.microsoft.com/office/drawing/2014/main" id="{00000000-0008-0000-0000-000029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2" name="正方形/長方形 41">
          <a:extLst>
            <a:ext uri="{FF2B5EF4-FFF2-40B4-BE49-F238E27FC236}">
              <a16:creationId xmlns:a16="http://schemas.microsoft.com/office/drawing/2014/main" id="{00000000-0008-0000-0000-00002A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3" name="正方形/長方形 42">
          <a:extLst>
            <a:ext uri="{FF2B5EF4-FFF2-40B4-BE49-F238E27FC236}">
              <a16:creationId xmlns:a16="http://schemas.microsoft.com/office/drawing/2014/main" id="{00000000-0008-0000-0000-00002B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4" name="正方形/長方形 43">
          <a:extLst>
            <a:ext uri="{FF2B5EF4-FFF2-40B4-BE49-F238E27FC236}">
              <a16:creationId xmlns:a16="http://schemas.microsoft.com/office/drawing/2014/main" id="{00000000-0008-0000-0000-00002C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5" name="正方形/長方形 44">
          <a:extLst>
            <a:ext uri="{FF2B5EF4-FFF2-40B4-BE49-F238E27FC236}">
              <a16:creationId xmlns:a16="http://schemas.microsoft.com/office/drawing/2014/main" id="{00000000-0008-0000-0000-00002D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6" name="正方形/長方形 45">
          <a:extLst>
            <a:ext uri="{FF2B5EF4-FFF2-40B4-BE49-F238E27FC236}">
              <a16:creationId xmlns:a16="http://schemas.microsoft.com/office/drawing/2014/main" id="{00000000-0008-0000-0000-00002E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7" name="正方形/長方形 46">
          <a:extLst>
            <a:ext uri="{FF2B5EF4-FFF2-40B4-BE49-F238E27FC236}">
              <a16:creationId xmlns:a16="http://schemas.microsoft.com/office/drawing/2014/main" id="{00000000-0008-0000-0000-00002F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8" name="正方形/長方形 47">
          <a:extLst>
            <a:ext uri="{FF2B5EF4-FFF2-40B4-BE49-F238E27FC236}">
              <a16:creationId xmlns:a16="http://schemas.microsoft.com/office/drawing/2014/main" id="{00000000-0008-0000-0000-000030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9" name="正方形/長方形 48">
          <a:extLst>
            <a:ext uri="{FF2B5EF4-FFF2-40B4-BE49-F238E27FC236}">
              <a16:creationId xmlns:a16="http://schemas.microsoft.com/office/drawing/2014/main" id="{00000000-0008-0000-0000-000031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0" name="テキスト ボックス 49">
          <a:extLst>
            <a:ext uri="{FF2B5EF4-FFF2-40B4-BE49-F238E27FC236}">
              <a16:creationId xmlns:a16="http://schemas.microsoft.com/office/drawing/2014/main" id="{00000000-0008-0000-0000-000032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令和</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年度の有形固定資産減価償却率は低下は、インフラ資産（工作物）の整備等に伴うものである。また、近年、有形固定資産減価償却率は低下傾向にあるが、その反面として資産額は増加している。</a:t>
          </a:r>
        </a:p>
        <a:p>
          <a:endParaRPr kumimoji="1" lang="ja-JP" altLang="en-US"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公共施設の維持管理には多額の費用を要するため、施設の集約など需要の変化に応じた持続的な運営を推進する。</a:t>
          </a:r>
        </a:p>
      </xdr:txBody>
    </xdr:sp>
    <xdr:clientData/>
  </xdr:twoCellAnchor>
  <xdr:oneCellAnchor>
    <xdr:from>
      <xdr:col>4</xdr:col>
      <xdr:colOff>174625</xdr:colOff>
      <xdr:row>23</xdr:row>
      <xdr:rowOff>47625</xdr:rowOff>
    </xdr:from>
    <xdr:ext cx="349839" cy="225703"/>
    <xdr:sp macro="" textlink="">
      <xdr:nvSpPr>
        <xdr:cNvPr id="51" name="テキスト ボックス 50">
          <a:extLst>
            <a:ext uri="{FF2B5EF4-FFF2-40B4-BE49-F238E27FC236}">
              <a16:creationId xmlns:a16="http://schemas.microsoft.com/office/drawing/2014/main" id="{00000000-0008-0000-0000-000033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2" name="直線コネクタ 51">
          <a:extLst>
            <a:ext uri="{FF2B5EF4-FFF2-40B4-BE49-F238E27FC236}">
              <a16:creationId xmlns:a16="http://schemas.microsoft.com/office/drawing/2014/main" id="{00000000-0008-0000-0000-000034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3" name="テキスト ボックス 52">
          <a:extLst>
            <a:ext uri="{FF2B5EF4-FFF2-40B4-BE49-F238E27FC236}">
              <a16:creationId xmlns:a16="http://schemas.microsoft.com/office/drawing/2014/main" id="{00000000-0008-0000-0000-000035000000}"/>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4" name="直線コネクタ 53">
          <a:extLst>
            <a:ext uri="{FF2B5EF4-FFF2-40B4-BE49-F238E27FC236}">
              <a16:creationId xmlns:a16="http://schemas.microsoft.com/office/drawing/2014/main" id="{00000000-0008-0000-0000-000036000000}"/>
            </a:ext>
          </a:extLst>
        </xdr:cNvPr>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5" name="テキスト ボックス 54">
          <a:extLst>
            <a:ext uri="{FF2B5EF4-FFF2-40B4-BE49-F238E27FC236}">
              <a16:creationId xmlns:a16="http://schemas.microsoft.com/office/drawing/2014/main" id="{00000000-0008-0000-0000-000037000000}"/>
            </a:ext>
          </a:extLst>
        </xdr:cNvPr>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6" name="直線コネクタ 55">
          <a:extLst>
            <a:ext uri="{FF2B5EF4-FFF2-40B4-BE49-F238E27FC236}">
              <a16:creationId xmlns:a16="http://schemas.microsoft.com/office/drawing/2014/main" id="{00000000-0008-0000-0000-000038000000}"/>
            </a:ext>
          </a:extLst>
        </xdr:cNvPr>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7" name="テキスト ボックス 56">
          <a:extLst>
            <a:ext uri="{FF2B5EF4-FFF2-40B4-BE49-F238E27FC236}">
              <a16:creationId xmlns:a16="http://schemas.microsoft.com/office/drawing/2014/main" id="{00000000-0008-0000-0000-000039000000}"/>
            </a:ext>
          </a:extLst>
        </xdr:cNvPr>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8" name="直線コネクタ 57">
          <a:extLst>
            <a:ext uri="{FF2B5EF4-FFF2-40B4-BE49-F238E27FC236}">
              <a16:creationId xmlns:a16="http://schemas.microsoft.com/office/drawing/2014/main" id="{00000000-0008-0000-0000-00003A000000}"/>
            </a:ext>
          </a:extLst>
        </xdr:cNvPr>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9" name="テキスト ボックス 58">
          <a:extLst>
            <a:ext uri="{FF2B5EF4-FFF2-40B4-BE49-F238E27FC236}">
              <a16:creationId xmlns:a16="http://schemas.microsoft.com/office/drawing/2014/main" id="{00000000-0008-0000-0000-00003B000000}"/>
            </a:ext>
          </a:extLst>
        </xdr:cNvPr>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0" name="直線コネクタ 59">
          <a:extLst>
            <a:ext uri="{FF2B5EF4-FFF2-40B4-BE49-F238E27FC236}">
              <a16:creationId xmlns:a16="http://schemas.microsoft.com/office/drawing/2014/main" id="{00000000-0008-0000-0000-00003C000000}"/>
            </a:ext>
          </a:extLst>
        </xdr:cNvPr>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1" name="テキスト ボックス 60">
          <a:extLst>
            <a:ext uri="{FF2B5EF4-FFF2-40B4-BE49-F238E27FC236}">
              <a16:creationId xmlns:a16="http://schemas.microsoft.com/office/drawing/2014/main" id="{00000000-0008-0000-0000-00003D000000}"/>
            </a:ext>
          </a:extLst>
        </xdr:cNvPr>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00000000-0008-0000-0000-00003E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63" name="テキスト ボックス 62">
          <a:extLst>
            <a:ext uri="{FF2B5EF4-FFF2-40B4-BE49-F238E27FC236}">
              <a16:creationId xmlns:a16="http://schemas.microsoft.com/office/drawing/2014/main" id="{00000000-0008-0000-0000-00003F000000}"/>
            </a:ext>
          </a:extLst>
        </xdr:cNvPr>
        <xdr:cNvSpPr txBox="1"/>
      </xdr:nvSpPr>
      <xdr:spPr>
        <a:xfrm>
          <a:off x="898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00000000-0008-0000-0000-000040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117983</xdr:rowOff>
    </xdr:from>
    <xdr:to>
      <xdr:col>23</xdr:col>
      <xdr:colOff>85090</xdr:colOff>
      <xdr:row>34</xdr:row>
      <xdr:rowOff>170053</xdr:rowOff>
    </xdr:to>
    <xdr:cxnSp macro="">
      <xdr:nvCxnSpPr>
        <xdr:cNvPr id="65" name="直線コネクタ 64">
          <a:extLst>
            <a:ext uri="{FF2B5EF4-FFF2-40B4-BE49-F238E27FC236}">
              <a16:creationId xmlns:a16="http://schemas.microsoft.com/office/drawing/2014/main" id="{00000000-0008-0000-0000-000041000000}"/>
            </a:ext>
          </a:extLst>
        </xdr:cNvPr>
        <xdr:cNvCxnSpPr/>
      </xdr:nvCxnSpPr>
      <xdr:spPr>
        <a:xfrm flipV="1">
          <a:off x="4760595" y="5518658"/>
          <a:ext cx="1270" cy="1252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2430</xdr:rowOff>
    </xdr:from>
    <xdr:ext cx="405111" cy="259045"/>
    <xdr:sp macro="" textlink="">
      <xdr:nvSpPr>
        <xdr:cNvPr id="66" name="有形固定資産減価償却率最小値テキスト">
          <a:extLst>
            <a:ext uri="{FF2B5EF4-FFF2-40B4-BE49-F238E27FC236}">
              <a16:creationId xmlns:a16="http://schemas.microsoft.com/office/drawing/2014/main" id="{00000000-0008-0000-0000-000042000000}"/>
            </a:ext>
          </a:extLst>
        </xdr:cNvPr>
        <xdr:cNvSpPr txBox="1"/>
      </xdr:nvSpPr>
      <xdr:spPr>
        <a:xfrm>
          <a:off x="4813300" y="67747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170053</xdr:rowOff>
    </xdr:from>
    <xdr:to>
      <xdr:col>23</xdr:col>
      <xdr:colOff>174625</xdr:colOff>
      <xdr:row>34</xdr:row>
      <xdr:rowOff>170053</xdr:rowOff>
    </xdr:to>
    <xdr:cxnSp macro="">
      <xdr:nvCxnSpPr>
        <xdr:cNvPr id="67" name="直線コネクタ 66">
          <a:extLst>
            <a:ext uri="{FF2B5EF4-FFF2-40B4-BE49-F238E27FC236}">
              <a16:creationId xmlns:a16="http://schemas.microsoft.com/office/drawing/2014/main" id="{00000000-0008-0000-0000-000043000000}"/>
            </a:ext>
          </a:extLst>
        </xdr:cNvPr>
        <xdr:cNvCxnSpPr/>
      </xdr:nvCxnSpPr>
      <xdr:spPr>
        <a:xfrm>
          <a:off x="4673600" y="6770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64660</xdr:rowOff>
    </xdr:from>
    <xdr:ext cx="405111" cy="259045"/>
    <xdr:sp macro="" textlink="">
      <xdr:nvSpPr>
        <xdr:cNvPr id="68" name="有形固定資産減価償却率最大値テキスト">
          <a:extLst>
            <a:ext uri="{FF2B5EF4-FFF2-40B4-BE49-F238E27FC236}">
              <a16:creationId xmlns:a16="http://schemas.microsoft.com/office/drawing/2014/main" id="{00000000-0008-0000-0000-000044000000}"/>
            </a:ext>
          </a:extLst>
        </xdr:cNvPr>
        <xdr:cNvSpPr txBox="1"/>
      </xdr:nvSpPr>
      <xdr:spPr>
        <a:xfrm>
          <a:off x="4813300" y="5293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117983</xdr:rowOff>
    </xdr:from>
    <xdr:to>
      <xdr:col>23</xdr:col>
      <xdr:colOff>174625</xdr:colOff>
      <xdr:row>27</xdr:row>
      <xdr:rowOff>117983</xdr:rowOff>
    </xdr:to>
    <xdr:cxnSp macro="">
      <xdr:nvCxnSpPr>
        <xdr:cNvPr id="69" name="直線コネクタ 68">
          <a:extLst>
            <a:ext uri="{FF2B5EF4-FFF2-40B4-BE49-F238E27FC236}">
              <a16:creationId xmlns:a16="http://schemas.microsoft.com/office/drawing/2014/main" id="{00000000-0008-0000-0000-000045000000}"/>
            </a:ext>
          </a:extLst>
        </xdr:cNvPr>
        <xdr:cNvCxnSpPr/>
      </xdr:nvCxnSpPr>
      <xdr:spPr>
        <a:xfrm>
          <a:off x="4673600" y="5518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32</xdr:row>
      <xdr:rowOff>23893</xdr:rowOff>
    </xdr:from>
    <xdr:ext cx="405111" cy="259045"/>
    <xdr:sp macro="" textlink="">
      <xdr:nvSpPr>
        <xdr:cNvPr id="70" name="有形固定資産減価償却率平均値テキスト">
          <a:extLst>
            <a:ext uri="{FF2B5EF4-FFF2-40B4-BE49-F238E27FC236}">
              <a16:creationId xmlns:a16="http://schemas.microsoft.com/office/drawing/2014/main" id="{00000000-0008-0000-0000-000046000000}"/>
            </a:ext>
          </a:extLst>
        </xdr:cNvPr>
        <xdr:cNvSpPr txBox="1"/>
      </xdr:nvSpPr>
      <xdr:spPr>
        <a:xfrm>
          <a:off x="4813300" y="628181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45466</xdr:rowOff>
    </xdr:from>
    <xdr:to>
      <xdr:col>23</xdr:col>
      <xdr:colOff>136525</xdr:colOff>
      <xdr:row>32</xdr:row>
      <xdr:rowOff>147066</xdr:rowOff>
    </xdr:to>
    <xdr:sp macro="" textlink="">
      <xdr:nvSpPr>
        <xdr:cNvPr id="71" name="フローチャート: 判断 70">
          <a:extLst>
            <a:ext uri="{FF2B5EF4-FFF2-40B4-BE49-F238E27FC236}">
              <a16:creationId xmlns:a16="http://schemas.microsoft.com/office/drawing/2014/main" id="{00000000-0008-0000-0000-000047000000}"/>
            </a:ext>
          </a:extLst>
        </xdr:cNvPr>
        <xdr:cNvSpPr/>
      </xdr:nvSpPr>
      <xdr:spPr>
        <a:xfrm>
          <a:off x="4711700" y="6303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32</xdr:row>
      <xdr:rowOff>26035</xdr:rowOff>
    </xdr:from>
    <xdr:to>
      <xdr:col>19</xdr:col>
      <xdr:colOff>187325</xdr:colOff>
      <xdr:row>32</xdr:row>
      <xdr:rowOff>127635</xdr:rowOff>
    </xdr:to>
    <xdr:sp macro="" textlink="">
      <xdr:nvSpPr>
        <xdr:cNvPr id="72" name="フローチャート: 判断 71">
          <a:extLst>
            <a:ext uri="{FF2B5EF4-FFF2-40B4-BE49-F238E27FC236}">
              <a16:creationId xmlns:a16="http://schemas.microsoft.com/office/drawing/2014/main" id="{00000000-0008-0000-0000-000048000000}"/>
            </a:ext>
          </a:extLst>
        </xdr:cNvPr>
        <xdr:cNvSpPr/>
      </xdr:nvSpPr>
      <xdr:spPr>
        <a:xfrm>
          <a:off x="4000500" y="6283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32</xdr:row>
      <xdr:rowOff>127</xdr:rowOff>
    </xdr:from>
    <xdr:to>
      <xdr:col>15</xdr:col>
      <xdr:colOff>187325</xdr:colOff>
      <xdr:row>32</xdr:row>
      <xdr:rowOff>101727</xdr:rowOff>
    </xdr:to>
    <xdr:sp macro="" textlink="">
      <xdr:nvSpPr>
        <xdr:cNvPr id="73" name="フローチャート: 判断 72">
          <a:extLst>
            <a:ext uri="{FF2B5EF4-FFF2-40B4-BE49-F238E27FC236}">
              <a16:creationId xmlns:a16="http://schemas.microsoft.com/office/drawing/2014/main" id="{00000000-0008-0000-0000-000049000000}"/>
            </a:ext>
          </a:extLst>
        </xdr:cNvPr>
        <xdr:cNvSpPr/>
      </xdr:nvSpPr>
      <xdr:spPr>
        <a:xfrm>
          <a:off x="3238500" y="6258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149987</xdr:rowOff>
    </xdr:from>
    <xdr:to>
      <xdr:col>11</xdr:col>
      <xdr:colOff>187325</xdr:colOff>
      <xdr:row>32</xdr:row>
      <xdr:rowOff>80137</xdr:rowOff>
    </xdr:to>
    <xdr:sp macro="" textlink="">
      <xdr:nvSpPr>
        <xdr:cNvPr id="74" name="フローチャート: 判断 73">
          <a:extLst>
            <a:ext uri="{FF2B5EF4-FFF2-40B4-BE49-F238E27FC236}">
              <a16:creationId xmlns:a16="http://schemas.microsoft.com/office/drawing/2014/main" id="{00000000-0008-0000-0000-00004A000000}"/>
            </a:ext>
          </a:extLst>
        </xdr:cNvPr>
        <xdr:cNvSpPr/>
      </xdr:nvSpPr>
      <xdr:spPr>
        <a:xfrm>
          <a:off x="2476500" y="6236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147828</xdr:rowOff>
    </xdr:from>
    <xdr:to>
      <xdr:col>7</xdr:col>
      <xdr:colOff>187325</xdr:colOff>
      <xdr:row>32</xdr:row>
      <xdr:rowOff>77978</xdr:rowOff>
    </xdr:to>
    <xdr:sp macro="" textlink="">
      <xdr:nvSpPr>
        <xdr:cNvPr id="75" name="フローチャート: 判断 74">
          <a:extLst>
            <a:ext uri="{FF2B5EF4-FFF2-40B4-BE49-F238E27FC236}">
              <a16:creationId xmlns:a16="http://schemas.microsoft.com/office/drawing/2014/main" id="{00000000-0008-0000-0000-00004B000000}"/>
            </a:ext>
          </a:extLst>
        </xdr:cNvPr>
        <xdr:cNvSpPr/>
      </xdr:nvSpPr>
      <xdr:spPr>
        <a:xfrm>
          <a:off x="1714500" y="6234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00000000-0008-0000-0000-00004C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00000000-0008-0000-0000-00004D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00000000-0008-0000-0000-00004E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00000000-0008-0000-0000-00004F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00000000-0008-0000-0000-000050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13081</xdr:rowOff>
    </xdr:from>
    <xdr:to>
      <xdr:col>23</xdr:col>
      <xdr:colOff>136525</xdr:colOff>
      <xdr:row>32</xdr:row>
      <xdr:rowOff>114681</xdr:rowOff>
    </xdr:to>
    <xdr:sp macro="" textlink="">
      <xdr:nvSpPr>
        <xdr:cNvPr id="81" name="楕円 80">
          <a:extLst>
            <a:ext uri="{FF2B5EF4-FFF2-40B4-BE49-F238E27FC236}">
              <a16:creationId xmlns:a16="http://schemas.microsoft.com/office/drawing/2014/main" id="{00000000-0008-0000-0000-000051000000}"/>
            </a:ext>
          </a:extLst>
        </xdr:cNvPr>
        <xdr:cNvSpPr/>
      </xdr:nvSpPr>
      <xdr:spPr>
        <a:xfrm>
          <a:off x="4711700" y="6271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35958</xdr:rowOff>
    </xdr:from>
    <xdr:ext cx="405111" cy="259045"/>
    <xdr:sp macro="" textlink="">
      <xdr:nvSpPr>
        <xdr:cNvPr id="82" name="有形固定資産減価償却率該当値テキスト">
          <a:extLst>
            <a:ext uri="{FF2B5EF4-FFF2-40B4-BE49-F238E27FC236}">
              <a16:creationId xmlns:a16="http://schemas.microsoft.com/office/drawing/2014/main" id="{00000000-0008-0000-0000-000052000000}"/>
            </a:ext>
          </a:extLst>
        </xdr:cNvPr>
        <xdr:cNvSpPr txBox="1"/>
      </xdr:nvSpPr>
      <xdr:spPr>
        <a:xfrm>
          <a:off x="4813300" y="6122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17399</xdr:rowOff>
    </xdr:from>
    <xdr:to>
      <xdr:col>19</xdr:col>
      <xdr:colOff>187325</xdr:colOff>
      <xdr:row>32</xdr:row>
      <xdr:rowOff>118999</xdr:rowOff>
    </xdr:to>
    <xdr:sp macro="" textlink="">
      <xdr:nvSpPr>
        <xdr:cNvPr id="83" name="楕円 82">
          <a:extLst>
            <a:ext uri="{FF2B5EF4-FFF2-40B4-BE49-F238E27FC236}">
              <a16:creationId xmlns:a16="http://schemas.microsoft.com/office/drawing/2014/main" id="{00000000-0008-0000-0000-000053000000}"/>
            </a:ext>
          </a:extLst>
        </xdr:cNvPr>
        <xdr:cNvSpPr/>
      </xdr:nvSpPr>
      <xdr:spPr>
        <a:xfrm>
          <a:off x="4000500" y="6275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63881</xdr:rowOff>
    </xdr:from>
    <xdr:to>
      <xdr:col>23</xdr:col>
      <xdr:colOff>85725</xdr:colOff>
      <xdr:row>32</xdr:row>
      <xdr:rowOff>68199</xdr:rowOff>
    </xdr:to>
    <xdr:cxnSp macro="">
      <xdr:nvCxnSpPr>
        <xdr:cNvPr id="84" name="直線コネクタ 83">
          <a:extLst>
            <a:ext uri="{FF2B5EF4-FFF2-40B4-BE49-F238E27FC236}">
              <a16:creationId xmlns:a16="http://schemas.microsoft.com/office/drawing/2014/main" id="{00000000-0008-0000-0000-000054000000}"/>
            </a:ext>
          </a:extLst>
        </xdr:cNvPr>
        <xdr:cNvCxnSpPr/>
      </xdr:nvCxnSpPr>
      <xdr:spPr>
        <a:xfrm flipV="1">
          <a:off x="4051300" y="6321806"/>
          <a:ext cx="711200" cy="4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69215</xdr:rowOff>
    </xdr:from>
    <xdr:to>
      <xdr:col>15</xdr:col>
      <xdr:colOff>187325</xdr:colOff>
      <xdr:row>32</xdr:row>
      <xdr:rowOff>170815</xdr:rowOff>
    </xdr:to>
    <xdr:sp macro="" textlink="">
      <xdr:nvSpPr>
        <xdr:cNvPr id="85" name="楕円 84">
          <a:extLst>
            <a:ext uri="{FF2B5EF4-FFF2-40B4-BE49-F238E27FC236}">
              <a16:creationId xmlns:a16="http://schemas.microsoft.com/office/drawing/2014/main" id="{00000000-0008-0000-0000-000055000000}"/>
            </a:ext>
          </a:extLst>
        </xdr:cNvPr>
        <xdr:cNvSpPr/>
      </xdr:nvSpPr>
      <xdr:spPr>
        <a:xfrm>
          <a:off x="3238500" y="6327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68199</xdr:rowOff>
    </xdr:from>
    <xdr:to>
      <xdr:col>19</xdr:col>
      <xdr:colOff>136525</xdr:colOff>
      <xdr:row>32</xdr:row>
      <xdr:rowOff>120015</xdr:rowOff>
    </xdr:to>
    <xdr:cxnSp macro="">
      <xdr:nvCxnSpPr>
        <xdr:cNvPr id="86" name="直線コネクタ 85">
          <a:extLst>
            <a:ext uri="{FF2B5EF4-FFF2-40B4-BE49-F238E27FC236}">
              <a16:creationId xmlns:a16="http://schemas.microsoft.com/office/drawing/2014/main" id="{00000000-0008-0000-0000-000056000000}"/>
            </a:ext>
          </a:extLst>
        </xdr:cNvPr>
        <xdr:cNvCxnSpPr/>
      </xdr:nvCxnSpPr>
      <xdr:spPr>
        <a:xfrm flipV="1">
          <a:off x="3289300" y="6326124"/>
          <a:ext cx="762000" cy="51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32</xdr:row>
      <xdr:rowOff>116713</xdr:rowOff>
    </xdr:from>
    <xdr:to>
      <xdr:col>11</xdr:col>
      <xdr:colOff>187325</xdr:colOff>
      <xdr:row>33</xdr:row>
      <xdr:rowOff>46863</xdr:rowOff>
    </xdr:to>
    <xdr:sp macro="" textlink="">
      <xdr:nvSpPr>
        <xdr:cNvPr id="87" name="楕円 86">
          <a:extLst>
            <a:ext uri="{FF2B5EF4-FFF2-40B4-BE49-F238E27FC236}">
              <a16:creationId xmlns:a16="http://schemas.microsoft.com/office/drawing/2014/main" id="{00000000-0008-0000-0000-000057000000}"/>
            </a:ext>
          </a:extLst>
        </xdr:cNvPr>
        <xdr:cNvSpPr/>
      </xdr:nvSpPr>
      <xdr:spPr>
        <a:xfrm>
          <a:off x="2476500" y="6374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120015</xdr:rowOff>
    </xdr:from>
    <xdr:to>
      <xdr:col>15</xdr:col>
      <xdr:colOff>136525</xdr:colOff>
      <xdr:row>32</xdr:row>
      <xdr:rowOff>167513</xdr:rowOff>
    </xdr:to>
    <xdr:cxnSp macro="">
      <xdr:nvCxnSpPr>
        <xdr:cNvPr id="88" name="直線コネクタ 87">
          <a:extLst>
            <a:ext uri="{FF2B5EF4-FFF2-40B4-BE49-F238E27FC236}">
              <a16:creationId xmlns:a16="http://schemas.microsoft.com/office/drawing/2014/main" id="{00000000-0008-0000-0000-000058000000}"/>
            </a:ext>
          </a:extLst>
        </xdr:cNvPr>
        <xdr:cNvCxnSpPr/>
      </xdr:nvCxnSpPr>
      <xdr:spPr>
        <a:xfrm flipV="1">
          <a:off x="2527300" y="6377940"/>
          <a:ext cx="762000" cy="47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32</xdr:row>
      <xdr:rowOff>153416</xdr:rowOff>
    </xdr:from>
    <xdr:to>
      <xdr:col>7</xdr:col>
      <xdr:colOff>187325</xdr:colOff>
      <xdr:row>33</xdr:row>
      <xdr:rowOff>83565</xdr:rowOff>
    </xdr:to>
    <xdr:sp macro="" textlink="">
      <xdr:nvSpPr>
        <xdr:cNvPr id="89" name="楕円 88">
          <a:extLst>
            <a:ext uri="{FF2B5EF4-FFF2-40B4-BE49-F238E27FC236}">
              <a16:creationId xmlns:a16="http://schemas.microsoft.com/office/drawing/2014/main" id="{00000000-0008-0000-0000-000059000000}"/>
            </a:ext>
          </a:extLst>
        </xdr:cNvPr>
        <xdr:cNvSpPr/>
      </xdr:nvSpPr>
      <xdr:spPr>
        <a:xfrm>
          <a:off x="1714500" y="641134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32</xdr:row>
      <xdr:rowOff>167513</xdr:rowOff>
    </xdr:from>
    <xdr:to>
      <xdr:col>11</xdr:col>
      <xdr:colOff>136525</xdr:colOff>
      <xdr:row>33</xdr:row>
      <xdr:rowOff>32766</xdr:rowOff>
    </xdr:to>
    <xdr:cxnSp macro="">
      <xdr:nvCxnSpPr>
        <xdr:cNvPr id="90" name="直線コネクタ 89">
          <a:extLst>
            <a:ext uri="{FF2B5EF4-FFF2-40B4-BE49-F238E27FC236}">
              <a16:creationId xmlns:a16="http://schemas.microsoft.com/office/drawing/2014/main" id="{00000000-0008-0000-0000-00005A000000}"/>
            </a:ext>
          </a:extLst>
        </xdr:cNvPr>
        <xdr:cNvCxnSpPr/>
      </xdr:nvCxnSpPr>
      <xdr:spPr>
        <a:xfrm flipV="1">
          <a:off x="1765300" y="6425438"/>
          <a:ext cx="762000" cy="36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32</xdr:row>
      <xdr:rowOff>118762</xdr:rowOff>
    </xdr:from>
    <xdr:ext cx="405111" cy="259045"/>
    <xdr:sp macro="" textlink="">
      <xdr:nvSpPr>
        <xdr:cNvPr id="91" name="n_1aveValue有形固定資産減価償却率">
          <a:extLst>
            <a:ext uri="{FF2B5EF4-FFF2-40B4-BE49-F238E27FC236}">
              <a16:creationId xmlns:a16="http://schemas.microsoft.com/office/drawing/2014/main" id="{00000000-0008-0000-0000-00005B000000}"/>
            </a:ext>
          </a:extLst>
        </xdr:cNvPr>
        <xdr:cNvSpPr txBox="1"/>
      </xdr:nvSpPr>
      <xdr:spPr>
        <a:xfrm>
          <a:off x="3836044" y="6376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118254</xdr:rowOff>
    </xdr:from>
    <xdr:ext cx="405111" cy="259045"/>
    <xdr:sp macro="" textlink="">
      <xdr:nvSpPr>
        <xdr:cNvPr id="92" name="n_2aveValue有形固定資産減価償却率">
          <a:extLst>
            <a:ext uri="{FF2B5EF4-FFF2-40B4-BE49-F238E27FC236}">
              <a16:creationId xmlns:a16="http://schemas.microsoft.com/office/drawing/2014/main" id="{00000000-0008-0000-0000-00005C000000}"/>
            </a:ext>
          </a:extLst>
        </xdr:cNvPr>
        <xdr:cNvSpPr txBox="1"/>
      </xdr:nvSpPr>
      <xdr:spPr>
        <a:xfrm>
          <a:off x="3086744" y="6033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96664</xdr:rowOff>
    </xdr:from>
    <xdr:ext cx="405111" cy="259045"/>
    <xdr:sp macro="" textlink="">
      <xdr:nvSpPr>
        <xdr:cNvPr id="93" name="n_3aveValue有形固定資産減価償却率">
          <a:extLst>
            <a:ext uri="{FF2B5EF4-FFF2-40B4-BE49-F238E27FC236}">
              <a16:creationId xmlns:a16="http://schemas.microsoft.com/office/drawing/2014/main" id="{00000000-0008-0000-0000-00005D000000}"/>
            </a:ext>
          </a:extLst>
        </xdr:cNvPr>
        <xdr:cNvSpPr txBox="1"/>
      </xdr:nvSpPr>
      <xdr:spPr>
        <a:xfrm>
          <a:off x="2324744" y="6011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94505</xdr:rowOff>
    </xdr:from>
    <xdr:ext cx="405111" cy="259045"/>
    <xdr:sp macro="" textlink="">
      <xdr:nvSpPr>
        <xdr:cNvPr id="94" name="n_4aveValue有形固定資産減価償却率">
          <a:extLst>
            <a:ext uri="{FF2B5EF4-FFF2-40B4-BE49-F238E27FC236}">
              <a16:creationId xmlns:a16="http://schemas.microsoft.com/office/drawing/2014/main" id="{00000000-0008-0000-0000-00005E000000}"/>
            </a:ext>
          </a:extLst>
        </xdr:cNvPr>
        <xdr:cNvSpPr txBox="1"/>
      </xdr:nvSpPr>
      <xdr:spPr>
        <a:xfrm>
          <a:off x="1562744" y="60095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135526</xdr:rowOff>
    </xdr:from>
    <xdr:ext cx="405111" cy="259045"/>
    <xdr:sp macro="" textlink="">
      <xdr:nvSpPr>
        <xdr:cNvPr id="95" name="n_1mainValue有形固定資産減価償却率">
          <a:extLst>
            <a:ext uri="{FF2B5EF4-FFF2-40B4-BE49-F238E27FC236}">
              <a16:creationId xmlns:a16="http://schemas.microsoft.com/office/drawing/2014/main" id="{00000000-0008-0000-0000-00005F000000}"/>
            </a:ext>
          </a:extLst>
        </xdr:cNvPr>
        <xdr:cNvSpPr txBox="1"/>
      </xdr:nvSpPr>
      <xdr:spPr>
        <a:xfrm>
          <a:off x="3836044" y="6050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161942</xdr:rowOff>
    </xdr:from>
    <xdr:ext cx="405111" cy="259045"/>
    <xdr:sp macro="" textlink="">
      <xdr:nvSpPr>
        <xdr:cNvPr id="96" name="n_2mainValue有形固定資産減価償却率">
          <a:extLst>
            <a:ext uri="{FF2B5EF4-FFF2-40B4-BE49-F238E27FC236}">
              <a16:creationId xmlns:a16="http://schemas.microsoft.com/office/drawing/2014/main" id="{00000000-0008-0000-0000-000060000000}"/>
            </a:ext>
          </a:extLst>
        </xdr:cNvPr>
        <xdr:cNvSpPr txBox="1"/>
      </xdr:nvSpPr>
      <xdr:spPr>
        <a:xfrm>
          <a:off x="3086744" y="6419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33</xdr:row>
      <xdr:rowOff>37990</xdr:rowOff>
    </xdr:from>
    <xdr:ext cx="405111" cy="259045"/>
    <xdr:sp macro="" textlink="">
      <xdr:nvSpPr>
        <xdr:cNvPr id="97" name="n_3mainValue有形固定資産減価償却率">
          <a:extLst>
            <a:ext uri="{FF2B5EF4-FFF2-40B4-BE49-F238E27FC236}">
              <a16:creationId xmlns:a16="http://schemas.microsoft.com/office/drawing/2014/main" id="{00000000-0008-0000-0000-000061000000}"/>
            </a:ext>
          </a:extLst>
        </xdr:cNvPr>
        <xdr:cNvSpPr txBox="1"/>
      </xdr:nvSpPr>
      <xdr:spPr>
        <a:xfrm>
          <a:off x="2324744" y="64673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33</xdr:row>
      <xdr:rowOff>74693</xdr:rowOff>
    </xdr:from>
    <xdr:ext cx="405111" cy="259045"/>
    <xdr:sp macro="" textlink="">
      <xdr:nvSpPr>
        <xdr:cNvPr id="98" name="n_4mainValue有形固定資産減価償却率">
          <a:extLst>
            <a:ext uri="{FF2B5EF4-FFF2-40B4-BE49-F238E27FC236}">
              <a16:creationId xmlns:a16="http://schemas.microsoft.com/office/drawing/2014/main" id="{00000000-0008-0000-0000-000062000000}"/>
            </a:ext>
          </a:extLst>
        </xdr:cNvPr>
        <xdr:cNvSpPr txBox="1"/>
      </xdr:nvSpPr>
      <xdr:spPr>
        <a:xfrm>
          <a:off x="1562744" y="65040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00000000-0008-0000-0000-000063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00000000-0008-0000-0000-000064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00000000-0008-0000-0000-000065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[ 788.3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00000000-0008-0000-0000-000066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00000000-0008-0000-0000-000067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00000000-0008-0000-0000-000068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00000000-0008-0000-0000-000069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00000000-0008-0000-0000-00006A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00000000-0008-0000-0000-00006B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00000000-0008-0000-0000-00006C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00000000-0008-0000-0000-00006D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00000000-0008-0000-0000-00006E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00000000-0008-0000-0000-00006F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熊本地震からの復旧復興事業に伴う起債額の増加や、同規模自治体と比較して職員数（人件費）が多いことにより経常経費が大きいことなどから、債務償還比率は高く推移している。</a:t>
          </a:r>
        </a:p>
        <a:p>
          <a:endParaRPr kumimoji="1" lang="ja-JP" altLang="en-US"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令和</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度は、人件費を含めた継続的な経費の削減に加え、公共施設の整備に要する費用の削減等により、地方債の発行額（残高）が抑制されたため、大幅な改善が見られた。引き続き経費の削減、施設の適正配置等を進めていく。</a:t>
          </a: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00000000-0008-0000-0000-000070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00000000-0008-0000-0000-000071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00000000-0008-0000-0000-000072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5" name="直線コネクタ 114">
          <a:extLst>
            <a:ext uri="{FF2B5EF4-FFF2-40B4-BE49-F238E27FC236}">
              <a16:creationId xmlns:a16="http://schemas.microsoft.com/office/drawing/2014/main" id="{00000000-0008-0000-0000-000073000000}"/>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6" name="テキスト ボックス 115">
          <a:extLst>
            <a:ext uri="{FF2B5EF4-FFF2-40B4-BE49-F238E27FC236}">
              <a16:creationId xmlns:a16="http://schemas.microsoft.com/office/drawing/2014/main" id="{00000000-0008-0000-0000-000074000000}"/>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7" name="直線コネクタ 116">
          <a:extLst>
            <a:ext uri="{FF2B5EF4-FFF2-40B4-BE49-F238E27FC236}">
              <a16:creationId xmlns:a16="http://schemas.microsoft.com/office/drawing/2014/main" id="{00000000-0008-0000-0000-000075000000}"/>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18" name="テキスト ボックス 117">
          <a:extLst>
            <a:ext uri="{FF2B5EF4-FFF2-40B4-BE49-F238E27FC236}">
              <a16:creationId xmlns:a16="http://schemas.microsoft.com/office/drawing/2014/main" id="{00000000-0008-0000-0000-000076000000}"/>
            </a:ext>
          </a:extLst>
        </xdr:cNvPr>
        <xdr:cNvSpPr txBox="1"/>
      </xdr:nvSpPr>
      <xdr:spPr>
        <a:xfrm>
          <a:off x="10756676" y="640134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9" name="直線コネクタ 118">
          <a:extLst>
            <a:ext uri="{FF2B5EF4-FFF2-40B4-BE49-F238E27FC236}">
              <a16:creationId xmlns:a16="http://schemas.microsoft.com/office/drawing/2014/main" id="{00000000-0008-0000-0000-000077000000}"/>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0" name="テキスト ボックス 119">
          <a:extLst>
            <a:ext uri="{FF2B5EF4-FFF2-40B4-BE49-F238E27FC236}">
              <a16:creationId xmlns:a16="http://schemas.microsoft.com/office/drawing/2014/main" id="{00000000-0008-0000-0000-000078000000}"/>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1" name="直線コネクタ 120">
          <a:extLst>
            <a:ext uri="{FF2B5EF4-FFF2-40B4-BE49-F238E27FC236}">
              <a16:creationId xmlns:a16="http://schemas.microsoft.com/office/drawing/2014/main" id="{00000000-0008-0000-0000-000079000000}"/>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2" name="テキスト ボックス 121">
          <a:extLst>
            <a:ext uri="{FF2B5EF4-FFF2-40B4-BE49-F238E27FC236}">
              <a16:creationId xmlns:a16="http://schemas.microsoft.com/office/drawing/2014/main" id="{00000000-0008-0000-0000-00007A000000}"/>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3" name="直線コネクタ 122">
          <a:extLst>
            <a:ext uri="{FF2B5EF4-FFF2-40B4-BE49-F238E27FC236}">
              <a16:creationId xmlns:a16="http://schemas.microsoft.com/office/drawing/2014/main" id="{00000000-0008-0000-0000-00007B000000}"/>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4" name="テキスト ボックス 123">
          <a:extLst>
            <a:ext uri="{FF2B5EF4-FFF2-40B4-BE49-F238E27FC236}">
              <a16:creationId xmlns:a16="http://schemas.microsoft.com/office/drawing/2014/main" id="{00000000-0008-0000-0000-00007C000000}"/>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5" name="直線コネクタ 124">
          <a:extLst>
            <a:ext uri="{FF2B5EF4-FFF2-40B4-BE49-F238E27FC236}">
              <a16:creationId xmlns:a16="http://schemas.microsoft.com/office/drawing/2014/main" id="{00000000-0008-0000-0000-00007D000000}"/>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6" name="テキスト ボックス 125">
          <a:extLst>
            <a:ext uri="{FF2B5EF4-FFF2-40B4-BE49-F238E27FC236}">
              <a16:creationId xmlns:a16="http://schemas.microsoft.com/office/drawing/2014/main" id="{00000000-0008-0000-0000-00007E000000}"/>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a:extLst>
            <a:ext uri="{FF2B5EF4-FFF2-40B4-BE49-F238E27FC236}">
              <a16:creationId xmlns:a16="http://schemas.microsoft.com/office/drawing/2014/main" id="{00000000-0008-0000-0000-00007F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a:extLst>
            <a:ext uri="{FF2B5EF4-FFF2-40B4-BE49-F238E27FC236}">
              <a16:creationId xmlns:a16="http://schemas.microsoft.com/office/drawing/2014/main" id="{00000000-0008-0000-0000-000080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31</xdr:row>
      <xdr:rowOff>102295</xdr:rowOff>
    </xdr:to>
    <xdr:cxnSp macro="">
      <xdr:nvCxnSpPr>
        <xdr:cNvPr id="129" name="直線コネクタ 128">
          <a:extLst>
            <a:ext uri="{FF2B5EF4-FFF2-40B4-BE49-F238E27FC236}">
              <a16:creationId xmlns:a16="http://schemas.microsoft.com/office/drawing/2014/main" id="{00000000-0008-0000-0000-000081000000}"/>
            </a:ext>
          </a:extLst>
        </xdr:cNvPr>
        <xdr:cNvCxnSpPr/>
      </xdr:nvCxnSpPr>
      <xdr:spPr>
        <a:xfrm flipV="1">
          <a:off x="14793595" y="5261428"/>
          <a:ext cx="1269" cy="9273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31</xdr:row>
      <xdr:rowOff>106122</xdr:rowOff>
    </xdr:from>
    <xdr:ext cx="469744" cy="259045"/>
    <xdr:sp macro="" textlink="">
      <xdr:nvSpPr>
        <xdr:cNvPr id="130" name="債務償還比率最小値テキスト">
          <a:extLst>
            <a:ext uri="{FF2B5EF4-FFF2-40B4-BE49-F238E27FC236}">
              <a16:creationId xmlns:a16="http://schemas.microsoft.com/office/drawing/2014/main" id="{00000000-0008-0000-0000-000082000000}"/>
            </a:ext>
          </a:extLst>
        </xdr:cNvPr>
        <xdr:cNvSpPr txBox="1"/>
      </xdr:nvSpPr>
      <xdr:spPr>
        <a:xfrm>
          <a:off x="14846300" y="6192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31</xdr:row>
      <xdr:rowOff>102295</xdr:rowOff>
    </xdr:from>
    <xdr:to>
      <xdr:col>76</xdr:col>
      <xdr:colOff>111125</xdr:colOff>
      <xdr:row>31</xdr:row>
      <xdr:rowOff>102295</xdr:rowOff>
    </xdr:to>
    <xdr:cxnSp macro="">
      <xdr:nvCxnSpPr>
        <xdr:cNvPr id="131" name="直線コネクタ 130">
          <a:extLst>
            <a:ext uri="{FF2B5EF4-FFF2-40B4-BE49-F238E27FC236}">
              <a16:creationId xmlns:a16="http://schemas.microsoft.com/office/drawing/2014/main" id="{00000000-0008-0000-0000-000083000000}"/>
            </a:ext>
          </a:extLst>
        </xdr:cNvPr>
        <xdr:cNvCxnSpPr/>
      </xdr:nvCxnSpPr>
      <xdr:spPr>
        <a:xfrm>
          <a:off x="14706600" y="6188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2" name="債務償還比率最大値テキスト">
          <a:extLst>
            <a:ext uri="{FF2B5EF4-FFF2-40B4-BE49-F238E27FC236}">
              <a16:creationId xmlns:a16="http://schemas.microsoft.com/office/drawing/2014/main" id="{00000000-0008-0000-0000-000084000000}"/>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3" name="直線コネクタ 132">
          <a:extLst>
            <a:ext uri="{FF2B5EF4-FFF2-40B4-BE49-F238E27FC236}">
              <a16:creationId xmlns:a16="http://schemas.microsoft.com/office/drawing/2014/main" id="{00000000-0008-0000-0000-000085000000}"/>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165317</xdr:rowOff>
    </xdr:from>
    <xdr:ext cx="469744" cy="259045"/>
    <xdr:sp macro="" textlink="">
      <xdr:nvSpPr>
        <xdr:cNvPr id="134" name="債務償還比率平均値テキスト">
          <a:extLst>
            <a:ext uri="{FF2B5EF4-FFF2-40B4-BE49-F238E27FC236}">
              <a16:creationId xmlns:a16="http://schemas.microsoft.com/office/drawing/2014/main" id="{00000000-0008-0000-0000-000086000000}"/>
            </a:ext>
          </a:extLst>
        </xdr:cNvPr>
        <xdr:cNvSpPr txBox="1"/>
      </xdr:nvSpPr>
      <xdr:spPr>
        <a:xfrm>
          <a:off x="14846300" y="53945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142440</xdr:rowOff>
    </xdr:from>
    <xdr:to>
      <xdr:col>76</xdr:col>
      <xdr:colOff>73025</xdr:colOff>
      <xdr:row>28</xdr:row>
      <xdr:rowOff>72590</xdr:rowOff>
    </xdr:to>
    <xdr:sp macro="" textlink="">
      <xdr:nvSpPr>
        <xdr:cNvPr id="135" name="フローチャート: 判断 134">
          <a:extLst>
            <a:ext uri="{FF2B5EF4-FFF2-40B4-BE49-F238E27FC236}">
              <a16:creationId xmlns:a16="http://schemas.microsoft.com/office/drawing/2014/main" id="{00000000-0008-0000-0000-000087000000}"/>
            </a:ext>
          </a:extLst>
        </xdr:cNvPr>
        <xdr:cNvSpPr/>
      </xdr:nvSpPr>
      <xdr:spPr>
        <a:xfrm>
          <a:off x="14744700" y="5543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52003</xdr:rowOff>
    </xdr:from>
    <xdr:to>
      <xdr:col>72</xdr:col>
      <xdr:colOff>123825</xdr:colOff>
      <xdr:row>28</xdr:row>
      <xdr:rowOff>153603</xdr:rowOff>
    </xdr:to>
    <xdr:sp macro="" textlink="">
      <xdr:nvSpPr>
        <xdr:cNvPr id="136" name="フローチャート: 判断 135">
          <a:extLst>
            <a:ext uri="{FF2B5EF4-FFF2-40B4-BE49-F238E27FC236}">
              <a16:creationId xmlns:a16="http://schemas.microsoft.com/office/drawing/2014/main" id="{00000000-0008-0000-0000-000088000000}"/>
            </a:ext>
          </a:extLst>
        </xdr:cNvPr>
        <xdr:cNvSpPr/>
      </xdr:nvSpPr>
      <xdr:spPr>
        <a:xfrm>
          <a:off x="14033500" y="5624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101697</xdr:rowOff>
    </xdr:from>
    <xdr:to>
      <xdr:col>68</xdr:col>
      <xdr:colOff>123825</xdr:colOff>
      <xdr:row>30</xdr:row>
      <xdr:rowOff>31847</xdr:rowOff>
    </xdr:to>
    <xdr:sp macro="" textlink="">
      <xdr:nvSpPr>
        <xdr:cNvPr id="137" name="フローチャート: 判断 136">
          <a:extLst>
            <a:ext uri="{FF2B5EF4-FFF2-40B4-BE49-F238E27FC236}">
              <a16:creationId xmlns:a16="http://schemas.microsoft.com/office/drawing/2014/main" id="{00000000-0008-0000-0000-000089000000}"/>
            </a:ext>
          </a:extLst>
        </xdr:cNvPr>
        <xdr:cNvSpPr/>
      </xdr:nvSpPr>
      <xdr:spPr>
        <a:xfrm>
          <a:off x="13271500" y="584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100566</xdr:rowOff>
    </xdr:from>
    <xdr:to>
      <xdr:col>64</xdr:col>
      <xdr:colOff>123825</xdr:colOff>
      <xdr:row>30</xdr:row>
      <xdr:rowOff>30716</xdr:rowOff>
    </xdr:to>
    <xdr:sp macro="" textlink="">
      <xdr:nvSpPr>
        <xdr:cNvPr id="138" name="フローチャート: 判断 137">
          <a:extLst>
            <a:ext uri="{FF2B5EF4-FFF2-40B4-BE49-F238E27FC236}">
              <a16:creationId xmlns:a16="http://schemas.microsoft.com/office/drawing/2014/main" id="{00000000-0008-0000-0000-00008A000000}"/>
            </a:ext>
          </a:extLst>
        </xdr:cNvPr>
        <xdr:cNvSpPr/>
      </xdr:nvSpPr>
      <xdr:spPr>
        <a:xfrm>
          <a:off x="12509500" y="5844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92238</xdr:rowOff>
    </xdr:from>
    <xdr:to>
      <xdr:col>60</xdr:col>
      <xdr:colOff>123825</xdr:colOff>
      <xdr:row>30</xdr:row>
      <xdr:rowOff>22388</xdr:rowOff>
    </xdr:to>
    <xdr:sp macro="" textlink="">
      <xdr:nvSpPr>
        <xdr:cNvPr id="139" name="フローチャート: 判断 138">
          <a:extLst>
            <a:ext uri="{FF2B5EF4-FFF2-40B4-BE49-F238E27FC236}">
              <a16:creationId xmlns:a16="http://schemas.microsoft.com/office/drawing/2014/main" id="{00000000-0008-0000-0000-00008B000000}"/>
            </a:ext>
          </a:extLst>
        </xdr:cNvPr>
        <xdr:cNvSpPr/>
      </xdr:nvSpPr>
      <xdr:spPr>
        <a:xfrm>
          <a:off x="11747500" y="5835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00000000-0008-0000-0000-00008C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00000000-0008-0000-0000-00008D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00000000-0008-0000-0000-00008E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00000000-0008-0000-0000-00008F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00000000-0008-0000-0000-000090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106051</xdr:rowOff>
    </xdr:from>
    <xdr:to>
      <xdr:col>76</xdr:col>
      <xdr:colOff>73025</xdr:colOff>
      <xdr:row>31</xdr:row>
      <xdr:rowOff>36201</xdr:rowOff>
    </xdr:to>
    <xdr:sp macro="" textlink="">
      <xdr:nvSpPr>
        <xdr:cNvPr id="145" name="楕円 144">
          <a:extLst>
            <a:ext uri="{FF2B5EF4-FFF2-40B4-BE49-F238E27FC236}">
              <a16:creationId xmlns:a16="http://schemas.microsoft.com/office/drawing/2014/main" id="{00000000-0008-0000-0000-000091000000}"/>
            </a:ext>
          </a:extLst>
        </xdr:cNvPr>
        <xdr:cNvSpPr/>
      </xdr:nvSpPr>
      <xdr:spPr>
        <a:xfrm>
          <a:off x="14744700" y="6021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20978</xdr:rowOff>
    </xdr:from>
    <xdr:ext cx="469744" cy="259045"/>
    <xdr:sp macro="" textlink="">
      <xdr:nvSpPr>
        <xdr:cNvPr id="146" name="債務償還比率該当値テキスト">
          <a:extLst>
            <a:ext uri="{FF2B5EF4-FFF2-40B4-BE49-F238E27FC236}">
              <a16:creationId xmlns:a16="http://schemas.microsoft.com/office/drawing/2014/main" id="{00000000-0008-0000-0000-000092000000}"/>
            </a:ext>
          </a:extLst>
        </xdr:cNvPr>
        <xdr:cNvSpPr txBox="1"/>
      </xdr:nvSpPr>
      <xdr:spPr>
        <a:xfrm>
          <a:off x="14846300" y="5936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32</xdr:row>
      <xdr:rowOff>124938</xdr:rowOff>
    </xdr:from>
    <xdr:to>
      <xdr:col>72</xdr:col>
      <xdr:colOff>123825</xdr:colOff>
      <xdr:row>33</xdr:row>
      <xdr:rowOff>55088</xdr:rowOff>
    </xdr:to>
    <xdr:sp macro="" textlink="">
      <xdr:nvSpPr>
        <xdr:cNvPr id="147" name="楕円 146">
          <a:extLst>
            <a:ext uri="{FF2B5EF4-FFF2-40B4-BE49-F238E27FC236}">
              <a16:creationId xmlns:a16="http://schemas.microsoft.com/office/drawing/2014/main" id="{00000000-0008-0000-0000-000093000000}"/>
            </a:ext>
          </a:extLst>
        </xdr:cNvPr>
        <xdr:cNvSpPr/>
      </xdr:nvSpPr>
      <xdr:spPr>
        <a:xfrm>
          <a:off x="14033500" y="6382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156851</xdr:rowOff>
    </xdr:from>
    <xdr:to>
      <xdr:col>76</xdr:col>
      <xdr:colOff>22225</xdr:colOff>
      <xdr:row>33</xdr:row>
      <xdr:rowOff>4288</xdr:rowOff>
    </xdr:to>
    <xdr:cxnSp macro="">
      <xdr:nvCxnSpPr>
        <xdr:cNvPr id="148" name="直線コネクタ 147">
          <a:extLst>
            <a:ext uri="{FF2B5EF4-FFF2-40B4-BE49-F238E27FC236}">
              <a16:creationId xmlns:a16="http://schemas.microsoft.com/office/drawing/2014/main" id="{00000000-0008-0000-0000-000094000000}"/>
            </a:ext>
          </a:extLst>
        </xdr:cNvPr>
        <xdr:cNvCxnSpPr/>
      </xdr:nvCxnSpPr>
      <xdr:spPr>
        <a:xfrm flipV="1">
          <a:off x="14084300" y="6071876"/>
          <a:ext cx="711200" cy="361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33</xdr:row>
      <xdr:rowOff>108216</xdr:rowOff>
    </xdr:from>
    <xdr:to>
      <xdr:col>68</xdr:col>
      <xdr:colOff>123825</xdr:colOff>
      <xdr:row>34</xdr:row>
      <xdr:rowOff>38366</xdr:rowOff>
    </xdr:to>
    <xdr:sp macro="" textlink="">
      <xdr:nvSpPr>
        <xdr:cNvPr id="149" name="楕円 148">
          <a:extLst>
            <a:ext uri="{FF2B5EF4-FFF2-40B4-BE49-F238E27FC236}">
              <a16:creationId xmlns:a16="http://schemas.microsoft.com/office/drawing/2014/main" id="{00000000-0008-0000-0000-000095000000}"/>
            </a:ext>
          </a:extLst>
        </xdr:cNvPr>
        <xdr:cNvSpPr/>
      </xdr:nvSpPr>
      <xdr:spPr>
        <a:xfrm>
          <a:off x="13271500" y="6537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33</xdr:row>
      <xdr:rowOff>4288</xdr:rowOff>
    </xdr:from>
    <xdr:to>
      <xdr:col>72</xdr:col>
      <xdr:colOff>73025</xdr:colOff>
      <xdr:row>33</xdr:row>
      <xdr:rowOff>159016</xdr:rowOff>
    </xdr:to>
    <xdr:cxnSp macro="">
      <xdr:nvCxnSpPr>
        <xdr:cNvPr id="150" name="直線コネクタ 149">
          <a:extLst>
            <a:ext uri="{FF2B5EF4-FFF2-40B4-BE49-F238E27FC236}">
              <a16:creationId xmlns:a16="http://schemas.microsoft.com/office/drawing/2014/main" id="{00000000-0008-0000-0000-000096000000}"/>
            </a:ext>
          </a:extLst>
        </xdr:cNvPr>
        <xdr:cNvCxnSpPr/>
      </xdr:nvCxnSpPr>
      <xdr:spPr>
        <a:xfrm flipV="1">
          <a:off x="13322300" y="6433663"/>
          <a:ext cx="762000" cy="154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33</xdr:row>
      <xdr:rowOff>128881</xdr:rowOff>
    </xdr:from>
    <xdr:to>
      <xdr:col>64</xdr:col>
      <xdr:colOff>123825</xdr:colOff>
      <xdr:row>34</xdr:row>
      <xdr:rowOff>59031</xdr:rowOff>
    </xdr:to>
    <xdr:sp macro="" textlink="">
      <xdr:nvSpPr>
        <xdr:cNvPr id="151" name="楕円 150">
          <a:extLst>
            <a:ext uri="{FF2B5EF4-FFF2-40B4-BE49-F238E27FC236}">
              <a16:creationId xmlns:a16="http://schemas.microsoft.com/office/drawing/2014/main" id="{00000000-0008-0000-0000-000097000000}"/>
            </a:ext>
          </a:extLst>
        </xdr:cNvPr>
        <xdr:cNvSpPr/>
      </xdr:nvSpPr>
      <xdr:spPr>
        <a:xfrm>
          <a:off x="12509500" y="6558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33</xdr:row>
      <xdr:rowOff>159016</xdr:rowOff>
    </xdr:from>
    <xdr:to>
      <xdr:col>68</xdr:col>
      <xdr:colOff>73025</xdr:colOff>
      <xdr:row>34</xdr:row>
      <xdr:rowOff>8231</xdr:rowOff>
    </xdr:to>
    <xdr:cxnSp macro="">
      <xdr:nvCxnSpPr>
        <xdr:cNvPr id="152" name="直線コネクタ 151">
          <a:extLst>
            <a:ext uri="{FF2B5EF4-FFF2-40B4-BE49-F238E27FC236}">
              <a16:creationId xmlns:a16="http://schemas.microsoft.com/office/drawing/2014/main" id="{00000000-0008-0000-0000-000098000000}"/>
            </a:ext>
          </a:extLst>
        </xdr:cNvPr>
        <xdr:cNvCxnSpPr/>
      </xdr:nvCxnSpPr>
      <xdr:spPr>
        <a:xfrm flipV="1">
          <a:off x="12560300" y="6588391"/>
          <a:ext cx="762000" cy="20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32</xdr:row>
      <xdr:rowOff>40223</xdr:rowOff>
    </xdr:from>
    <xdr:to>
      <xdr:col>60</xdr:col>
      <xdr:colOff>123825</xdr:colOff>
      <xdr:row>32</xdr:row>
      <xdr:rowOff>141823</xdr:rowOff>
    </xdr:to>
    <xdr:sp macro="" textlink="">
      <xdr:nvSpPr>
        <xdr:cNvPr id="153" name="楕円 152">
          <a:extLst>
            <a:ext uri="{FF2B5EF4-FFF2-40B4-BE49-F238E27FC236}">
              <a16:creationId xmlns:a16="http://schemas.microsoft.com/office/drawing/2014/main" id="{00000000-0008-0000-0000-000099000000}"/>
            </a:ext>
          </a:extLst>
        </xdr:cNvPr>
        <xdr:cNvSpPr/>
      </xdr:nvSpPr>
      <xdr:spPr>
        <a:xfrm>
          <a:off x="11747500" y="6298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32</xdr:row>
      <xdr:rowOff>91023</xdr:rowOff>
    </xdr:from>
    <xdr:to>
      <xdr:col>64</xdr:col>
      <xdr:colOff>73025</xdr:colOff>
      <xdr:row>34</xdr:row>
      <xdr:rowOff>8231</xdr:rowOff>
    </xdr:to>
    <xdr:cxnSp macro="">
      <xdr:nvCxnSpPr>
        <xdr:cNvPr id="154" name="直線コネクタ 153">
          <a:extLst>
            <a:ext uri="{FF2B5EF4-FFF2-40B4-BE49-F238E27FC236}">
              <a16:creationId xmlns:a16="http://schemas.microsoft.com/office/drawing/2014/main" id="{00000000-0008-0000-0000-00009A000000}"/>
            </a:ext>
          </a:extLst>
        </xdr:cNvPr>
        <xdr:cNvCxnSpPr/>
      </xdr:nvCxnSpPr>
      <xdr:spPr>
        <a:xfrm>
          <a:off x="11798300" y="6348948"/>
          <a:ext cx="762000" cy="26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26</xdr:row>
      <xdr:rowOff>170130</xdr:rowOff>
    </xdr:from>
    <xdr:ext cx="469744" cy="259045"/>
    <xdr:sp macro="" textlink="">
      <xdr:nvSpPr>
        <xdr:cNvPr id="155" name="n_1aveValue債務償還比率">
          <a:extLst>
            <a:ext uri="{FF2B5EF4-FFF2-40B4-BE49-F238E27FC236}">
              <a16:creationId xmlns:a16="http://schemas.microsoft.com/office/drawing/2014/main" id="{00000000-0008-0000-0000-00009B000000}"/>
            </a:ext>
          </a:extLst>
        </xdr:cNvPr>
        <xdr:cNvSpPr txBox="1"/>
      </xdr:nvSpPr>
      <xdr:spPr>
        <a:xfrm>
          <a:off x="13836727" y="5399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48374</xdr:rowOff>
    </xdr:from>
    <xdr:ext cx="469744" cy="259045"/>
    <xdr:sp macro="" textlink="">
      <xdr:nvSpPr>
        <xdr:cNvPr id="156" name="n_2aveValue債務償還比率">
          <a:extLst>
            <a:ext uri="{FF2B5EF4-FFF2-40B4-BE49-F238E27FC236}">
              <a16:creationId xmlns:a16="http://schemas.microsoft.com/office/drawing/2014/main" id="{00000000-0008-0000-0000-00009C000000}"/>
            </a:ext>
          </a:extLst>
        </xdr:cNvPr>
        <xdr:cNvSpPr txBox="1"/>
      </xdr:nvSpPr>
      <xdr:spPr>
        <a:xfrm>
          <a:off x="13087427" y="5620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47243</xdr:rowOff>
    </xdr:from>
    <xdr:ext cx="469744" cy="259045"/>
    <xdr:sp macro="" textlink="">
      <xdr:nvSpPr>
        <xdr:cNvPr id="157" name="n_3aveValue債務償還比率">
          <a:extLst>
            <a:ext uri="{FF2B5EF4-FFF2-40B4-BE49-F238E27FC236}">
              <a16:creationId xmlns:a16="http://schemas.microsoft.com/office/drawing/2014/main" id="{00000000-0008-0000-0000-00009D000000}"/>
            </a:ext>
          </a:extLst>
        </xdr:cNvPr>
        <xdr:cNvSpPr txBox="1"/>
      </xdr:nvSpPr>
      <xdr:spPr>
        <a:xfrm>
          <a:off x="12325427" y="5619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38915</xdr:rowOff>
    </xdr:from>
    <xdr:ext cx="469744" cy="259045"/>
    <xdr:sp macro="" textlink="">
      <xdr:nvSpPr>
        <xdr:cNvPr id="158" name="n_4aveValue債務償還比率">
          <a:extLst>
            <a:ext uri="{FF2B5EF4-FFF2-40B4-BE49-F238E27FC236}">
              <a16:creationId xmlns:a16="http://schemas.microsoft.com/office/drawing/2014/main" id="{00000000-0008-0000-0000-00009E000000}"/>
            </a:ext>
          </a:extLst>
        </xdr:cNvPr>
        <xdr:cNvSpPr txBox="1"/>
      </xdr:nvSpPr>
      <xdr:spPr>
        <a:xfrm>
          <a:off x="11563427" y="5611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160863</xdr:colOff>
      <xdr:row>33</xdr:row>
      <xdr:rowOff>46215</xdr:rowOff>
    </xdr:from>
    <xdr:ext cx="560923" cy="259045"/>
    <xdr:sp macro="" textlink="">
      <xdr:nvSpPr>
        <xdr:cNvPr id="159" name="n_1mainValue債務償還比率">
          <a:extLst>
            <a:ext uri="{FF2B5EF4-FFF2-40B4-BE49-F238E27FC236}">
              <a16:creationId xmlns:a16="http://schemas.microsoft.com/office/drawing/2014/main" id="{00000000-0008-0000-0000-00009F000000}"/>
            </a:ext>
          </a:extLst>
        </xdr:cNvPr>
        <xdr:cNvSpPr txBox="1"/>
      </xdr:nvSpPr>
      <xdr:spPr>
        <a:xfrm>
          <a:off x="13791138" y="6475590"/>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173563</xdr:colOff>
      <xdr:row>34</xdr:row>
      <xdr:rowOff>29493</xdr:rowOff>
    </xdr:from>
    <xdr:ext cx="560923" cy="259045"/>
    <xdr:sp macro="" textlink="">
      <xdr:nvSpPr>
        <xdr:cNvPr id="160" name="n_2mainValue債務償還比率">
          <a:extLst>
            <a:ext uri="{FF2B5EF4-FFF2-40B4-BE49-F238E27FC236}">
              <a16:creationId xmlns:a16="http://schemas.microsoft.com/office/drawing/2014/main" id="{00000000-0008-0000-0000-0000A0000000}"/>
            </a:ext>
          </a:extLst>
        </xdr:cNvPr>
        <xdr:cNvSpPr txBox="1"/>
      </xdr:nvSpPr>
      <xdr:spPr>
        <a:xfrm>
          <a:off x="13041838" y="6630318"/>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62</xdr:col>
      <xdr:colOff>173563</xdr:colOff>
      <xdr:row>34</xdr:row>
      <xdr:rowOff>50158</xdr:rowOff>
    </xdr:from>
    <xdr:ext cx="560923" cy="259045"/>
    <xdr:sp macro="" textlink="">
      <xdr:nvSpPr>
        <xdr:cNvPr id="161" name="n_3mainValue債務償還比率">
          <a:extLst>
            <a:ext uri="{FF2B5EF4-FFF2-40B4-BE49-F238E27FC236}">
              <a16:creationId xmlns:a16="http://schemas.microsoft.com/office/drawing/2014/main" id="{00000000-0008-0000-0000-0000A1000000}"/>
            </a:ext>
          </a:extLst>
        </xdr:cNvPr>
        <xdr:cNvSpPr txBox="1"/>
      </xdr:nvSpPr>
      <xdr:spPr>
        <a:xfrm>
          <a:off x="12279838" y="665098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58</xdr:col>
      <xdr:colOff>173563</xdr:colOff>
      <xdr:row>32</xdr:row>
      <xdr:rowOff>132950</xdr:rowOff>
    </xdr:from>
    <xdr:ext cx="560923" cy="259045"/>
    <xdr:sp macro="" textlink="">
      <xdr:nvSpPr>
        <xdr:cNvPr id="162" name="n_4mainValue債務償還比率">
          <a:extLst>
            <a:ext uri="{FF2B5EF4-FFF2-40B4-BE49-F238E27FC236}">
              <a16:creationId xmlns:a16="http://schemas.microsoft.com/office/drawing/2014/main" id="{00000000-0008-0000-0000-0000A2000000}"/>
            </a:ext>
          </a:extLst>
        </xdr:cNvPr>
        <xdr:cNvSpPr txBox="1"/>
      </xdr:nvSpPr>
      <xdr:spPr>
        <a:xfrm>
          <a:off x="11517838" y="6390875"/>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a:extLst>
            <a:ext uri="{FF2B5EF4-FFF2-40B4-BE49-F238E27FC236}">
              <a16:creationId xmlns:a16="http://schemas.microsoft.com/office/drawing/2014/main" id="{00000000-0008-0000-0000-0000A3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a:extLst>
            <a:ext uri="{FF2B5EF4-FFF2-40B4-BE49-F238E27FC236}">
              <a16:creationId xmlns:a16="http://schemas.microsoft.com/office/drawing/2014/main" id="{00000000-0008-0000-0000-0000A4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a:extLst>
            <a:ext uri="{FF2B5EF4-FFF2-40B4-BE49-F238E27FC236}">
              <a16:creationId xmlns:a16="http://schemas.microsoft.com/office/drawing/2014/main" id="{00000000-0008-0000-0000-0000A5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a:extLst>
            <a:ext uri="{FF2B5EF4-FFF2-40B4-BE49-F238E27FC236}">
              <a16:creationId xmlns:a16="http://schemas.microsoft.com/office/drawing/2014/main" id="{00000000-0008-0000-0000-0000A6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a:extLst>
            <a:ext uri="{FF2B5EF4-FFF2-40B4-BE49-F238E27FC236}">
              <a16:creationId xmlns:a16="http://schemas.microsoft.com/office/drawing/2014/main" id="{00000000-0008-0000-0000-0000A7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a:extLst>
            <a:ext uri="{FF2B5EF4-FFF2-40B4-BE49-F238E27FC236}">
              <a16:creationId xmlns:a16="http://schemas.microsoft.com/office/drawing/2014/main" id="{00000000-0008-0000-0000-0000A8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1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1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1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熊本県南阿蘇村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1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1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1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1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1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1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10,285
10,178
137.32
14,496,297
13,748,794
703,913
6,186,702
22,849,803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1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1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1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10.3
41.3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1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1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1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1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1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1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1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1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1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1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1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1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1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1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1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1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1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1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1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1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1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1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1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1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1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1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1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1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100-00002C0000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000000-0008-0000-0100-00002D000000}"/>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100-00002E00000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100-00002F0000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100-00003000000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100-0000310000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100-0000320000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100-0000330000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100-0000340000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100-0000350000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100-0000360000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000000-0008-0000-0100-000037000000}"/>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100-000038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00000000-0008-0000-0100-000039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99060</xdr:rowOff>
    </xdr:from>
    <xdr:to>
      <xdr:col>24</xdr:col>
      <xdr:colOff>62865</xdr:colOff>
      <xdr:row>41</xdr:row>
      <xdr:rowOff>169273</xdr:rowOff>
    </xdr:to>
    <xdr:cxnSp macro="">
      <xdr:nvCxnSpPr>
        <xdr:cNvPr id="58" name="直線コネクタ 57">
          <a:extLst>
            <a:ext uri="{FF2B5EF4-FFF2-40B4-BE49-F238E27FC236}">
              <a16:creationId xmlns:a16="http://schemas.microsoft.com/office/drawing/2014/main" id="{00000000-0008-0000-0100-00003A000000}"/>
            </a:ext>
          </a:extLst>
        </xdr:cNvPr>
        <xdr:cNvCxnSpPr/>
      </xdr:nvCxnSpPr>
      <xdr:spPr>
        <a:xfrm flipV="1">
          <a:off x="4634865" y="5756910"/>
          <a:ext cx="0" cy="14418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1650</xdr:rowOff>
    </xdr:from>
    <xdr:ext cx="405111" cy="259045"/>
    <xdr:sp macro="" textlink="">
      <xdr:nvSpPr>
        <xdr:cNvPr id="59" name="【道路】&#10;有形固定資産減価償却率最小値テキスト">
          <a:extLst>
            <a:ext uri="{FF2B5EF4-FFF2-40B4-BE49-F238E27FC236}">
              <a16:creationId xmlns:a16="http://schemas.microsoft.com/office/drawing/2014/main" id="{00000000-0008-0000-0100-00003B000000}"/>
            </a:ext>
          </a:extLst>
        </xdr:cNvPr>
        <xdr:cNvSpPr txBox="1"/>
      </xdr:nvSpPr>
      <xdr:spPr>
        <a:xfrm>
          <a:off x="4673600" y="7202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169273</xdr:rowOff>
    </xdr:from>
    <xdr:to>
      <xdr:col>24</xdr:col>
      <xdr:colOff>152400</xdr:colOff>
      <xdr:row>41</xdr:row>
      <xdr:rowOff>169273</xdr:rowOff>
    </xdr:to>
    <xdr:cxnSp macro="">
      <xdr:nvCxnSpPr>
        <xdr:cNvPr id="60" name="直線コネクタ 59">
          <a:extLst>
            <a:ext uri="{FF2B5EF4-FFF2-40B4-BE49-F238E27FC236}">
              <a16:creationId xmlns:a16="http://schemas.microsoft.com/office/drawing/2014/main" id="{00000000-0008-0000-0100-00003C000000}"/>
            </a:ext>
          </a:extLst>
        </xdr:cNvPr>
        <xdr:cNvCxnSpPr/>
      </xdr:nvCxnSpPr>
      <xdr:spPr>
        <a:xfrm>
          <a:off x="4546600" y="7198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45737</xdr:rowOff>
    </xdr:from>
    <xdr:ext cx="340478" cy="259045"/>
    <xdr:sp macro="" textlink="">
      <xdr:nvSpPr>
        <xdr:cNvPr id="61" name="【道路】&#10;有形固定資産減価償却率最大値テキスト">
          <a:extLst>
            <a:ext uri="{FF2B5EF4-FFF2-40B4-BE49-F238E27FC236}">
              <a16:creationId xmlns:a16="http://schemas.microsoft.com/office/drawing/2014/main" id="{00000000-0008-0000-0100-00003D000000}"/>
            </a:ext>
          </a:extLst>
        </xdr:cNvPr>
        <xdr:cNvSpPr txBox="1"/>
      </xdr:nvSpPr>
      <xdr:spPr>
        <a:xfrm>
          <a:off x="4673600" y="553213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99060</xdr:rowOff>
    </xdr:from>
    <xdr:to>
      <xdr:col>24</xdr:col>
      <xdr:colOff>152400</xdr:colOff>
      <xdr:row>33</xdr:row>
      <xdr:rowOff>99060</xdr:rowOff>
    </xdr:to>
    <xdr:cxnSp macro="">
      <xdr:nvCxnSpPr>
        <xdr:cNvPr id="62" name="直線コネクタ 61">
          <a:extLst>
            <a:ext uri="{FF2B5EF4-FFF2-40B4-BE49-F238E27FC236}">
              <a16:creationId xmlns:a16="http://schemas.microsoft.com/office/drawing/2014/main" id="{00000000-0008-0000-0100-00003E000000}"/>
            </a:ext>
          </a:extLst>
        </xdr:cNvPr>
        <xdr:cNvCxnSpPr/>
      </xdr:nvCxnSpPr>
      <xdr:spPr>
        <a:xfrm>
          <a:off x="4546600" y="5756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39</xdr:row>
      <xdr:rowOff>21789</xdr:rowOff>
    </xdr:from>
    <xdr:ext cx="405111" cy="259045"/>
    <xdr:sp macro="" textlink="">
      <xdr:nvSpPr>
        <xdr:cNvPr id="63" name="【道路】&#10;有形固定資産減価償却率平均値テキスト">
          <a:extLst>
            <a:ext uri="{FF2B5EF4-FFF2-40B4-BE49-F238E27FC236}">
              <a16:creationId xmlns:a16="http://schemas.microsoft.com/office/drawing/2014/main" id="{00000000-0008-0000-0100-00003F000000}"/>
            </a:ext>
          </a:extLst>
        </xdr:cNvPr>
        <xdr:cNvSpPr txBox="1"/>
      </xdr:nvSpPr>
      <xdr:spPr>
        <a:xfrm>
          <a:off x="4673600" y="67083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43362</xdr:rowOff>
    </xdr:from>
    <xdr:to>
      <xdr:col>24</xdr:col>
      <xdr:colOff>114300</xdr:colOff>
      <xdr:row>39</xdr:row>
      <xdr:rowOff>144962</xdr:rowOff>
    </xdr:to>
    <xdr:sp macro="" textlink="">
      <xdr:nvSpPr>
        <xdr:cNvPr id="64" name="フローチャート: 判断 63">
          <a:extLst>
            <a:ext uri="{FF2B5EF4-FFF2-40B4-BE49-F238E27FC236}">
              <a16:creationId xmlns:a16="http://schemas.microsoft.com/office/drawing/2014/main" id="{00000000-0008-0000-0100-000040000000}"/>
            </a:ext>
          </a:extLst>
        </xdr:cNvPr>
        <xdr:cNvSpPr/>
      </xdr:nvSpPr>
      <xdr:spPr>
        <a:xfrm>
          <a:off x="4584700" y="672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39</xdr:row>
      <xdr:rowOff>12337</xdr:rowOff>
    </xdr:from>
    <xdr:to>
      <xdr:col>20</xdr:col>
      <xdr:colOff>38100</xdr:colOff>
      <xdr:row>39</xdr:row>
      <xdr:rowOff>113937</xdr:rowOff>
    </xdr:to>
    <xdr:sp macro="" textlink="">
      <xdr:nvSpPr>
        <xdr:cNvPr id="65" name="フローチャート: 判断 64">
          <a:extLst>
            <a:ext uri="{FF2B5EF4-FFF2-40B4-BE49-F238E27FC236}">
              <a16:creationId xmlns:a16="http://schemas.microsoft.com/office/drawing/2014/main" id="{00000000-0008-0000-0100-000041000000}"/>
            </a:ext>
          </a:extLst>
        </xdr:cNvPr>
        <xdr:cNvSpPr/>
      </xdr:nvSpPr>
      <xdr:spPr>
        <a:xfrm>
          <a:off x="3746500" y="6698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136434</xdr:rowOff>
    </xdr:from>
    <xdr:to>
      <xdr:col>15</xdr:col>
      <xdr:colOff>101600</xdr:colOff>
      <xdr:row>39</xdr:row>
      <xdr:rowOff>66584</xdr:rowOff>
    </xdr:to>
    <xdr:sp macro="" textlink="">
      <xdr:nvSpPr>
        <xdr:cNvPr id="66" name="フローチャート: 判断 65">
          <a:extLst>
            <a:ext uri="{FF2B5EF4-FFF2-40B4-BE49-F238E27FC236}">
              <a16:creationId xmlns:a16="http://schemas.microsoft.com/office/drawing/2014/main" id="{00000000-0008-0000-0100-000042000000}"/>
            </a:ext>
          </a:extLst>
        </xdr:cNvPr>
        <xdr:cNvSpPr/>
      </xdr:nvSpPr>
      <xdr:spPr>
        <a:xfrm>
          <a:off x="2857500" y="665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111941</xdr:rowOff>
    </xdr:from>
    <xdr:to>
      <xdr:col>10</xdr:col>
      <xdr:colOff>165100</xdr:colOff>
      <xdr:row>39</xdr:row>
      <xdr:rowOff>42091</xdr:rowOff>
    </xdr:to>
    <xdr:sp macro="" textlink="">
      <xdr:nvSpPr>
        <xdr:cNvPr id="67" name="フローチャート: 判断 66">
          <a:extLst>
            <a:ext uri="{FF2B5EF4-FFF2-40B4-BE49-F238E27FC236}">
              <a16:creationId xmlns:a16="http://schemas.microsoft.com/office/drawing/2014/main" id="{00000000-0008-0000-0100-000043000000}"/>
            </a:ext>
          </a:extLst>
        </xdr:cNvPr>
        <xdr:cNvSpPr/>
      </xdr:nvSpPr>
      <xdr:spPr>
        <a:xfrm>
          <a:off x="1968500" y="662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111941</xdr:rowOff>
    </xdr:from>
    <xdr:to>
      <xdr:col>6</xdr:col>
      <xdr:colOff>38100</xdr:colOff>
      <xdr:row>39</xdr:row>
      <xdr:rowOff>42091</xdr:rowOff>
    </xdr:to>
    <xdr:sp macro="" textlink="">
      <xdr:nvSpPr>
        <xdr:cNvPr id="68" name="フローチャート: 判断 67">
          <a:extLst>
            <a:ext uri="{FF2B5EF4-FFF2-40B4-BE49-F238E27FC236}">
              <a16:creationId xmlns:a16="http://schemas.microsoft.com/office/drawing/2014/main" id="{00000000-0008-0000-0100-000044000000}"/>
            </a:ext>
          </a:extLst>
        </xdr:cNvPr>
        <xdr:cNvSpPr/>
      </xdr:nvSpPr>
      <xdr:spPr>
        <a:xfrm>
          <a:off x="1079500" y="662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100-000045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100-000046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100-000047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100-000048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100-000049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164193</xdr:rowOff>
    </xdr:from>
    <xdr:to>
      <xdr:col>24</xdr:col>
      <xdr:colOff>114300</xdr:colOff>
      <xdr:row>39</xdr:row>
      <xdr:rowOff>94343</xdr:rowOff>
    </xdr:to>
    <xdr:sp macro="" textlink="">
      <xdr:nvSpPr>
        <xdr:cNvPr id="74" name="楕円 73">
          <a:extLst>
            <a:ext uri="{FF2B5EF4-FFF2-40B4-BE49-F238E27FC236}">
              <a16:creationId xmlns:a16="http://schemas.microsoft.com/office/drawing/2014/main" id="{00000000-0008-0000-0100-00004A000000}"/>
            </a:ext>
          </a:extLst>
        </xdr:cNvPr>
        <xdr:cNvSpPr/>
      </xdr:nvSpPr>
      <xdr:spPr>
        <a:xfrm>
          <a:off x="4584700" y="6679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15620</xdr:rowOff>
    </xdr:from>
    <xdr:ext cx="405111" cy="259045"/>
    <xdr:sp macro="" textlink="">
      <xdr:nvSpPr>
        <xdr:cNvPr id="75" name="【道路】&#10;有形固定資産減価償却率該当値テキスト">
          <a:extLst>
            <a:ext uri="{FF2B5EF4-FFF2-40B4-BE49-F238E27FC236}">
              <a16:creationId xmlns:a16="http://schemas.microsoft.com/office/drawing/2014/main" id="{00000000-0008-0000-0100-00004B000000}"/>
            </a:ext>
          </a:extLst>
        </xdr:cNvPr>
        <xdr:cNvSpPr txBox="1"/>
      </xdr:nvSpPr>
      <xdr:spPr>
        <a:xfrm>
          <a:off x="4673600" y="6530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167459</xdr:rowOff>
    </xdr:from>
    <xdr:to>
      <xdr:col>20</xdr:col>
      <xdr:colOff>38100</xdr:colOff>
      <xdr:row>39</xdr:row>
      <xdr:rowOff>97609</xdr:rowOff>
    </xdr:to>
    <xdr:sp macro="" textlink="">
      <xdr:nvSpPr>
        <xdr:cNvPr id="76" name="楕円 75">
          <a:extLst>
            <a:ext uri="{FF2B5EF4-FFF2-40B4-BE49-F238E27FC236}">
              <a16:creationId xmlns:a16="http://schemas.microsoft.com/office/drawing/2014/main" id="{00000000-0008-0000-0100-00004C000000}"/>
            </a:ext>
          </a:extLst>
        </xdr:cNvPr>
        <xdr:cNvSpPr/>
      </xdr:nvSpPr>
      <xdr:spPr>
        <a:xfrm>
          <a:off x="3746500" y="6682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43543</xdr:rowOff>
    </xdr:from>
    <xdr:to>
      <xdr:col>24</xdr:col>
      <xdr:colOff>63500</xdr:colOff>
      <xdr:row>39</xdr:row>
      <xdr:rowOff>46809</xdr:rowOff>
    </xdr:to>
    <xdr:cxnSp macro="">
      <xdr:nvCxnSpPr>
        <xdr:cNvPr id="77" name="直線コネクタ 76">
          <a:extLst>
            <a:ext uri="{FF2B5EF4-FFF2-40B4-BE49-F238E27FC236}">
              <a16:creationId xmlns:a16="http://schemas.microsoft.com/office/drawing/2014/main" id="{00000000-0008-0000-0100-00004D000000}"/>
            </a:ext>
          </a:extLst>
        </xdr:cNvPr>
        <xdr:cNvCxnSpPr/>
      </xdr:nvCxnSpPr>
      <xdr:spPr>
        <a:xfrm flipV="1">
          <a:off x="3797300" y="6730093"/>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40096</xdr:rowOff>
    </xdr:from>
    <xdr:to>
      <xdr:col>15</xdr:col>
      <xdr:colOff>101600</xdr:colOff>
      <xdr:row>39</xdr:row>
      <xdr:rowOff>141696</xdr:rowOff>
    </xdr:to>
    <xdr:sp macro="" textlink="">
      <xdr:nvSpPr>
        <xdr:cNvPr id="78" name="楕円 77">
          <a:extLst>
            <a:ext uri="{FF2B5EF4-FFF2-40B4-BE49-F238E27FC236}">
              <a16:creationId xmlns:a16="http://schemas.microsoft.com/office/drawing/2014/main" id="{00000000-0008-0000-0100-00004E000000}"/>
            </a:ext>
          </a:extLst>
        </xdr:cNvPr>
        <xdr:cNvSpPr/>
      </xdr:nvSpPr>
      <xdr:spPr>
        <a:xfrm>
          <a:off x="2857500" y="6726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46809</xdr:rowOff>
    </xdr:from>
    <xdr:to>
      <xdr:col>19</xdr:col>
      <xdr:colOff>177800</xdr:colOff>
      <xdr:row>39</xdr:row>
      <xdr:rowOff>90896</xdr:rowOff>
    </xdr:to>
    <xdr:cxnSp macro="">
      <xdr:nvCxnSpPr>
        <xdr:cNvPr id="79" name="直線コネクタ 78">
          <a:extLst>
            <a:ext uri="{FF2B5EF4-FFF2-40B4-BE49-F238E27FC236}">
              <a16:creationId xmlns:a16="http://schemas.microsoft.com/office/drawing/2014/main" id="{00000000-0008-0000-0100-00004F000000}"/>
            </a:ext>
          </a:extLst>
        </xdr:cNvPr>
        <xdr:cNvCxnSpPr/>
      </xdr:nvCxnSpPr>
      <xdr:spPr>
        <a:xfrm flipV="1">
          <a:off x="2908300" y="6733359"/>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87449</xdr:rowOff>
    </xdr:from>
    <xdr:to>
      <xdr:col>10</xdr:col>
      <xdr:colOff>165100</xdr:colOff>
      <xdr:row>40</xdr:row>
      <xdr:rowOff>17599</xdr:rowOff>
    </xdr:to>
    <xdr:sp macro="" textlink="">
      <xdr:nvSpPr>
        <xdr:cNvPr id="80" name="楕円 79">
          <a:extLst>
            <a:ext uri="{FF2B5EF4-FFF2-40B4-BE49-F238E27FC236}">
              <a16:creationId xmlns:a16="http://schemas.microsoft.com/office/drawing/2014/main" id="{00000000-0008-0000-0100-000050000000}"/>
            </a:ext>
          </a:extLst>
        </xdr:cNvPr>
        <xdr:cNvSpPr/>
      </xdr:nvSpPr>
      <xdr:spPr>
        <a:xfrm>
          <a:off x="1968500" y="6773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90896</xdr:rowOff>
    </xdr:from>
    <xdr:to>
      <xdr:col>15</xdr:col>
      <xdr:colOff>50800</xdr:colOff>
      <xdr:row>39</xdr:row>
      <xdr:rowOff>138249</xdr:rowOff>
    </xdr:to>
    <xdr:cxnSp macro="">
      <xdr:nvCxnSpPr>
        <xdr:cNvPr id="81" name="直線コネクタ 80">
          <a:extLst>
            <a:ext uri="{FF2B5EF4-FFF2-40B4-BE49-F238E27FC236}">
              <a16:creationId xmlns:a16="http://schemas.microsoft.com/office/drawing/2014/main" id="{00000000-0008-0000-0100-000051000000}"/>
            </a:ext>
          </a:extLst>
        </xdr:cNvPr>
        <xdr:cNvCxnSpPr/>
      </xdr:nvCxnSpPr>
      <xdr:spPr>
        <a:xfrm flipV="1">
          <a:off x="2019300" y="6777446"/>
          <a:ext cx="8890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77651</xdr:rowOff>
    </xdr:from>
    <xdr:to>
      <xdr:col>6</xdr:col>
      <xdr:colOff>38100</xdr:colOff>
      <xdr:row>40</xdr:row>
      <xdr:rowOff>7801</xdr:rowOff>
    </xdr:to>
    <xdr:sp macro="" textlink="">
      <xdr:nvSpPr>
        <xdr:cNvPr id="82" name="楕円 81">
          <a:extLst>
            <a:ext uri="{FF2B5EF4-FFF2-40B4-BE49-F238E27FC236}">
              <a16:creationId xmlns:a16="http://schemas.microsoft.com/office/drawing/2014/main" id="{00000000-0008-0000-0100-000052000000}"/>
            </a:ext>
          </a:extLst>
        </xdr:cNvPr>
        <xdr:cNvSpPr/>
      </xdr:nvSpPr>
      <xdr:spPr>
        <a:xfrm>
          <a:off x="1079500" y="6764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128451</xdr:rowOff>
    </xdr:from>
    <xdr:to>
      <xdr:col>10</xdr:col>
      <xdr:colOff>114300</xdr:colOff>
      <xdr:row>39</xdr:row>
      <xdr:rowOff>138249</xdr:rowOff>
    </xdr:to>
    <xdr:cxnSp macro="">
      <xdr:nvCxnSpPr>
        <xdr:cNvPr id="83" name="直線コネクタ 82">
          <a:extLst>
            <a:ext uri="{FF2B5EF4-FFF2-40B4-BE49-F238E27FC236}">
              <a16:creationId xmlns:a16="http://schemas.microsoft.com/office/drawing/2014/main" id="{00000000-0008-0000-0100-000053000000}"/>
            </a:ext>
          </a:extLst>
        </xdr:cNvPr>
        <xdr:cNvCxnSpPr/>
      </xdr:nvCxnSpPr>
      <xdr:spPr>
        <a:xfrm>
          <a:off x="1130300" y="6815001"/>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105064</xdr:rowOff>
    </xdr:from>
    <xdr:ext cx="405111" cy="259045"/>
    <xdr:sp macro="" textlink="">
      <xdr:nvSpPr>
        <xdr:cNvPr id="84" name="n_1aveValue【道路】&#10;有形固定資産減価償却率">
          <a:extLst>
            <a:ext uri="{FF2B5EF4-FFF2-40B4-BE49-F238E27FC236}">
              <a16:creationId xmlns:a16="http://schemas.microsoft.com/office/drawing/2014/main" id="{00000000-0008-0000-0100-000054000000}"/>
            </a:ext>
          </a:extLst>
        </xdr:cNvPr>
        <xdr:cNvSpPr txBox="1"/>
      </xdr:nvSpPr>
      <xdr:spPr>
        <a:xfrm>
          <a:off x="3582044" y="6791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83111</xdr:rowOff>
    </xdr:from>
    <xdr:ext cx="405111" cy="259045"/>
    <xdr:sp macro="" textlink="">
      <xdr:nvSpPr>
        <xdr:cNvPr id="85" name="n_2aveValue【道路】&#10;有形固定資産減価償却率">
          <a:extLst>
            <a:ext uri="{FF2B5EF4-FFF2-40B4-BE49-F238E27FC236}">
              <a16:creationId xmlns:a16="http://schemas.microsoft.com/office/drawing/2014/main" id="{00000000-0008-0000-0100-000055000000}"/>
            </a:ext>
          </a:extLst>
        </xdr:cNvPr>
        <xdr:cNvSpPr txBox="1"/>
      </xdr:nvSpPr>
      <xdr:spPr>
        <a:xfrm>
          <a:off x="2705744" y="6426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58619</xdr:rowOff>
    </xdr:from>
    <xdr:ext cx="405111" cy="259045"/>
    <xdr:sp macro="" textlink="">
      <xdr:nvSpPr>
        <xdr:cNvPr id="86" name="n_3aveValue【道路】&#10;有形固定資産減価償却率">
          <a:extLst>
            <a:ext uri="{FF2B5EF4-FFF2-40B4-BE49-F238E27FC236}">
              <a16:creationId xmlns:a16="http://schemas.microsoft.com/office/drawing/2014/main" id="{00000000-0008-0000-0100-000056000000}"/>
            </a:ext>
          </a:extLst>
        </xdr:cNvPr>
        <xdr:cNvSpPr txBox="1"/>
      </xdr:nvSpPr>
      <xdr:spPr>
        <a:xfrm>
          <a:off x="1816744" y="64022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58619</xdr:rowOff>
    </xdr:from>
    <xdr:ext cx="405111" cy="259045"/>
    <xdr:sp macro="" textlink="">
      <xdr:nvSpPr>
        <xdr:cNvPr id="87" name="n_4aveValue【道路】&#10;有形固定資産減価償却率">
          <a:extLst>
            <a:ext uri="{FF2B5EF4-FFF2-40B4-BE49-F238E27FC236}">
              <a16:creationId xmlns:a16="http://schemas.microsoft.com/office/drawing/2014/main" id="{00000000-0008-0000-0100-000057000000}"/>
            </a:ext>
          </a:extLst>
        </xdr:cNvPr>
        <xdr:cNvSpPr txBox="1"/>
      </xdr:nvSpPr>
      <xdr:spPr>
        <a:xfrm>
          <a:off x="927744" y="64022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114135</xdr:rowOff>
    </xdr:from>
    <xdr:ext cx="405111" cy="259045"/>
    <xdr:sp macro="" textlink="">
      <xdr:nvSpPr>
        <xdr:cNvPr id="88" name="n_1mainValue【道路】&#10;有形固定資産減価償却率">
          <a:extLst>
            <a:ext uri="{FF2B5EF4-FFF2-40B4-BE49-F238E27FC236}">
              <a16:creationId xmlns:a16="http://schemas.microsoft.com/office/drawing/2014/main" id="{00000000-0008-0000-0100-000058000000}"/>
            </a:ext>
          </a:extLst>
        </xdr:cNvPr>
        <xdr:cNvSpPr txBox="1"/>
      </xdr:nvSpPr>
      <xdr:spPr>
        <a:xfrm>
          <a:off x="3582044" y="6457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132823</xdr:rowOff>
    </xdr:from>
    <xdr:ext cx="405111" cy="259045"/>
    <xdr:sp macro="" textlink="">
      <xdr:nvSpPr>
        <xdr:cNvPr id="89" name="n_2mainValue【道路】&#10;有形固定資産減価償却率">
          <a:extLst>
            <a:ext uri="{FF2B5EF4-FFF2-40B4-BE49-F238E27FC236}">
              <a16:creationId xmlns:a16="http://schemas.microsoft.com/office/drawing/2014/main" id="{00000000-0008-0000-0100-000059000000}"/>
            </a:ext>
          </a:extLst>
        </xdr:cNvPr>
        <xdr:cNvSpPr txBox="1"/>
      </xdr:nvSpPr>
      <xdr:spPr>
        <a:xfrm>
          <a:off x="2705744" y="68193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8726</xdr:rowOff>
    </xdr:from>
    <xdr:ext cx="405111" cy="259045"/>
    <xdr:sp macro="" textlink="">
      <xdr:nvSpPr>
        <xdr:cNvPr id="90" name="n_3mainValue【道路】&#10;有形固定資産減価償却率">
          <a:extLst>
            <a:ext uri="{FF2B5EF4-FFF2-40B4-BE49-F238E27FC236}">
              <a16:creationId xmlns:a16="http://schemas.microsoft.com/office/drawing/2014/main" id="{00000000-0008-0000-0100-00005A000000}"/>
            </a:ext>
          </a:extLst>
        </xdr:cNvPr>
        <xdr:cNvSpPr txBox="1"/>
      </xdr:nvSpPr>
      <xdr:spPr>
        <a:xfrm>
          <a:off x="1816744" y="68667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170378</xdr:rowOff>
    </xdr:from>
    <xdr:ext cx="405111" cy="259045"/>
    <xdr:sp macro="" textlink="">
      <xdr:nvSpPr>
        <xdr:cNvPr id="91" name="n_4mainValue【道路】&#10;有形固定資産減価償却率">
          <a:extLst>
            <a:ext uri="{FF2B5EF4-FFF2-40B4-BE49-F238E27FC236}">
              <a16:creationId xmlns:a16="http://schemas.microsoft.com/office/drawing/2014/main" id="{00000000-0008-0000-0100-00005B000000}"/>
            </a:ext>
          </a:extLst>
        </xdr:cNvPr>
        <xdr:cNvSpPr txBox="1"/>
      </xdr:nvSpPr>
      <xdr:spPr>
        <a:xfrm>
          <a:off x="927744" y="68569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0000000-0008-0000-0100-00005C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00000000-0008-0000-0100-00005D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00000000-0008-0000-0100-00005E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0000000-0008-0000-0100-00005F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00000000-0008-0000-0100-000060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00000000-0008-0000-0100-000061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0000000-0008-0000-0100-000062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0000000-0008-0000-0100-000063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a:extLst>
            <a:ext uri="{FF2B5EF4-FFF2-40B4-BE49-F238E27FC236}">
              <a16:creationId xmlns:a16="http://schemas.microsoft.com/office/drawing/2014/main" id="{00000000-0008-0000-0100-000064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00000000-0008-0000-0100-000065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00000000-0008-0000-0100-000066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00000000-0008-0000-0100-000067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00000000-0008-0000-0100-000068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105" name="テキスト ボックス 104">
          <a:extLst>
            <a:ext uri="{FF2B5EF4-FFF2-40B4-BE49-F238E27FC236}">
              <a16:creationId xmlns:a16="http://schemas.microsoft.com/office/drawing/2014/main" id="{00000000-0008-0000-0100-000069000000}"/>
            </a:ext>
          </a:extLst>
        </xdr:cNvPr>
        <xdr:cNvSpPr txBox="1"/>
      </xdr:nvSpPr>
      <xdr:spPr>
        <a:xfrm>
          <a:off x="6008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00000000-0008-0000-0100-00006A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7" name="テキスト ボックス 106">
          <a:extLst>
            <a:ext uri="{FF2B5EF4-FFF2-40B4-BE49-F238E27FC236}">
              <a16:creationId xmlns:a16="http://schemas.microsoft.com/office/drawing/2014/main" id="{00000000-0008-0000-0100-00006B000000}"/>
            </a:ext>
          </a:extLst>
        </xdr:cNvPr>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00000000-0008-0000-0100-00006C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9" name="テキスト ボックス 108">
          <a:extLst>
            <a:ext uri="{FF2B5EF4-FFF2-40B4-BE49-F238E27FC236}">
              <a16:creationId xmlns:a16="http://schemas.microsoft.com/office/drawing/2014/main" id="{00000000-0008-0000-0100-00006D000000}"/>
            </a:ext>
          </a:extLst>
        </xdr:cNvPr>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00000000-0008-0000-0100-00006E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86377</xdr:rowOff>
    </xdr:from>
    <xdr:ext cx="685572" cy="259045"/>
    <xdr:sp macro="" textlink="">
      <xdr:nvSpPr>
        <xdr:cNvPr id="111" name="テキスト ボックス 110">
          <a:extLst>
            <a:ext uri="{FF2B5EF4-FFF2-40B4-BE49-F238E27FC236}">
              <a16:creationId xmlns:a16="http://schemas.microsoft.com/office/drawing/2014/main" id="{00000000-0008-0000-0100-00006F000000}"/>
            </a:ext>
          </a:extLst>
        </xdr:cNvPr>
        <xdr:cNvSpPr txBox="1"/>
      </xdr:nvSpPr>
      <xdr:spPr>
        <a:xfrm>
          <a:off x="5918428" y="557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00000000-0008-0000-0100-000070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13" name="テキスト ボックス 112">
          <a:extLst>
            <a:ext uri="{FF2B5EF4-FFF2-40B4-BE49-F238E27FC236}">
              <a16:creationId xmlns:a16="http://schemas.microsoft.com/office/drawing/2014/main" id="{00000000-0008-0000-0100-000071000000}"/>
            </a:ext>
          </a:extLst>
        </xdr:cNvPr>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道路】&#10;一人当たり延長グラフ枠">
          <a:extLst>
            <a:ext uri="{FF2B5EF4-FFF2-40B4-BE49-F238E27FC236}">
              <a16:creationId xmlns:a16="http://schemas.microsoft.com/office/drawing/2014/main" id="{00000000-0008-0000-0100-000072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67070</xdr:rowOff>
    </xdr:from>
    <xdr:to>
      <xdr:col>54</xdr:col>
      <xdr:colOff>189865</xdr:colOff>
      <xdr:row>42</xdr:row>
      <xdr:rowOff>34266</xdr:rowOff>
    </xdr:to>
    <xdr:cxnSp macro="">
      <xdr:nvCxnSpPr>
        <xdr:cNvPr id="115" name="直線コネクタ 114">
          <a:extLst>
            <a:ext uri="{FF2B5EF4-FFF2-40B4-BE49-F238E27FC236}">
              <a16:creationId xmlns:a16="http://schemas.microsoft.com/office/drawing/2014/main" id="{00000000-0008-0000-0100-000073000000}"/>
            </a:ext>
          </a:extLst>
        </xdr:cNvPr>
        <xdr:cNvCxnSpPr/>
      </xdr:nvCxnSpPr>
      <xdr:spPr>
        <a:xfrm flipV="1">
          <a:off x="10476865" y="5896370"/>
          <a:ext cx="0" cy="13387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38093</xdr:rowOff>
    </xdr:from>
    <xdr:ext cx="469744" cy="259045"/>
    <xdr:sp macro="" textlink="">
      <xdr:nvSpPr>
        <xdr:cNvPr id="116" name="【道路】&#10;一人当たり延長最小値テキスト">
          <a:extLst>
            <a:ext uri="{FF2B5EF4-FFF2-40B4-BE49-F238E27FC236}">
              <a16:creationId xmlns:a16="http://schemas.microsoft.com/office/drawing/2014/main" id="{00000000-0008-0000-0100-000074000000}"/>
            </a:ext>
          </a:extLst>
        </xdr:cNvPr>
        <xdr:cNvSpPr txBox="1"/>
      </xdr:nvSpPr>
      <xdr:spPr>
        <a:xfrm>
          <a:off x="10515600" y="7238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34266</xdr:rowOff>
    </xdr:from>
    <xdr:to>
      <xdr:col>55</xdr:col>
      <xdr:colOff>88900</xdr:colOff>
      <xdr:row>42</xdr:row>
      <xdr:rowOff>34266</xdr:rowOff>
    </xdr:to>
    <xdr:cxnSp macro="">
      <xdr:nvCxnSpPr>
        <xdr:cNvPr id="117" name="直線コネクタ 116">
          <a:extLst>
            <a:ext uri="{FF2B5EF4-FFF2-40B4-BE49-F238E27FC236}">
              <a16:creationId xmlns:a16="http://schemas.microsoft.com/office/drawing/2014/main" id="{00000000-0008-0000-0100-000075000000}"/>
            </a:ext>
          </a:extLst>
        </xdr:cNvPr>
        <xdr:cNvCxnSpPr/>
      </xdr:nvCxnSpPr>
      <xdr:spPr>
        <a:xfrm>
          <a:off x="10388600" y="7235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13747</xdr:rowOff>
    </xdr:from>
    <xdr:ext cx="690189" cy="259045"/>
    <xdr:sp macro="" textlink="">
      <xdr:nvSpPr>
        <xdr:cNvPr id="118" name="【道路】&#10;一人当たり延長最大値テキスト">
          <a:extLst>
            <a:ext uri="{FF2B5EF4-FFF2-40B4-BE49-F238E27FC236}">
              <a16:creationId xmlns:a16="http://schemas.microsoft.com/office/drawing/2014/main" id="{00000000-0008-0000-0100-000076000000}"/>
            </a:ext>
          </a:extLst>
        </xdr:cNvPr>
        <xdr:cNvSpPr txBox="1"/>
      </xdr:nvSpPr>
      <xdr:spPr>
        <a:xfrm>
          <a:off x="10515600" y="567159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1,057.189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67070</xdr:rowOff>
    </xdr:from>
    <xdr:to>
      <xdr:col>55</xdr:col>
      <xdr:colOff>88900</xdr:colOff>
      <xdr:row>34</xdr:row>
      <xdr:rowOff>67070</xdr:rowOff>
    </xdr:to>
    <xdr:cxnSp macro="">
      <xdr:nvCxnSpPr>
        <xdr:cNvPr id="119" name="直線コネクタ 118">
          <a:extLst>
            <a:ext uri="{FF2B5EF4-FFF2-40B4-BE49-F238E27FC236}">
              <a16:creationId xmlns:a16="http://schemas.microsoft.com/office/drawing/2014/main" id="{00000000-0008-0000-0100-000077000000}"/>
            </a:ext>
          </a:extLst>
        </xdr:cNvPr>
        <xdr:cNvCxnSpPr/>
      </xdr:nvCxnSpPr>
      <xdr:spPr>
        <a:xfrm>
          <a:off x="10388600" y="5896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79709</xdr:rowOff>
    </xdr:from>
    <xdr:ext cx="534377" cy="259045"/>
    <xdr:sp macro="" textlink="">
      <xdr:nvSpPr>
        <xdr:cNvPr id="120" name="【道路】&#10;一人当たり延長平均値テキスト">
          <a:extLst>
            <a:ext uri="{FF2B5EF4-FFF2-40B4-BE49-F238E27FC236}">
              <a16:creationId xmlns:a16="http://schemas.microsoft.com/office/drawing/2014/main" id="{00000000-0008-0000-0100-000078000000}"/>
            </a:ext>
          </a:extLst>
        </xdr:cNvPr>
        <xdr:cNvSpPr txBox="1"/>
      </xdr:nvSpPr>
      <xdr:spPr>
        <a:xfrm>
          <a:off x="10515600" y="69377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56832</xdr:rowOff>
    </xdr:from>
    <xdr:to>
      <xdr:col>55</xdr:col>
      <xdr:colOff>50800</xdr:colOff>
      <xdr:row>41</xdr:row>
      <xdr:rowOff>158432</xdr:rowOff>
    </xdr:to>
    <xdr:sp macro="" textlink="">
      <xdr:nvSpPr>
        <xdr:cNvPr id="121" name="フローチャート: 判断 120">
          <a:extLst>
            <a:ext uri="{FF2B5EF4-FFF2-40B4-BE49-F238E27FC236}">
              <a16:creationId xmlns:a16="http://schemas.microsoft.com/office/drawing/2014/main" id="{00000000-0008-0000-0100-000079000000}"/>
            </a:ext>
          </a:extLst>
        </xdr:cNvPr>
        <xdr:cNvSpPr/>
      </xdr:nvSpPr>
      <xdr:spPr>
        <a:xfrm>
          <a:off x="10426700" y="7086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87478</xdr:rowOff>
    </xdr:from>
    <xdr:to>
      <xdr:col>50</xdr:col>
      <xdr:colOff>165100</xdr:colOff>
      <xdr:row>42</xdr:row>
      <xdr:rowOff>17628</xdr:rowOff>
    </xdr:to>
    <xdr:sp macro="" textlink="">
      <xdr:nvSpPr>
        <xdr:cNvPr id="122" name="フローチャート: 判断 121">
          <a:extLst>
            <a:ext uri="{FF2B5EF4-FFF2-40B4-BE49-F238E27FC236}">
              <a16:creationId xmlns:a16="http://schemas.microsoft.com/office/drawing/2014/main" id="{00000000-0008-0000-0100-00007A000000}"/>
            </a:ext>
          </a:extLst>
        </xdr:cNvPr>
        <xdr:cNvSpPr/>
      </xdr:nvSpPr>
      <xdr:spPr>
        <a:xfrm>
          <a:off x="9588500" y="711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112082</xdr:rowOff>
    </xdr:from>
    <xdr:to>
      <xdr:col>46</xdr:col>
      <xdr:colOff>38100</xdr:colOff>
      <xdr:row>42</xdr:row>
      <xdr:rowOff>42232</xdr:rowOff>
    </xdr:to>
    <xdr:sp macro="" textlink="">
      <xdr:nvSpPr>
        <xdr:cNvPr id="123" name="フローチャート: 判断 122">
          <a:extLst>
            <a:ext uri="{FF2B5EF4-FFF2-40B4-BE49-F238E27FC236}">
              <a16:creationId xmlns:a16="http://schemas.microsoft.com/office/drawing/2014/main" id="{00000000-0008-0000-0100-00007B000000}"/>
            </a:ext>
          </a:extLst>
        </xdr:cNvPr>
        <xdr:cNvSpPr/>
      </xdr:nvSpPr>
      <xdr:spPr>
        <a:xfrm>
          <a:off x="8699500" y="714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112679</xdr:rowOff>
    </xdr:from>
    <xdr:to>
      <xdr:col>41</xdr:col>
      <xdr:colOff>101600</xdr:colOff>
      <xdr:row>42</xdr:row>
      <xdr:rowOff>42829</xdr:rowOff>
    </xdr:to>
    <xdr:sp macro="" textlink="">
      <xdr:nvSpPr>
        <xdr:cNvPr id="124" name="フローチャート: 判断 123">
          <a:extLst>
            <a:ext uri="{FF2B5EF4-FFF2-40B4-BE49-F238E27FC236}">
              <a16:creationId xmlns:a16="http://schemas.microsoft.com/office/drawing/2014/main" id="{00000000-0008-0000-0100-00007C000000}"/>
            </a:ext>
          </a:extLst>
        </xdr:cNvPr>
        <xdr:cNvSpPr/>
      </xdr:nvSpPr>
      <xdr:spPr>
        <a:xfrm>
          <a:off x="7810500" y="7142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113522</xdr:rowOff>
    </xdr:from>
    <xdr:to>
      <xdr:col>36</xdr:col>
      <xdr:colOff>165100</xdr:colOff>
      <xdr:row>42</xdr:row>
      <xdr:rowOff>43672</xdr:rowOff>
    </xdr:to>
    <xdr:sp macro="" textlink="">
      <xdr:nvSpPr>
        <xdr:cNvPr id="125" name="フローチャート: 判断 124">
          <a:extLst>
            <a:ext uri="{FF2B5EF4-FFF2-40B4-BE49-F238E27FC236}">
              <a16:creationId xmlns:a16="http://schemas.microsoft.com/office/drawing/2014/main" id="{00000000-0008-0000-0100-00007D000000}"/>
            </a:ext>
          </a:extLst>
        </xdr:cNvPr>
        <xdr:cNvSpPr/>
      </xdr:nvSpPr>
      <xdr:spPr>
        <a:xfrm>
          <a:off x="6921500" y="714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100-00007E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100-00007F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100-000080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100-000081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00000000-0008-0000-0100-000082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89079</xdr:rowOff>
    </xdr:from>
    <xdr:to>
      <xdr:col>55</xdr:col>
      <xdr:colOff>50800</xdr:colOff>
      <xdr:row>42</xdr:row>
      <xdr:rowOff>19229</xdr:rowOff>
    </xdr:to>
    <xdr:sp macro="" textlink="">
      <xdr:nvSpPr>
        <xdr:cNvPr id="131" name="楕円 130">
          <a:extLst>
            <a:ext uri="{FF2B5EF4-FFF2-40B4-BE49-F238E27FC236}">
              <a16:creationId xmlns:a16="http://schemas.microsoft.com/office/drawing/2014/main" id="{00000000-0008-0000-0100-000083000000}"/>
            </a:ext>
          </a:extLst>
        </xdr:cNvPr>
        <xdr:cNvSpPr/>
      </xdr:nvSpPr>
      <xdr:spPr>
        <a:xfrm>
          <a:off x="10426700" y="7118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35259</xdr:rowOff>
    </xdr:from>
    <xdr:ext cx="534377" cy="259045"/>
    <xdr:sp macro="" textlink="">
      <xdr:nvSpPr>
        <xdr:cNvPr id="132" name="【道路】&#10;一人当たり延長該当値テキスト">
          <a:extLst>
            <a:ext uri="{FF2B5EF4-FFF2-40B4-BE49-F238E27FC236}">
              <a16:creationId xmlns:a16="http://schemas.microsoft.com/office/drawing/2014/main" id="{00000000-0008-0000-0100-000084000000}"/>
            </a:ext>
          </a:extLst>
        </xdr:cNvPr>
        <xdr:cNvSpPr txBox="1"/>
      </xdr:nvSpPr>
      <xdr:spPr>
        <a:xfrm>
          <a:off x="10515600" y="7064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89677</xdr:rowOff>
    </xdr:from>
    <xdr:to>
      <xdr:col>50</xdr:col>
      <xdr:colOff>165100</xdr:colOff>
      <xdr:row>42</xdr:row>
      <xdr:rowOff>19827</xdr:rowOff>
    </xdr:to>
    <xdr:sp macro="" textlink="">
      <xdr:nvSpPr>
        <xdr:cNvPr id="133" name="楕円 132">
          <a:extLst>
            <a:ext uri="{FF2B5EF4-FFF2-40B4-BE49-F238E27FC236}">
              <a16:creationId xmlns:a16="http://schemas.microsoft.com/office/drawing/2014/main" id="{00000000-0008-0000-0100-000085000000}"/>
            </a:ext>
          </a:extLst>
        </xdr:cNvPr>
        <xdr:cNvSpPr/>
      </xdr:nvSpPr>
      <xdr:spPr>
        <a:xfrm>
          <a:off x="9588500" y="7119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139879</xdr:rowOff>
    </xdr:from>
    <xdr:to>
      <xdr:col>55</xdr:col>
      <xdr:colOff>0</xdr:colOff>
      <xdr:row>41</xdr:row>
      <xdr:rowOff>140477</xdr:rowOff>
    </xdr:to>
    <xdr:cxnSp macro="">
      <xdr:nvCxnSpPr>
        <xdr:cNvPr id="134" name="直線コネクタ 133">
          <a:extLst>
            <a:ext uri="{FF2B5EF4-FFF2-40B4-BE49-F238E27FC236}">
              <a16:creationId xmlns:a16="http://schemas.microsoft.com/office/drawing/2014/main" id="{00000000-0008-0000-0100-000086000000}"/>
            </a:ext>
          </a:extLst>
        </xdr:cNvPr>
        <xdr:cNvCxnSpPr/>
      </xdr:nvCxnSpPr>
      <xdr:spPr>
        <a:xfrm flipV="1">
          <a:off x="9639300" y="7169329"/>
          <a:ext cx="838200" cy="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95990</xdr:rowOff>
    </xdr:from>
    <xdr:to>
      <xdr:col>46</xdr:col>
      <xdr:colOff>38100</xdr:colOff>
      <xdr:row>42</xdr:row>
      <xdr:rowOff>26140</xdr:rowOff>
    </xdr:to>
    <xdr:sp macro="" textlink="">
      <xdr:nvSpPr>
        <xdr:cNvPr id="135" name="楕円 134">
          <a:extLst>
            <a:ext uri="{FF2B5EF4-FFF2-40B4-BE49-F238E27FC236}">
              <a16:creationId xmlns:a16="http://schemas.microsoft.com/office/drawing/2014/main" id="{00000000-0008-0000-0100-000087000000}"/>
            </a:ext>
          </a:extLst>
        </xdr:cNvPr>
        <xdr:cNvSpPr/>
      </xdr:nvSpPr>
      <xdr:spPr>
        <a:xfrm>
          <a:off x="8699500" y="7125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140477</xdr:rowOff>
    </xdr:from>
    <xdr:to>
      <xdr:col>50</xdr:col>
      <xdr:colOff>114300</xdr:colOff>
      <xdr:row>41</xdr:row>
      <xdr:rowOff>146790</xdr:rowOff>
    </xdr:to>
    <xdr:cxnSp macro="">
      <xdr:nvCxnSpPr>
        <xdr:cNvPr id="136" name="直線コネクタ 135">
          <a:extLst>
            <a:ext uri="{FF2B5EF4-FFF2-40B4-BE49-F238E27FC236}">
              <a16:creationId xmlns:a16="http://schemas.microsoft.com/office/drawing/2014/main" id="{00000000-0008-0000-0100-000088000000}"/>
            </a:ext>
          </a:extLst>
        </xdr:cNvPr>
        <xdr:cNvCxnSpPr/>
      </xdr:nvCxnSpPr>
      <xdr:spPr>
        <a:xfrm flipV="1">
          <a:off x="8750300" y="7169927"/>
          <a:ext cx="889000" cy="6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97024</xdr:rowOff>
    </xdr:from>
    <xdr:to>
      <xdr:col>41</xdr:col>
      <xdr:colOff>101600</xdr:colOff>
      <xdr:row>42</xdr:row>
      <xdr:rowOff>27174</xdr:rowOff>
    </xdr:to>
    <xdr:sp macro="" textlink="">
      <xdr:nvSpPr>
        <xdr:cNvPr id="137" name="楕円 136">
          <a:extLst>
            <a:ext uri="{FF2B5EF4-FFF2-40B4-BE49-F238E27FC236}">
              <a16:creationId xmlns:a16="http://schemas.microsoft.com/office/drawing/2014/main" id="{00000000-0008-0000-0100-000089000000}"/>
            </a:ext>
          </a:extLst>
        </xdr:cNvPr>
        <xdr:cNvSpPr/>
      </xdr:nvSpPr>
      <xdr:spPr>
        <a:xfrm>
          <a:off x="7810500" y="7126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146790</xdr:rowOff>
    </xdr:from>
    <xdr:to>
      <xdr:col>45</xdr:col>
      <xdr:colOff>177800</xdr:colOff>
      <xdr:row>41</xdr:row>
      <xdr:rowOff>147824</xdr:rowOff>
    </xdr:to>
    <xdr:cxnSp macro="">
      <xdr:nvCxnSpPr>
        <xdr:cNvPr id="138" name="直線コネクタ 137">
          <a:extLst>
            <a:ext uri="{FF2B5EF4-FFF2-40B4-BE49-F238E27FC236}">
              <a16:creationId xmlns:a16="http://schemas.microsoft.com/office/drawing/2014/main" id="{00000000-0008-0000-0100-00008A000000}"/>
            </a:ext>
          </a:extLst>
        </xdr:cNvPr>
        <xdr:cNvCxnSpPr/>
      </xdr:nvCxnSpPr>
      <xdr:spPr>
        <a:xfrm flipV="1">
          <a:off x="7861300" y="7176240"/>
          <a:ext cx="889000" cy="1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89229</xdr:rowOff>
    </xdr:from>
    <xdr:to>
      <xdr:col>36</xdr:col>
      <xdr:colOff>165100</xdr:colOff>
      <xdr:row>42</xdr:row>
      <xdr:rowOff>19379</xdr:rowOff>
    </xdr:to>
    <xdr:sp macro="" textlink="">
      <xdr:nvSpPr>
        <xdr:cNvPr id="139" name="楕円 138">
          <a:extLst>
            <a:ext uri="{FF2B5EF4-FFF2-40B4-BE49-F238E27FC236}">
              <a16:creationId xmlns:a16="http://schemas.microsoft.com/office/drawing/2014/main" id="{00000000-0008-0000-0100-00008B000000}"/>
            </a:ext>
          </a:extLst>
        </xdr:cNvPr>
        <xdr:cNvSpPr/>
      </xdr:nvSpPr>
      <xdr:spPr>
        <a:xfrm>
          <a:off x="6921500" y="7118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140029</xdr:rowOff>
    </xdr:from>
    <xdr:to>
      <xdr:col>41</xdr:col>
      <xdr:colOff>50800</xdr:colOff>
      <xdr:row>41</xdr:row>
      <xdr:rowOff>147824</xdr:rowOff>
    </xdr:to>
    <xdr:cxnSp macro="">
      <xdr:nvCxnSpPr>
        <xdr:cNvPr id="140" name="直線コネクタ 139">
          <a:extLst>
            <a:ext uri="{FF2B5EF4-FFF2-40B4-BE49-F238E27FC236}">
              <a16:creationId xmlns:a16="http://schemas.microsoft.com/office/drawing/2014/main" id="{00000000-0008-0000-0100-00008C000000}"/>
            </a:ext>
          </a:extLst>
        </xdr:cNvPr>
        <xdr:cNvCxnSpPr/>
      </xdr:nvCxnSpPr>
      <xdr:spPr>
        <a:xfrm>
          <a:off x="6972300" y="7169479"/>
          <a:ext cx="889000" cy="7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34155</xdr:rowOff>
    </xdr:from>
    <xdr:ext cx="534377" cy="259045"/>
    <xdr:sp macro="" textlink="">
      <xdr:nvSpPr>
        <xdr:cNvPr id="141" name="n_1aveValue【道路】&#10;一人当たり延長">
          <a:extLst>
            <a:ext uri="{FF2B5EF4-FFF2-40B4-BE49-F238E27FC236}">
              <a16:creationId xmlns:a16="http://schemas.microsoft.com/office/drawing/2014/main" id="{00000000-0008-0000-0100-00008D000000}"/>
            </a:ext>
          </a:extLst>
        </xdr:cNvPr>
        <xdr:cNvSpPr txBox="1"/>
      </xdr:nvSpPr>
      <xdr:spPr>
        <a:xfrm>
          <a:off x="9359411" y="6892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42</xdr:row>
      <xdr:rowOff>33359</xdr:rowOff>
    </xdr:from>
    <xdr:ext cx="534377" cy="259045"/>
    <xdr:sp macro="" textlink="">
      <xdr:nvSpPr>
        <xdr:cNvPr id="142" name="n_2aveValue【道路】&#10;一人当たり延長">
          <a:extLst>
            <a:ext uri="{FF2B5EF4-FFF2-40B4-BE49-F238E27FC236}">
              <a16:creationId xmlns:a16="http://schemas.microsoft.com/office/drawing/2014/main" id="{00000000-0008-0000-0100-00008E000000}"/>
            </a:ext>
          </a:extLst>
        </xdr:cNvPr>
        <xdr:cNvSpPr txBox="1"/>
      </xdr:nvSpPr>
      <xdr:spPr>
        <a:xfrm>
          <a:off x="8483111" y="7234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42</xdr:row>
      <xdr:rowOff>33956</xdr:rowOff>
    </xdr:from>
    <xdr:ext cx="534377" cy="259045"/>
    <xdr:sp macro="" textlink="">
      <xdr:nvSpPr>
        <xdr:cNvPr id="143" name="n_3aveValue【道路】&#10;一人当たり延長">
          <a:extLst>
            <a:ext uri="{FF2B5EF4-FFF2-40B4-BE49-F238E27FC236}">
              <a16:creationId xmlns:a16="http://schemas.microsoft.com/office/drawing/2014/main" id="{00000000-0008-0000-0100-00008F000000}"/>
            </a:ext>
          </a:extLst>
        </xdr:cNvPr>
        <xdr:cNvSpPr txBox="1"/>
      </xdr:nvSpPr>
      <xdr:spPr>
        <a:xfrm>
          <a:off x="7594111" y="7234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42</xdr:row>
      <xdr:rowOff>34799</xdr:rowOff>
    </xdr:from>
    <xdr:ext cx="534377" cy="259045"/>
    <xdr:sp macro="" textlink="">
      <xdr:nvSpPr>
        <xdr:cNvPr id="144" name="n_4aveValue【道路】&#10;一人当たり延長">
          <a:extLst>
            <a:ext uri="{FF2B5EF4-FFF2-40B4-BE49-F238E27FC236}">
              <a16:creationId xmlns:a16="http://schemas.microsoft.com/office/drawing/2014/main" id="{00000000-0008-0000-0100-000090000000}"/>
            </a:ext>
          </a:extLst>
        </xdr:cNvPr>
        <xdr:cNvSpPr txBox="1"/>
      </xdr:nvSpPr>
      <xdr:spPr>
        <a:xfrm>
          <a:off x="6705111" y="7235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42</xdr:row>
      <xdr:rowOff>10954</xdr:rowOff>
    </xdr:from>
    <xdr:ext cx="534377" cy="259045"/>
    <xdr:sp macro="" textlink="">
      <xdr:nvSpPr>
        <xdr:cNvPr id="145" name="n_1mainValue【道路】&#10;一人当たり延長">
          <a:extLst>
            <a:ext uri="{FF2B5EF4-FFF2-40B4-BE49-F238E27FC236}">
              <a16:creationId xmlns:a16="http://schemas.microsoft.com/office/drawing/2014/main" id="{00000000-0008-0000-0100-000091000000}"/>
            </a:ext>
          </a:extLst>
        </xdr:cNvPr>
        <xdr:cNvSpPr txBox="1"/>
      </xdr:nvSpPr>
      <xdr:spPr>
        <a:xfrm>
          <a:off x="9359411" y="7211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42667</xdr:rowOff>
    </xdr:from>
    <xdr:ext cx="534377" cy="259045"/>
    <xdr:sp macro="" textlink="">
      <xdr:nvSpPr>
        <xdr:cNvPr id="146" name="n_2mainValue【道路】&#10;一人当たり延長">
          <a:extLst>
            <a:ext uri="{FF2B5EF4-FFF2-40B4-BE49-F238E27FC236}">
              <a16:creationId xmlns:a16="http://schemas.microsoft.com/office/drawing/2014/main" id="{00000000-0008-0000-0100-000092000000}"/>
            </a:ext>
          </a:extLst>
        </xdr:cNvPr>
        <xdr:cNvSpPr txBox="1"/>
      </xdr:nvSpPr>
      <xdr:spPr>
        <a:xfrm>
          <a:off x="8483111" y="6900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43701</xdr:rowOff>
    </xdr:from>
    <xdr:ext cx="534377" cy="259045"/>
    <xdr:sp macro="" textlink="">
      <xdr:nvSpPr>
        <xdr:cNvPr id="147" name="n_3mainValue【道路】&#10;一人当たり延長">
          <a:extLst>
            <a:ext uri="{FF2B5EF4-FFF2-40B4-BE49-F238E27FC236}">
              <a16:creationId xmlns:a16="http://schemas.microsoft.com/office/drawing/2014/main" id="{00000000-0008-0000-0100-000093000000}"/>
            </a:ext>
          </a:extLst>
        </xdr:cNvPr>
        <xdr:cNvSpPr txBox="1"/>
      </xdr:nvSpPr>
      <xdr:spPr>
        <a:xfrm>
          <a:off x="7594111" y="6901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35906</xdr:rowOff>
    </xdr:from>
    <xdr:ext cx="534377" cy="259045"/>
    <xdr:sp macro="" textlink="">
      <xdr:nvSpPr>
        <xdr:cNvPr id="148" name="n_4mainValue【道路】&#10;一人当たり延長">
          <a:extLst>
            <a:ext uri="{FF2B5EF4-FFF2-40B4-BE49-F238E27FC236}">
              <a16:creationId xmlns:a16="http://schemas.microsoft.com/office/drawing/2014/main" id="{00000000-0008-0000-0100-000094000000}"/>
            </a:ext>
          </a:extLst>
        </xdr:cNvPr>
        <xdr:cNvSpPr txBox="1"/>
      </xdr:nvSpPr>
      <xdr:spPr>
        <a:xfrm>
          <a:off x="6705111" y="6893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00000000-0008-0000-0100-000095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00000000-0008-0000-0100-000096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00000000-0008-0000-0100-000097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00000000-0008-0000-0100-000098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00000000-0008-0000-0100-000099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00000000-0008-0000-0100-00009A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00000000-0008-0000-0100-00009B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00000000-0008-0000-0100-00009C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00000000-0008-0000-0100-00009D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00000000-0008-0000-0100-00009E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00000000-0008-0000-0100-00009F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a:extLst>
            <a:ext uri="{FF2B5EF4-FFF2-40B4-BE49-F238E27FC236}">
              <a16:creationId xmlns:a16="http://schemas.microsoft.com/office/drawing/2014/main" id="{00000000-0008-0000-0100-0000A0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a:extLst>
            <a:ext uri="{FF2B5EF4-FFF2-40B4-BE49-F238E27FC236}">
              <a16:creationId xmlns:a16="http://schemas.microsoft.com/office/drawing/2014/main" id="{00000000-0008-0000-0100-0000A1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a:extLst>
            <a:ext uri="{FF2B5EF4-FFF2-40B4-BE49-F238E27FC236}">
              <a16:creationId xmlns:a16="http://schemas.microsoft.com/office/drawing/2014/main" id="{00000000-0008-0000-0100-0000A2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a:extLst>
            <a:ext uri="{FF2B5EF4-FFF2-40B4-BE49-F238E27FC236}">
              <a16:creationId xmlns:a16="http://schemas.microsoft.com/office/drawing/2014/main" id="{00000000-0008-0000-0100-0000A3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a:extLst>
            <a:ext uri="{FF2B5EF4-FFF2-40B4-BE49-F238E27FC236}">
              <a16:creationId xmlns:a16="http://schemas.microsoft.com/office/drawing/2014/main" id="{00000000-0008-0000-0100-0000A4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a:extLst>
            <a:ext uri="{FF2B5EF4-FFF2-40B4-BE49-F238E27FC236}">
              <a16:creationId xmlns:a16="http://schemas.microsoft.com/office/drawing/2014/main" id="{00000000-0008-0000-0100-0000A5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a:extLst>
            <a:ext uri="{FF2B5EF4-FFF2-40B4-BE49-F238E27FC236}">
              <a16:creationId xmlns:a16="http://schemas.microsoft.com/office/drawing/2014/main" id="{00000000-0008-0000-0100-0000A6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a:extLst>
            <a:ext uri="{FF2B5EF4-FFF2-40B4-BE49-F238E27FC236}">
              <a16:creationId xmlns:a16="http://schemas.microsoft.com/office/drawing/2014/main" id="{00000000-0008-0000-0100-0000A7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a:extLst>
            <a:ext uri="{FF2B5EF4-FFF2-40B4-BE49-F238E27FC236}">
              <a16:creationId xmlns:a16="http://schemas.microsoft.com/office/drawing/2014/main" id="{00000000-0008-0000-0100-0000A8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a:extLst>
            <a:ext uri="{FF2B5EF4-FFF2-40B4-BE49-F238E27FC236}">
              <a16:creationId xmlns:a16="http://schemas.microsoft.com/office/drawing/2014/main" id="{00000000-0008-0000-0100-0000A9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a:extLst>
            <a:ext uri="{FF2B5EF4-FFF2-40B4-BE49-F238E27FC236}">
              <a16:creationId xmlns:a16="http://schemas.microsoft.com/office/drawing/2014/main" id="{00000000-0008-0000-0100-0000AA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a:extLst>
            <a:ext uri="{FF2B5EF4-FFF2-40B4-BE49-F238E27FC236}">
              <a16:creationId xmlns:a16="http://schemas.microsoft.com/office/drawing/2014/main" id="{00000000-0008-0000-0100-0000AB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00000000-0008-0000-0100-0000AC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橋りょう・トンネル】&#10;有形固定資産減価償却率グラフ枠">
          <a:extLst>
            <a:ext uri="{FF2B5EF4-FFF2-40B4-BE49-F238E27FC236}">
              <a16:creationId xmlns:a16="http://schemas.microsoft.com/office/drawing/2014/main" id="{00000000-0008-0000-0100-0000AD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101237</xdr:rowOff>
    </xdr:from>
    <xdr:to>
      <xdr:col>24</xdr:col>
      <xdr:colOff>62865</xdr:colOff>
      <xdr:row>64</xdr:row>
      <xdr:rowOff>58783</xdr:rowOff>
    </xdr:to>
    <xdr:cxnSp macro="">
      <xdr:nvCxnSpPr>
        <xdr:cNvPr id="174" name="直線コネクタ 173">
          <a:extLst>
            <a:ext uri="{FF2B5EF4-FFF2-40B4-BE49-F238E27FC236}">
              <a16:creationId xmlns:a16="http://schemas.microsoft.com/office/drawing/2014/main" id="{00000000-0008-0000-0100-0000AE000000}"/>
            </a:ext>
          </a:extLst>
        </xdr:cNvPr>
        <xdr:cNvCxnSpPr/>
      </xdr:nvCxnSpPr>
      <xdr:spPr>
        <a:xfrm flipV="1">
          <a:off x="4634865" y="9530987"/>
          <a:ext cx="0" cy="1500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62610</xdr:rowOff>
    </xdr:from>
    <xdr:ext cx="405111" cy="259045"/>
    <xdr:sp macro="" textlink="">
      <xdr:nvSpPr>
        <xdr:cNvPr id="175" name="【橋りょう・トンネル】&#10;有形固定資産減価償却率最小値テキスト">
          <a:extLst>
            <a:ext uri="{FF2B5EF4-FFF2-40B4-BE49-F238E27FC236}">
              <a16:creationId xmlns:a16="http://schemas.microsoft.com/office/drawing/2014/main" id="{00000000-0008-0000-0100-0000AF000000}"/>
            </a:ext>
          </a:extLst>
        </xdr:cNvPr>
        <xdr:cNvSpPr txBox="1"/>
      </xdr:nvSpPr>
      <xdr:spPr>
        <a:xfrm>
          <a:off x="4673600" y="110354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58783</xdr:rowOff>
    </xdr:from>
    <xdr:to>
      <xdr:col>24</xdr:col>
      <xdr:colOff>152400</xdr:colOff>
      <xdr:row>64</xdr:row>
      <xdr:rowOff>58783</xdr:rowOff>
    </xdr:to>
    <xdr:cxnSp macro="">
      <xdr:nvCxnSpPr>
        <xdr:cNvPr id="176" name="直線コネクタ 175">
          <a:extLst>
            <a:ext uri="{FF2B5EF4-FFF2-40B4-BE49-F238E27FC236}">
              <a16:creationId xmlns:a16="http://schemas.microsoft.com/office/drawing/2014/main" id="{00000000-0008-0000-0100-0000B0000000}"/>
            </a:ext>
          </a:extLst>
        </xdr:cNvPr>
        <xdr:cNvCxnSpPr/>
      </xdr:nvCxnSpPr>
      <xdr:spPr>
        <a:xfrm>
          <a:off x="4546600" y="11031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47914</xdr:rowOff>
    </xdr:from>
    <xdr:ext cx="340478" cy="259045"/>
    <xdr:sp macro="" textlink="">
      <xdr:nvSpPr>
        <xdr:cNvPr id="177" name="【橋りょう・トンネル】&#10;有形固定資産減価償却率最大値テキスト">
          <a:extLst>
            <a:ext uri="{FF2B5EF4-FFF2-40B4-BE49-F238E27FC236}">
              <a16:creationId xmlns:a16="http://schemas.microsoft.com/office/drawing/2014/main" id="{00000000-0008-0000-0100-0000B1000000}"/>
            </a:ext>
          </a:extLst>
        </xdr:cNvPr>
        <xdr:cNvSpPr txBox="1"/>
      </xdr:nvSpPr>
      <xdr:spPr>
        <a:xfrm>
          <a:off x="4673600" y="930621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101237</xdr:rowOff>
    </xdr:from>
    <xdr:to>
      <xdr:col>24</xdr:col>
      <xdr:colOff>152400</xdr:colOff>
      <xdr:row>55</xdr:row>
      <xdr:rowOff>101237</xdr:rowOff>
    </xdr:to>
    <xdr:cxnSp macro="">
      <xdr:nvCxnSpPr>
        <xdr:cNvPr id="178" name="直線コネクタ 177">
          <a:extLst>
            <a:ext uri="{FF2B5EF4-FFF2-40B4-BE49-F238E27FC236}">
              <a16:creationId xmlns:a16="http://schemas.microsoft.com/office/drawing/2014/main" id="{00000000-0008-0000-0100-0000B2000000}"/>
            </a:ext>
          </a:extLst>
        </xdr:cNvPr>
        <xdr:cNvCxnSpPr/>
      </xdr:nvCxnSpPr>
      <xdr:spPr>
        <a:xfrm>
          <a:off x="4546600" y="9530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77850</xdr:rowOff>
    </xdr:from>
    <xdr:ext cx="405111" cy="259045"/>
    <xdr:sp macro="" textlink="">
      <xdr:nvSpPr>
        <xdr:cNvPr id="179" name="【橋りょう・トンネル】&#10;有形固定資産減価償却率平均値テキスト">
          <a:extLst>
            <a:ext uri="{FF2B5EF4-FFF2-40B4-BE49-F238E27FC236}">
              <a16:creationId xmlns:a16="http://schemas.microsoft.com/office/drawing/2014/main" id="{00000000-0008-0000-0100-0000B3000000}"/>
            </a:ext>
          </a:extLst>
        </xdr:cNvPr>
        <xdr:cNvSpPr txBox="1"/>
      </xdr:nvSpPr>
      <xdr:spPr>
        <a:xfrm>
          <a:off x="4673600" y="103648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99423</xdr:rowOff>
    </xdr:from>
    <xdr:to>
      <xdr:col>24</xdr:col>
      <xdr:colOff>114300</xdr:colOff>
      <xdr:row>61</xdr:row>
      <xdr:rowOff>29573</xdr:rowOff>
    </xdr:to>
    <xdr:sp macro="" textlink="">
      <xdr:nvSpPr>
        <xdr:cNvPr id="180" name="フローチャート: 判断 179">
          <a:extLst>
            <a:ext uri="{FF2B5EF4-FFF2-40B4-BE49-F238E27FC236}">
              <a16:creationId xmlns:a16="http://schemas.microsoft.com/office/drawing/2014/main" id="{00000000-0008-0000-0100-0000B4000000}"/>
            </a:ext>
          </a:extLst>
        </xdr:cNvPr>
        <xdr:cNvSpPr/>
      </xdr:nvSpPr>
      <xdr:spPr>
        <a:xfrm>
          <a:off x="4584700" y="1038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110853</xdr:rowOff>
    </xdr:from>
    <xdr:to>
      <xdr:col>20</xdr:col>
      <xdr:colOff>38100</xdr:colOff>
      <xdr:row>61</xdr:row>
      <xdr:rowOff>41003</xdr:rowOff>
    </xdr:to>
    <xdr:sp macro="" textlink="">
      <xdr:nvSpPr>
        <xdr:cNvPr id="181" name="フローチャート: 判断 180">
          <a:extLst>
            <a:ext uri="{FF2B5EF4-FFF2-40B4-BE49-F238E27FC236}">
              <a16:creationId xmlns:a16="http://schemas.microsoft.com/office/drawing/2014/main" id="{00000000-0008-0000-0100-0000B5000000}"/>
            </a:ext>
          </a:extLst>
        </xdr:cNvPr>
        <xdr:cNvSpPr/>
      </xdr:nvSpPr>
      <xdr:spPr>
        <a:xfrm>
          <a:off x="3746500" y="1039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53703</xdr:rowOff>
    </xdr:from>
    <xdr:to>
      <xdr:col>15</xdr:col>
      <xdr:colOff>101600</xdr:colOff>
      <xdr:row>60</xdr:row>
      <xdr:rowOff>155303</xdr:rowOff>
    </xdr:to>
    <xdr:sp macro="" textlink="">
      <xdr:nvSpPr>
        <xdr:cNvPr id="182" name="フローチャート: 判断 181">
          <a:extLst>
            <a:ext uri="{FF2B5EF4-FFF2-40B4-BE49-F238E27FC236}">
              <a16:creationId xmlns:a16="http://schemas.microsoft.com/office/drawing/2014/main" id="{00000000-0008-0000-0100-0000B6000000}"/>
            </a:ext>
          </a:extLst>
        </xdr:cNvPr>
        <xdr:cNvSpPr/>
      </xdr:nvSpPr>
      <xdr:spPr>
        <a:xfrm>
          <a:off x="2857500" y="10340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30843</xdr:rowOff>
    </xdr:from>
    <xdr:to>
      <xdr:col>10</xdr:col>
      <xdr:colOff>165100</xdr:colOff>
      <xdr:row>60</xdr:row>
      <xdr:rowOff>132443</xdr:rowOff>
    </xdr:to>
    <xdr:sp macro="" textlink="">
      <xdr:nvSpPr>
        <xdr:cNvPr id="183" name="フローチャート: 判断 182">
          <a:extLst>
            <a:ext uri="{FF2B5EF4-FFF2-40B4-BE49-F238E27FC236}">
              <a16:creationId xmlns:a16="http://schemas.microsoft.com/office/drawing/2014/main" id="{00000000-0008-0000-0100-0000B7000000}"/>
            </a:ext>
          </a:extLst>
        </xdr:cNvPr>
        <xdr:cNvSpPr/>
      </xdr:nvSpPr>
      <xdr:spPr>
        <a:xfrm>
          <a:off x="1968500" y="1031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12881</xdr:rowOff>
    </xdr:from>
    <xdr:to>
      <xdr:col>6</xdr:col>
      <xdr:colOff>38100</xdr:colOff>
      <xdr:row>60</xdr:row>
      <xdr:rowOff>114481</xdr:rowOff>
    </xdr:to>
    <xdr:sp macro="" textlink="">
      <xdr:nvSpPr>
        <xdr:cNvPr id="184" name="フローチャート: 判断 183">
          <a:extLst>
            <a:ext uri="{FF2B5EF4-FFF2-40B4-BE49-F238E27FC236}">
              <a16:creationId xmlns:a16="http://schemas.microsoft.com/office/drawing/2014/main" id="{00000000-0008-0000-0100-0000B8000000}"/>
            </a:ext>
          </a:extLst>
        </xdr:cNvPr>
        <xdr:cNvSpPr/>
      </xdr:nvSpPr>
      <xdr:spPr>
        <a:xfrm>
          <a:off x="1079500" y="1029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100-0000B9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100-0000BA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100-0000BB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0000000-0008-0000-0100-0000BC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00000000-0008-0000-0100-0000BD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94524</xdr:rowOff>
    </xdr:from>
    <xdr:to>
      <xdr:col>24</xdr:col>
      <xdr:colOff>114300</xdr:colOff>
      <xdr:row>61</xdr:row>
      <xdr:rowOff>24674</xdr:rowOff>
    </xdr:to>
    <xdr:sp macro="" textlink="">
      <xdr:nvSpPr>
        <xdr:cNvPr id="190" name="楕円 189">
          <a:extLst>
            <a:ext uri="{FF2B5EF4-FFF2-40B4-BE49-F238E27FC236}">
              <a16:creationId xmlns:a16="http://schemas.microsoft.com/office/drawing/2014/main" id="{00000000-0008-0000-0100-0000BE000000}"/>
            </a:ext>
          </a:extLst>
        </xdr:cNvPr>
        <xdr:cNvSpPr/>
      </xdr:nvSpPr>
      <xdr:spPr>
        <a:xfrm>
          <a:off x="4584700" y="10381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117401</xdr:rowOff>
    </xdr:from>
    <xdr:ext cx="405111" cy="259045"/>
    <xdr:sp macro="" textlink="">
      <xdr:nvSpPr>
        <xdr:cNvPr id="191" name="【橋りょう・トンネル】&#10;有形固定資産減価償却率該当値テキスト">
          <a:extLst>
            <a:ext uri="{FF2B5EF4-FFF2-40B4-BE49-F238E27FC236}">
              <a16:creationId xmlns:a16="http://schemas.microsoft.com/office/drawing/2014/main" id="{00000000-0008-0000-0100-0000BF000000}"/>
            </a:ext>
          </a:extLst>
        </xdr:cNvPr>
        <xdr:cNvSpPr txBox="1"/>
      </xdr:nvSpPr>
      <xdr:spPr>
        <a:xfrm>
          <a:off x="4673600" y="10232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104322</xdr:rowOff>
    </xdr:from>
    <xdr:to>
      <xdr:col>20</xdr:col>
      <xdr:colOff>38100</xdr:colOff>
      <xdr:row>61</xdr:row>
      <xdr:rowOff>34472</xdr:rowOff>
    </xdr:to>
    <xdr:sp macro="" textlink="">
      <xdr:nvSpPr>
        <xdr:cNvPr id="192" name="楕円 191">
          <a:extLst>
            <a:ext uri="{FF2B5EF4-FFF2-40B4-BE49-F238E27FC236}">
              <a16:creationId xmlns:a16="http://schemas.microsoft.com/office/drawing/2014/main" id="{00000000-0008-0000-0100-0000C0000000}"/>
            </a:ext>
          </a:extLst>
        </xdr:cNvPr>
        <xdr:cNvSpPr/>
      </xdr:nvSpPr>
      <xdr:spPr>
        <a:xfrm>
          <a:off x="3746500" y="10391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145324</xdr:rowOff>
    </xdr:from>
    <xdr:to>
      <xdr:col>24</xdr:col>
      <xdr:colOff>63500</xdr:colOff>
      <xdr:row>60</xdr:row>
      <xdr:rowOff>155122</xdr:rowOff>
    </xdr:to>
    <xdr:cxnSp macro="">
      <xdr:nvCxnSpPr>
        <xdr:cNvPr id="193" name="直線コネクタ 192">
          <a:extLst>
            <a:ext uri="{FF2B5EF4-FFF2-40B4-BE49-F238E27FC236}">
              <a16:creationId xmlns:a16="http://schemas.microsoft.com/office/drawing/2014/main" id="{00000000-0008-0000-0100-0000C1000000}"/>
            </a:ext>
          </a:extLst>
        </xdr:cNvPr>
        <xdr:cNvCxnSpPr/>
      </xdr:nvCxnSpPr>
      <xdr:spPr>
        <a:xfrm flipV="1">
          <a:off x="3797300" y="10432324"/>
          <a:ext cx="8382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84727</xdr:rowOff>
    </xdr:from>
    <xdr:to>
      <xdr:col>15</xdr:col>
      <xdr:colOff>101600</xdr:colOff>
      <xdr:row>61</xdr:row>
      <xdr:rowOff>14877</xdr:rowOff>
    </xdr:to>
    <xdr:sp macro="" textlink="">
      <xdr:nvSpPr>
        <xdr:cNvPr id="194" name="楕円 193">
          <a:extLst>
            <a:ext uri="{FF2B5EF4-FFF2-40B4-BE49-F238E27FC236}">
              <a16:creationId xmlns:a16="http://schemas.microsoft.com/office/drawing/2014/main" id="{00000000-0008-0000-0100-0000C2000000}"/>
            </a:ext>
          </a:extLst>
        </xdr:cNvPr>
        <xdr:cNvSpPr/>
      </xdr:nvSpPr>
      <xdr:spPr>
        <a:xfrm>
          <a:off x="2857500" y="10371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135527</xdr:rowOff>
    </xdr:from>
    <xdr:to>
      <xdr:col>19</xdr:col>
      <xdr:colOff>177800</xdr:colOff>
      <xdr:row>60</xdr:row>
      <xdr:rowOff>155122</xdr:rowOff>
    </xdr:to>
    <xdr:cxnSp macro="">
      <xdr:nvCxnSpPr>
        <xdr:cNvPr id="195" name="直線コネクタ 194">
          <a:extLst>
            <a:ext uri="{FF2B5EF4-FFF2-40B4-BE49-F238E27FC236}">
              <a16:creationId xmlns:a16="http://schemas.microsoft.com/office/drawing/2014/main" id="{00000000-0008-0000-0100-0000C3000000}"/>
            </a:ext>
          </a:extLst>
        </xdr:cNvPr>
        <xdr:cNvCxnSpPr/>
      </xdr:nvCxnSpPr>
      <xdr:spPr>
        <a:xfrm>
          <a:off x="2908300" y="10422527"/>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73297</xdr:rowOff>
    </xdr:from>
    <xdr:to>
      <xdr:col>10</xdr:col>
      <xdr:colOff>165100</xdr:colOff>
      <xdr:row>61</xdr:row>
      <xdr:rowOff>3447</xdr:rowOff>
    </xdr:to>
    <xdr:sp macro="" textlink="">
      <xdr:nvSpPr>
        <xdr:cNvPr id="196" name="楕円 195">
          <a:extLst>
            <a:ext uri="{FF2B5EF4-FFF2-40B4-BE49-F238E27FC236}">
              <a16:creationId xmlns:a16="http://schemas.microsoft.com/office/drawing/2014/main" id="{00000000-0008-0000-0100-0000C4000000}"/>
            </a:ext>
          </a:extLst>
        </xdr:cNvPr>
        <xdr:cNvSpPr/>
      </xdr:nvSpPr>
      <xdr:spPr>
        <a:xfrm>
          <a:off x="1968500" y="10360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124097</xdr:rowOff>
    </xdr:from>
    <xdr:to>
      <xdr:col>15</xdr:col>
      <xdr:colOff>50800</xdr:colOff>
      <xdr:row>60</xdr:row>
      <xdr:rowOff>135527</xdr:rowOff>
    </xdr:to>
    <xdr:cxnSp macro="">
      <xdr:nvCxnSpPr>
        <xdr:cNvPr id="197" name="直線コネクタ 196">
          <a:extLst>
            <a:ext uri="{FF2B5EF4-FFF2-40B4-BE49-F238E27FC236}">
              <a16:creationId xmlns:a16="http://schemas.microsoft.com/office/drawing/2014/main" id="{00000000-0008-0000-0100-0000C5000000}"/>
            </a:ext>
          </a:extLst>
        </xdr:cNvPr>
        <xdr:cNvCxnSpPr/>
      </xdr:nvCxnSpPr>
      <xdr:spPr>
        <a:xfrm>
          <a:off x="2019300" y="10411097"/>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53703</xdr:rowOff>
    </xdr:from>
    <xdr:to>
      <xdr:col>6</xdr:col>
      <xdr:colOff>38100</xdr:colOff>
      <xdr:row>60</xdr:row>
      <xdr:rowOff>155303</xdr:rowOff>
    </xdr:to>
    <xdr:sp macro="" textlink="">
      <xdr:nvSpPr>
        <xdr:cNvPr id="198" name="楕円 197">
          <a:extLst>
            <a:ext uri="{FF2B5EF4-FFF2-40B4-BE49-F238E27FC236}">
              <a16:creationId xmlns:a16="http://schemas.microsoft.com/office/drawing/2014/main" id="{00000000-0008-0000-0100-0000C6000000}"/>
            </a:ext>
          </a:extLst>
        </xdr:cNvPr>
        <xdr:cNvSpPr/>
      </xdr:nvSpPr>
      <xdr:spPr>
        <a:xfrm>
          <a:off x="1079500" y="10340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104503</xdr:rowOff>
    </xdr:from>
    <xdr:to>
      <xdr:col>10</xdr:col>
      <xdr:colOff>114300</xdr:colOff>
      <xdr:row>60</xdr:row>
      <xdr:rowOff>124097</xdr:rowOff>
    </xdr:to>
    <xdr:cxnSp macro="">
      <xdr:nvCxnSpPr>
        <xdr:cNvPr id="199" name="直線コネクタ 198">
          <a:extLst>
            <a:ext uri="{FF2B5EF4-FFF2-40B4-BE49-F238E27FC236}">
              <a16:creationId xmlns:a16="http://schemas.microsoft.com/office/drawing/2014/main" id="{00000000-0008-0000-0100-0000C7000000}"/>
            </a:ext>
          </a:extLst>
        </xdr:cNvPr>
        <xdr:cNvCxnSpPr/>
      </xdr:nvCxnSpPr>
      <xdr:spPr>
        <a:xfrm>
          <a:off x="1130300" y="10391503"/>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32130</xdr:rowOff>
    </xdr:from>
    <xdr:ext cx="405111" cy="259045"/>
    <xdr:sp macro="" textlink="">
      <xdr:nvSpPr>
        <xdr:cNvPr id="200" name="n_1aveValue【橋りょう・トンネル】&#10;有形固定資産減価償却率">
          <a:extLst>
            <a:ext uri="{FF2B5EF4-FFF2-40B4-BE49-F238E27FC236}">
              <a16:creationId xmlns:a16="http://schemas.microsoft.com/office/drawing/2014/main" id="{00000000-0008-0000-0100-0000C8000000}"/>
            </a:ext>
          </a:extLst>
        </xdr:cNvPr>
        <xdr:cNvSpPr txBox="1"/>
      </xdr:nvSpPr>
      <xdr:spPr>
        <a:xfrm>
          <a:off x="3582044" y="10490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380</xdr:rowOff>
    </xdr:from>
    <xdr:ext cx="405111" cy="259045"/>
    <xdr:sp macro="" textlink="">
      <xdr:nvSpPr>
        <xdr:cNvPr id="201" name="n_2aveValue【橋りょう・トンネル】&#10;有形固定資産減価償却率">
          <a:extLst>
            <a:ext uri="{FF2B5EF4-FFF2-40B4-BE49-F238E27FC236}">
              <a16:creationId xmlns:a16="http://schemas.microsoft.com/office/drawing/2014/main" id="{00000000-0008-0000-0100-0000C9000000}"/>
            </a:ext>
          </a:extLst>
        </xdr:cNvPr>
        <xdr:cNvSpPr txBox="1"/>
      </xdr:nvSpPr>
      <xdr:spPr>
        <a:xfrm>
          <a:off x="2705744" y="101159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148970</xdr:rowOff>
    </xdr:from>
    <xdr:ext cx="405111" cy="259045"/>
    <xdr:sp macro="" textlink="">
      <xdr:nvSpPr>
        <xdr:cNvPr id="202" name="n_3aveValue【橋りょう・トンネル】&#10;有形固定資産減価償却率">
          <a:extLst>
            <a:ext uri="{FF2B5EF4-FFF2-40B4-BE49-F238E27FC236}">
              <a16:creationId xmlns:a16="http://schemas.microsoft.com/office/drawing/2014/main" id="{00000000-0008-0000-0100-0000CA000000}"/>
            </a:ext>
          </a:extLst>
        </xdr:cNvPr>
        <xdr:cNvSpPr txBox="1"/>
      </xdr:nvSpPr>
      <xdr:spPr>
        <a:xfrm>
          <a:off x="1816744" y="10093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131008</xdr:rowOff>
    </xdr:from>
    <xdr:ext cx="405111" cy="259045"/>
    <xdr:sp macro="" textlink="">
      <xdr:nvSpPr>
        <xdr:cNvPr id="203" name="n_4aveValue【橋りょう・トンネル】&#10;有形固定資産減価償却率">
          <a:extLst>
            <a:ext uri="{FF2B5EF4-FFF2-40B4-BE49-F238E27FC236}">
              <a16:creationId xmlns:a16="http://schemas.microsoft.com/office/drawing/2014/main" id="{00000000-0008-0000-0100-0000CB000000}"/>
            </a:ext>
          </a:extLst>
        </xdr:cNvPr>
        <xdr:cNvSpPr txBox="1"/>
      </xdr:nvSpPr>
      <xdr:spPr>
        <a:xfrm>
          <a:off x="927744" y="10075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50999</xdr:rowOff>
    </xdr:from>
    <xdr:ext cx="405111" cy="259045"/>
    <xdr:sp macro="" textlink="">
      <xdr:nvSpPr>
        <xdr:cNvPr id="204" name="n_1mainValue【橋りょう・トンネル】&#10;有形固定資産減価償却率">
          <a:extLst>
            <a:ext uri="{FF2B5EF4-FFF2-40B4-BE49-F238E27FC236}">
              <a16:creationId xmlns:a16="http://schemas.microsoft.com/office/drawing/2014/main" id="{00000000-0008-0000-0100-0000CC000000}"/>
            </a:ext>
          </a:extLst>
        </xdr:cNvPr>
        <xdr:cNvSpPr txBox="1"/>
      </xdr:nvSpPr>
      <xdr:spPr>
        <a:xfrm>
          <a:off x="3582044" y="101665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6004</xdr:rowOff>
    </xdr:from>
    <xdr:ext cx="405111" cy="259045"/>
    <xdr:sp macro="" textlink="">
      <xdr:nvSpPr>
        <xdr:cNvPr id="205" name="n_2mainValue【橋りょう・トンネル】&#10;有形固定資産減価償却率">
          <a:extLst>
            <a:ext uri="{FF2B5EF4-FFF2-40B4-BE49-F238E27FC236}">
              <a16:creationId xmlns:a16="http://schemas.microsoft.com/office/drawing/2014/main" id="{00000000-0008-0000-0100-0000CD000000}"/>
            </a:ext>
          </a:extLst>
        </xdr:cNvPr>
        <xdr:cNvSpPr txBox="1"/>
      </xdr:nvSpPr>
      <xdr:spPr>
        <a:xfrm>
          <a:off x="2705744" y="10464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166024</xdr:rowOff>
    </xdr:from>
    <xdr:ext cx="405111" cy="259045"/>
    <xdr:sp macro="" textlink="">
      <xdr:nvSpPr>
        <xdr:cNvPr id="206" name="n_3mainValue【橋りょう・トンネル】&#10;有形固定資産減価償却率">
          <a:extLst>
            <a:ext uri="{FF2B5EF4-FFF2-40B4-BE49-F238E27FC236}">
              <a16:creationId xmlns:a16="http://schemas.microsoft.com/office/drawing/2014/main" id="{00000000-0008-0000-0100-0000CE000000}"/>
            </a:ext>
          </a:extLst>
        </xdr:cNvPr>
        <xdr:cNvSpPr txBox="1"/>
      </xdr:nvSpPr>
      <xdr:spPr>
        <a:xfrm>
          <a:off x="1816744" y="104530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146430</xdr:rowOff>
    </xdr:from>
    <xdr:ext cx="405111" cy="259045"/>
    <xdr:sp macro="" textlink="">
      <xdr:nvSpPr>
        <xdr:cNvPr id="207" name="n_4mainValue【橋りょう・トンネル】&#10;有形固定資産減価償却率">
          <a:extLst>
            <a:ext uri="{FF2B5EF4-FFF2-40B4-BE49-F238E27FC236}">
              <a16:creationId xmlns:a16="http://schemas.microsoft.com/office/drawing/2014/main" id="{00000000-0008-0000-0100-0000CF000000}"/>
            </a:ext>
          </a:extLst>
        </xdr:cNvPr>
        <xdr:cNvSpPr txBox="1"/>
      </xdr:nvSpPr>
      <xdr:spPr>
        <a:xfrm>
          <a:off x="927744" y="104334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a16="http://schemas.microsoft.com/office/drawing/2014/main" id="{00000000-0008-0000-0100-0000D0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a16="http://schemas.microsoft.com/office/drawing/2014/main" id="{00000000-0008-0000-0100-0000D1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a16="http://schemas.microsoft.com/office/drawing/2014/main" id="{00000000-0008-0000-0100-0000D2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a16="http://schemas.microsoft.com/office/drawing/2014/main" id="{00000000-0008-0000-0100-0000D3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a16="http://schemas.microsoft.com/office/drawing/2014/main" id="{00000000-0008-0000-0100-0000D4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a16="http://schemas.microsoft.com/office/drawing/2014/main" id="{00000000-0008-0000-0100-0000D5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a16="http://schemas.microsoft.com/office/drawing/2014/main" id="{00000000-0008-0000-0100-0000D6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a16="http://schemas.microsoft.com/office/drawing/2014/main" id="{00000000-0008-0000-0100-0000D7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a:extLst>
            <a:ext uri="{FF2B5EF4-FFF2-40B4-BE49-F238E27FC236}">
              <a16:creationId xmlns:a16="http://schemas.microsoft.com/office/drawing/2014/main" id="{00000000-0008-0000-0100-0000D8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a16="http://schemas.microsoft.com/office/drawing/2014/main" id="{00000000-0008-0000-0100-0000D9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8" name="直線コネクタ 217">
          <a:extLst>
            <a:ext uri="{FF2B5EF4-FFF2-40B4-BE49-F238E27FC236}">
              <a16:creationId xmlns:a16="http://schemas.microsoft.com/office/drawing/2014/main" id="{00000000-0008-0000-0100-0000DA000000}"/>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9" name="テキスト ボックス 218">
          <a:extLst>
            <a:ext uri="{FF2B5EF4-FFF2-40B4-BE49-F238E27FC236}">
              <a16:creationId xmlns:a16="http://schemas.microsoft.com/office/drawing/2014/main" id="{00000000-0008-0000-0100-0000DB000000}"/>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20" name="直線コネクタ 219">
          <a:extLst>
            <a:ext uri="{FF2B5EF4-FFF2-40B4-BE49-F238E27FC236}">
              <a16:creationId xmlns:a16="http://schemas.microsoft.com/office/drawing/2014/main" id="{00000000-0008-0000-0100-0000DC000000}"/>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221" name="テキスト ボックス 220">
          <a:extLst>
            <a:ext uri="{FF2B5EF4-FFF2-40B4-BE49-F238E27FC236}">
              <a16:creationId xmlns:a16="http://schemas.microsoft.com/office/drawing/2014/main" id="{00000000-0008-0000-0100-0000DD000000}"/>
            </a:ext>
          </a:extLst>
        </xdr:cNvPr>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2" name="直線コネクタ 221">
          <a:extLst>
            <a:ext uri="{FF2B5EF4-FFF2-40B4-BE49-F238E27FC236}">
              <a16:creationId xmlns:a16="http://schemas.microsoft.com/office/drawing/2014/main" id="{00000000-0008-0000-0100-0000DE000000}"/>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23" name="テキスト ボックス 222">
          <a:extLst>
            <a:ext uri="{FF2B5EF4-FFF2-40B4-BE49-F238E27FC236}">
              <a16:creationId xmlns:a16="http://schemas.microsoft.com/office/drawing/2014/main" id="{00000000-0008-0000-0100-0000DF000000}"/>
            </a:ext>
          </a:extLst>
        </xdr:cNvPr>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4" name="直線コネクタ 223">
          <a:extLst>
            <a:ext uri="{FF2B5EF4-FFF2-40B4-BE49-F238E27FC236}">
              <a16:creationId xmlns:a16="http://schemas.microsoft.com/office/drawing/2014/main" id="{00000000-0008-0000-0100-0000E0000000}"/>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25" name="テキスト ボックス 224">
          <a:extLst>
            <a:ext uri="{FF2B5EF4-FFF2-40B4-BE49-F238E27FC236}">
              <a16:creationId xmlns:a16="http://schemas.microsoft.com/office/drawing/2014/main" id="{00000000-0008-0000-0100-0000E1000000}"/>
            </a:ext>
          </a:extLst>
        </xdr:cNvPr>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id="{00000000-0008-0000-0100-0000E2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7" name="テキスト ボックス 226">
          <a:extLst>
            <a:ext uri="{FF2B5EF4-FFF2-40B4-BE49-F238E27FC236}">
              <a16:creationId xmlns:a16="http://schemas.microsoft.com/office/drawing/2014/main" id="{00000000-0008-0000-0100-0000E300000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a:extLst>
            <a:ext uri="{FF2B5EF4-FFF2-40B4-BE49-F238E27FC236}">
              <a16:creationId xmlns:a16="http://schemas.microsoft.com/office/drawing/2014/main" id="{00000000-0008-0000-0100-0000E4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36751</xdr:rowOff>
    </xdr:from>
    <xdr:to>
      <xdr:col>54</xdr:col>
      <xdr:colOff>189865</xdr:colOff>
      <xdr:row>63</xdr:row>
      <xdr:rowOff>160712</xdr:rowOff>
    </xdr:to>
    <xdr:cxnSp macro="">
      <xdr:nvCxnSpPr>
        <xdr:cNvPr id="229" name="直線コネクタ 228">
          <a:extLst>
            <a:ext uri="{FF2B5EF4-FFF2-40B4-BE49-F238E27FC236}">
              <a16:creationId xmlns:a16="http://schemas.microsoft.com/office/drawing/2014/main" id="{00000000-0008-0000-0100-0000E5000000}"/>
            </a:ext>
          </a:extLst>
        </xdr:cNvPr>
        <xdr:cNvCxnSpPr/>
      </xdr:nvCxnSpPr>
      <xdr:spPr>
        <a:xfrm flipV="1">
          <a:off x="10476865" y="9466501"/>
          <a:ext cx="0" cy="14955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164539</xdr:rowOff>
    </xdr:from>
    <xdr:ext cx="534377" cy="259045"/>
    <xdr:sp macro="" textlink="">
      <xdr:nvSpPr>
        <xdr:cNvPr id="230" name="【橋りょう・トンネル】&#10;一人当たり有形固定資産（償却資産）額最小値テキスト">
          <a:extLst>
            <a:ext uri="{FF2B5EF4-FFF2-40B4-BE49-F238E27FC236}">
              <a16:creationId xmlns:a16="http://schemas.microsoft.com/office/drawing/2014/main" id="{00000000-0008-0000-0100-0000E6000000}"/>
            </a:ext>
          </a:extLst>
        </xdr:cNvPr>
        <xdr:cNvSpPr txBox="1"/>
      </xdr:nvSpPr>
      <xdr:spPr>
        <a:xfrm>
          <a:off x="10515600" y="10965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160712</xdr:rowOff>
    </xdr:from>
    <xdr:to>
      <xdr:col>55</xdr:col>
      <xdr:colOff>88900</xdr:colOff>
      <xdr:row>63</xdr:row>
      <xdr:rowOff>160712</xdr:rowOff>
    </xdr:to>
    <xdr:cxnSp macro="">
      <xdr:nvCxnSpPr>
        <xdr:cNvPr id="231" name="直線コネクタ 230">
          <a:extLst>
            <a:ext uri="{FF2B5EF4-FFF2-40B4-BE49-F238E27FC236}">
              <a16:creationId xmlns:a16="http://schemas.microsoft.com/office/drawing/2014/main" id="{00000000-0008-0000-0100-0000E7000000}"/>
            </a:ext>
          </a:extLst>
        </xdr:cNvPr>
        <xdr:cNvCxnSpPr/>
      </xdr:nvCxnSpPr>
      <xdr:spPr>
        <a:xfrm>
          <a:off x="10388600" y="10962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154878</xdr:rowOff>
    </xdr:from>
    <xdr:ext cx="690189" cy="259045"/>
    <xdr:sp macro="" textlink="">
      <xdr:nvSpPr>
        <xdr:cNvPr id="232" name="【橋りょう・トンネル】&#10;一人当たり有形固定資産（償却資産）額最大値テキスト">
          <a:extLst>
            <a:ext uri="{FF2B5EF4-FFF2-40B4-BE49-F238E27FC236}">
              <a16:creationId xmlns:a16="http://schemas.microsoft.com/office/drawing/2014/main" id="{00000000-0008-0000-0100-0000E8000000}"/>
            </a:ext>
          </a:extLst>
        </xdr:cNvPr>
        <xdr:cNvSpPr txBox="1"/>
      </xdr:nvSpPr>
      <xdr:spPr>
        <a:xfrm>
          <a:off x="10515600" y="924172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3,294,617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36751</xdr:rowOff>
    </xdr:from>
    <xdr:to>
      <xdr:col>55</xdr:col>
      <xdr:colOff>88900</xdr:colOff>
      <xdr:row>55</xdr:row>
      <xdr:rowOff>36751</xdr:rowOff>
    </xdr:to>
    <xdr:cxnSp macro="">
      <xdr:nvCxnSpPr>
        <xdr:cNvPr id="233" name="直線コネクタ 232">
          <a:extLst>
            <a:ext uri="{FF2B5EF4-FFF2-40B4-BE49-F238E27FC236}">
              <a16:creationId xmlns:a16="http://schemas.microsoft.com/office/drawing/2014/main" id="{00000000-0008-0000-0100-0000E9000000}"/>
            </a:ext>
          </a:extLst>
        </xdr:cNvPr>
        <xdr:cNvCxnSpPr/>
      </xdr:nvCxnSpPr>
      <xdr:spPr>
        <a:xfrm>
          <a:off x="10388600" y="9466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116929</xdr:rowOff>
    </xdr:from>
    <xdr:ext cx="599010" cy="259045"/>
    <xdr:sp macro="" textlink="">
      <xdr:nvSpPr>
        <xdr:cNvPr id="234" name="【橋りょう・トンネル】&#10;一人当たり有形固定資産（償却資産）額平均値テキスト">
          <a:extLst>
            <a:ext uri="{FF2B5EF4-FFF2-40B4-BE49-F238E27FC236}">
              <a16:creationId xmlns:a16="http://schemas.microsoft.com/office/drawing/2014/main" id="{00000000-0008-0000-0100-0000EA000000}"/>
            </a:ext>
          </a:extLst>
        </xdr:cNvPr>
        <xdr:cNvSpPr txBox="1"/>
      </xdr:nvSpPr>
      <xdr:spPr>
        <a:xfrm>
          <a:off x="10515600" y="104039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808,176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94052</xdr:rowOff>
    </xdr:from>
    <xdr:to>
      <xdr:col>55</xdr:col>
      <xdr:colOff>50800</xdr:colOff>
      <xdr:row>62</xdr:row>
      <xdr:rowOff>24202</xdr:rowOff>
    </xdr:to>
    <xdr:sp macro="" textlink="">
      <xdr:nvSpPr>
        <xdr:cNvPr id="235" name="フローチャート: 判断 234">
          <a:extLst>
            <a:ext uri="{FF2B5EF4-FFF2-40B4-BE49-F238E27FC236}">
              <a16:creationId xmlns:a16="http://schemas.microsoft.com/office/drawing/2014/main" id="{00000000-0008-0000-0100-0000EB000000}"/>
            </a:ext>
          </a:extLst>
        </xdr:cNvPr>
        <xdr:cNvSpPr/>
      </xdr:nvSpPr>
      <xdr:spPr>
        <a:xfrm>
          <a:off x="10426700" y="10552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80589</xdr:rowOff>
    </xdr:from>
    <xdr:to>
      <xdr:col>50</xdr:col>
      <xdr:colOff>165100</xdr:colOff>
      <xdr:row>62</xdr:row>
      <xdr:rowOff>10739</xdr:rowOff>
    </xdr:to>
    <xdr:sp macro="" textlink="">
      <xdr:nvSpPr>
        <xdr:cNvPr id="236" name="フローチャート: 判断 235">
          <a:extLst>
            <a:ext uri="{FF2B5EF4-FFF2-40B4-BE49-F238E27FC236}">
              <a16:creationId xmlns:a16="http://schemas.microsoft.com/office/drawing/2014/main" id="{00000000-0008-0000-0100-0000EC000000}"/>
            </a:ext>
          </a:extLst>
        </xdr:cNvPr>
        <xdr:cNvSpPr/>
      </xdr:nvSpPr>
      <xdr:spPr>
        <a:xfrm>
          <a:off x="9588500" y="10539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84118</xdr:rowOff>
    </xdr:from>
    <xdr:to>
      <xdr:col>46</xdr:col>
      <xdr:colOff>38100</xdr:colOff>
      <xdr:row>63</xdr:row>
      <xdr:rowOff>14268</xdr:rowOff>
    </xdr:to>
    <xdr:sp macro="" textlink="">
      <xdr:nvSpPr>
        <xdr:cNvPr id="237" name="フローチャート: 判断 236">
          <a:extLst>
            <a:ext uri="{FF2B5EF4-FFF2-40B4-BE49-F238E27FC236}">
              <a16:creationId xmlns:a16="http://schemas.microsoft.com/office/drawing/2014/main" id="{00000000-0008-0000-0100-0000ED000000}"/>
            </a:ext>
          </a:extLst>
        </xdr:cNvPr>
        <xdr:cNvSpPr/>
      </xdr:nvSpPr>
      <xdr:spPr>
        <a:xfrm>
          <a:off x="8699500" y="10714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94601</xdr:rowOff>
    </xdr:from>
    <xdr:to>
      <xdr:col>41</xdr:col>
      <xdr:colOff>101600</xdr:colOff>
      <xdr:row>63</xdr:row>
      <xdr:rowOff>24751</xdr:rowOff>
    </xdr:to>
    <xdr:sp macro="" textlink="">
      <xdr:nvSpPr>
        <xdr:cNvPr id="238" name="フローチャート: 判断 237">
          <a:extLst>
            <a:ext uri="{FF2B5EF4-FFF2-40B4-BE49-F238E27FC236}">
              <a16:creationId xmlns:a16="http://schemas.microsoft.com/office/drawing/2014/main" id="{00000000-0008-0000-0100-0000EE000000}"/>
            </a:ext>
          </a:extLst>
        </xdr:cNvPr>
        <xdr:cNvSpPr/>
      </xdr:nvSpPr>
      <xdr:spPr>
        <a:xfrm>
          <a:off x="7810500" y="10724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115581</xdr:rowOff>
    </xdr:from>
    <xdr:to>
      <xdr:col>36</xdr:col>
      <xdr:colOff>165100</xdr:colOff>
      <xdr:row>63</xdr:row>
      <xdr:rowOff>45731</xdr:rowOff>
    </xdr:to>
    <xdr:sp macro="" textlink="">
      <xdr:nvSpPr>
        <xdr:cNvPr id="239" name="フローチャート: 判断 238">
          <a:extLst>
            <a:ext uri="{FF2B5EF4-FFF2-40B4-BE49-F238E27FC236}">
              <a16:creationId xmlns:a16="http://schemas.microsoft.com/office/drawing/2014/main" id="{00000000-0008-0000-0100-0000EF000000}"/>
            </a:ext>
          </a:extLst>
        </xdr:cNvPr>
        <xdr:cNvSpPr/>
      </xdr:nvSpPr>
      <xdr:spPr>
        <a:xfrm>
          <a:off x="6921500" y="10745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0000000-0008-0000-0100-0000F0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100-0000F1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100-0000F2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100-0000F3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100-0000F4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78031</xdr:rowOff>
    </xdr:from>
    <xdr:to>
      <xdr:col>55</xdr:col>
      <xdr:colOff>50800</xdr:colOff>
      <xdr:row>63</xdr:row>
      <xdr:rowOff>8181</xdr:rowOff>
    </xdr:to>
    <xdr:sp macro="" textlink="">
      <xdr:nvSpPr>
        <xdr:cNvPr id="245" name="楕円 244">
          <a:extLst>
            <a:ext uri="{FF2B5EF4-FFF2-40B4-BE49-F238E27FC236}">
              <a16:creationId xmlns:a16="http://schemas.microsoft.com/office/drawing/2014/main" id="{00000000-0008-0000-0100-0000F5000000}"/>
            </a:ext>
          </a:extLst>
        </xdr:cNvPr>
        <xdr:cNvSpPr/>
      </xdr:nvSpPr>
      <xdr:spPr>
        <a:xfrm>
          <a:off x="10426700" y="10707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56458</xdr:rowOff>
    </xdr:from>
    <xdr:ext cx="599010" cy="259045"/>
    <xdr:sp macro="" textlink="">
      <xdr:nvSpPr>
        <xdr:cNvPr id="246" name="【橋りょう・トンネル】&#10;一人当たり有形固定資産（償却資産）額該当値テキスト">
          <a:extLst>
            <a:ext uri="{FF2B5EF4-FFF2-40B4-BE49-F238E27FC236}">
              <a16:creationId xmlns:a16="http://schemas.microsoft.com/office/drawing/2014/main" id="{00000000-0008-0000-0100-0000F6000000}"/>
            </a:ext>
          </a:extLst>
        </xdr:cNvPr>
        <xdr:cNvSpPr txBox="1"/>
      </xdr:nvSpPr>
      <xdr:spPr>
        <a:xfrm>
          <a:off x="10515600" y="10686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468,218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86467</xdr:rowOff>
    </xdr:from>
    <xdr:to>
      <xdr:col>50</xdr:col>
      <xdr:colOff>165100</xdr:colOff>
      <xdr:row>63</xdr:row>
      <xdr:rowOff>16617</xdr:rowOff>
    </xdr:to>
    <xdr:sp macro="" textlink="">
      <xdr:nvSpPr>
        <xdr:cNvPr id="247" name="楕円 246">
          <a:extLst>
            <a:ext uri="{FF2B5EF4-FFF2-40B4-BE49-F238E27FC236}">
              <a16:creationId xmlns:a16="http://schemas.microsoft.com/office/drawing/2014/main" id="{00000000-0008-0000-0100-0000F7000000}"/>
            </a:ext>
          </a:extLst>
        </xdr:cNvPr>
        <xdr:cNvSpPr/>
      </xdr:nvSpPr>
      <xdr:spPr>
        <a:xfrm>
          <a:off x="9588500" y="1071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128831</xdr:rowOff>
    </xdr:from>
    <xdr:to>
      <xdr:col>55</xdr:col>
      <xdr:colOff>0</xdr:colOff>
      <xdr:row>62</xdr:row>
      <xdr:rowOff>137267</xdr:rowOff>
    </xdr:to>
    <xdr:cxnSp macro="">
      <xdr:nvCxnSpPr>
        <xdr:cNvPr id="248" name="直線コネクタ 247">
          <a:extLst>
            <a:ext uri="{FF2B5EF4-FFF2-40B4-BE49-F238E27FC236}">
              <a16:creationId xmlns:a16="http://schemas.microsoft.com/office/drawing/2014/main" id="{00000000-0008-0000-0100-0000F8000000}"/>
            </a:ext>
          </a:extLst>
        </xdr:cNvPr>
        <xdr:cNvCxnSpPr/>
      </xdr:nvCxnSpPr>
      <xdr:spPr>
        <a:xfrm flipV="1">
          <a:off x="9639300" y="10758731"/>
          <a:ext cx="838200" cy="8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88381</xdr:rowOff>
    </xdr:from>
    <xdr:to>
      <xdr:col>46</xdr:col>
      <xdr:colOff>38100</xdr:colOff>
      <xdr:row>63</xdr:row>
      <xdr:rowOff>18531</xdr:rowOff>
    </xdr:to>
    <xdr:sp macro="" textlink="">
      <xdr:nvSpPr>
        <xdr:cNvPr id="249" name="楕円 248">
          <a:extLst>
            <a:ext uri="{FF2B5EF4-FFF2-40B4-BE49-F238E27FC236}">
              <a16:creationId xmlns:a16="http://schemas.microsoft.com/office/drawing/2014/main" id="{00000000-0008-0000-0100-0000F9000000}"/>
            </a:ext>
          </a:extLst>
        </xdr:cNvPr>
        <xdr:cNvSpPr/>
      </xdr:nvSpPr>
      <xdr:spPr>
        <a:xfrm>
          <a:off x="8699500" y="10718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137267</xdr:rowOff>
    </xdr:from>
    <xdr:to>
      <xdr:col>50</xdr:col>
      <xdr:colOff>114300</xdr:colOff>
      <xdr:row>62</xdr:row>
      <xdr:rowOff>139181</xdr:rowOff>
    </xdr:to>
    <xdr:cxnSp macro="">
      <xdr:nvCxnSpPr>
        <xdr:cNvPr id="250" name="直線コネクタ 249">
          <a:extLst>
            <a:ext uri="{FF2B5EF4-FFF2-40B4-BE49-F238E27FC236}">
              <a16:creationId xmlns:a16="http://schemas.microsoft.com/office/drawing/2014/main" id="{00000000-0008-0000-0100-0000FA000000}"/>
            </a:ext>
          </a:extLst>
        </xdr:cNvPr>
        <xdr:cNvCxnSpPr/>
      </xdr:nvCxnSpPr>
      <xdr:spPr>
        <a:xfrm flipV="1">
          <a:off x="8750300" y="10767167"/>
          <a:ext cx="889000" cy="1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95026</xdr:rowOff>
    </xdr:from>
    <xdr:to>
      <xdr:col>41</xdr:col>
      <xdr:colOff>101600</xdr:colOff>
      <xdr:row>63</xdr:row>
      <xdr:rowOff>25176</xdr:rowOff>
    </xdr:to>
    <xdr:sp macro="" textlink="">
      <xdr:nvSpPr>
        <xdr:cNvPr id="251" name="楕円 250">
          <a:extLst>
            <a:ext uri="{FF2B5EF4-FFF2-40B4-BE49-F238E27FC236}">
              <a16:creationId xmlns:a16="http://schemas.microsoft.com/office/drawing/2014/main" id="{00000000-0008-0000-0100-0000FB000000}"/>
            </a:ext>
          </a:extLst>
        </xdr:cNvPr>
        <xdr:cNvSpPr/>
      </xdr:nvSpPr>
      <xdr:spPr>
        <a:xfrm>
          <a:off x="7810500" y="10724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139181</xdr:rowOff>
    </xdr:from>
    <xdr:to>
      <xdr:col>45</xdr:col>
      <xdr:colOff>177800</xdr:colOff>
      <xdr:row>62</xdr:row>
      <xdr:rowOff>145826</xdr:rowOff>
    </xdr:to>
    <xdr:cxnSp macro="">
      <xdr:nvCxnSpPr>
        <xdr:cNvPr id="252" name="直線コネクタ 251">
          <a:extLst>
            <a:ext uri="{FF2B5EF4-FFF2-40B4-BE49-F238E27FC236}">
              <a16:creationId xmlns:a16="http://schemas.microsoft.com/office/drawing/2014/main" id="{00000000-0008-0000-0100-0000FC000000}"/>
            </a:ext>
          </a:extLst>
        </xdr:cNvPr>
        <xdr:cNvCxnSpPr/>
      </xdr:nvCxnSpPr>
      <xdr:spPr>
        <a:xfrm flipV="1">
          <a:off x="7861300" y="10769081"/>
          <a:ext cx="889000" cy="6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99614</xdr:rowOff>
    </xdr:from>
    <xdr:to>
      <xdr:col>36</xdr:col>
      <xdr:colOff>165100</xdr:colOff>
      <xdr:row>63</xdr:row>
      <xdr:rowOff>29764</xdr:rowOff>
    </xdr:to>
    <xdr:sp macro="" textlink="">
      <xdr:nvSpPr>
        <xdr:cNvPr id="253" name="楕円 252">
          <a:extLst>
            <a:ext uri="{FF2B5EF4-FFF2-40B4-BE49-F238E27FC236}">
              <a16:creationId xmlns:a16="http://schemas.microsoft.com/office/drawing/2014/main" id="{00000000-0008-0000-0100-0000FD000000}"/>
            </a:ext>
          </a:extLst>
        </xdr:cNvPr>
        <xdr:cNvSpPr/>
      </xdr:nvSpPr>
      <xdr:spPr>
        <a:xfrm>
          <a:off x="6921500" y="10729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145826</xdr:rowOff>
    </xdr:from>
    <xdr:to>
      <xdr:col>41</xdr:col>
      <xdr:colOff>50800</xdr:colOff>
      <xdr:row>62</xdr:row>
      <xdr:rowOff>150414</xdr:rowOff>
    </xdr:to>
    <xdr:cxnSp macro="">
      <xdr:nvCxnSpPr>
        <xdr:cNvPr id="254" name="直線コネクタ 253">
          <a:extLst>
            <a:ext uri="{FF2B5EF4-FFF2-40B4-BE49-F238E27FC236}">
              <a16:creationId xmlns:a16="http://schemas.microsoft.com/office/drawing/2014/main" id="{00000000-0008-0000-0100-0000FE000000}"/>
            </a:ext>
          </a:extLst>
        </xdr:cNvPr>
        <xdr:cNvCxnSpPr/>
      </xdr:nvCxnSpPr>
      <xdr:spPr>
        <a:xfrm flipV="1">
          <a:off x="6972300" y="10775726"/>
          <a:ext cx="889000" cy="4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27266</xdr:rowOff>
    </xdr:from>
    <xdr:ext cx="599010" cy="259045"/>
    <xdr:sp macro="" textlink="">
      <xdr:nvSpPr>
        <xdr:cNvPr id="255" name="n_1aveValue【橋りょう・トンネル】&#10;一人当たり有形固定資産（償却資産）額">
          <a:extLst>
            <a:ext uri="{FF2B5EF4-FFF2-40B4-BE49-F238E27FC236}">
              <a16:creationId xmlns:a16="http://schemas.microsoft.com/office/drawing/2014/main" id="{00000000-0008-0000-0100-0000FF000000}"/>
            </a:ext>
          </a:extLst>
        </xdr:cNvPr>
        <xdr:cNvSpPr txBox="1"/>
      </xdr:nvSpPr>
      <xdr:spPr>
        <a:xfrm>
          <a:off x="9327095" y="10314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30795</xdr:rowOff>
    </xdr:from>
    <xdr:ext cx="599010" cy="259045"/>
    <xdr:sp macro="" textlink="">
      <xdr:nvSpPr>
        <xdr:cNvPr id="256" name="n_2aveValue【橋りょう・トンネル】&#10;一人当たり有形固定資産（償却資産）額">
          <a:extLst>
            <a:ext uri="{FF2B5EF4-FFF2-40B4-BE49-F238E27FC236}">
              <a16:creationId xmlns:a16="http://schemas.microsoft.com/office/drawing/2014/main" id="{00000000-0008-0000-0100-000000010000}"/>
            </a:ext>
          </a:extLst>
        </xdr:cNvPr>
        <xdr:cNvSpPr txBox="1"/>
      </xdr:nvSpPr>
      <xdr:spPr>
        <a:xfrm>
          <a:off x="8450795" y="104892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41278</xdr:rowOff>
    </xdr:from>
    <xdr:ext cx="599010" cy="259045"/>
    <xdr:sp macro="" textlink="">
      <xdr:nvSpPr>
        <xdr:cNvPr id="257" name="n_3aveValue【橋りょう・トンネル】&#10;一人当たり有形固定資産（償却資産）額">
          <a:extLst>
            <a:ext uri="{FF2B5EF4-FFF2-40B4-BE49-F238E27FC236}">
              <a16:creationId xmlns:a16="http://schemas.microsoft.com/office/drawing/2014/main" id="{00000000-0008-0000-0100-000001010000}"/>
            </a:ext>
          </a:extLst>
        </xdr:cNvPr>
        <xdr:cNvSpPr txBox="1"/>
      </xdr:nvSpPr>
      <xdr:spPr>
        <a:xfrm>
          <a:off x="7561795" y="10499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36858</xdr:rowOff>
    </xdr:from>
    <xdr:ext cx="599010" cy="259045"/>
    <xdr:sp macro="" textlink="">
      <xdr:nvSpPr>
        <xdr:cNvPr id="258" name="n_4aveValue【橋りょう・トンネル】&#10;一人当たり有形固定資産（償却資産）額">
          <a:extLst>
            <a:ext uri="{FF2B5EF4-FFF2-40B4-BE49-F238E27FC236}">
              <a16:creationId xmlns:a16="http://schemas.microsoft.com/office/drawing/2014/main" id="{00000000-0008-0000-0100-000002010000}"/>
            </a:ext>
          </a:extLst>
        </xdr:cNvPr>
        <xdr:cNvSpPr txBox="1"/>
      </xdr:nvSpPr>
      <xdr:spPr>
        <a:xfrm>
          <a:off x="6672795" y="10838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7744</xdr:rowOff>
    </xdr:from>
    <xdr:ext cx="599010" cy="259045"/>
    <xdr:sp macro="" textlink="">
      <xdr:nvSpPr>
        <xdr:cNvPr id="259" name="n_1mainValue【橋りょう・トンネル】&#10;一人当たり有形固定資産（償却資産）額">
          <a:extLst>
            <a:ext uri="{FF2B5EF4-FFF2-40B4-BE49-F238E27FC236}">
              <a16:creationId xmlns:a16="http://schemas.microsoft.com/office/drawing/2014/main" id="{00000000-0008-0000-0100-000003010000}"/>
            </a:ext>
          </a:extLst>
        </xdr:cNvPr>
        <xdr:cNvSpPr txBox="1"/>
      </xdr:nvSpPr>
      <xdr:spPr>
        <a:xfrm>
          <a:off x="9327095" y="10809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9658</xdr:rowOff>
    </xdr:from>
    <xdr:ext cx="599010" cy="259045"/>
    <xdr:sp macro="" textlink="">
      <xdr:nvSpPr>
        <xdr:cNvPr id="260" name="n_2mainValue【橋りょう・トンネル】&#10;一人当たり有形固定資産（償却資産）額">
          <a:extLst>
            <a:ext uri="{FF2B5EF4-FFF2-40B4-BE49-F238E27FC236}">
              <a16:creationId xmlns:a16="http://schemas.microsoft.com/office/drawing/2014/main" id="{00000000-0008-0000-0100-000004010000}"/>
            </a:ext>
          </a:extLst>
        </xdr:cNvPr>
        <xdr:cNvSpPr txBox="1"/>
      </xdr:nvSpPr>
      <xdr:spPr>
        <a:xfrm>
          <a:off x="8450795" y="10811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16303</xdr:rowOff>
    </xdr:from>
    <xdr:ext cx="599010" cy="259045"/>
    <xdr:sp macro="" textlink="">
      <xdr:nvSpPr>
        <xdr:cNvPr id="261" name="n_3mainValue【橋りょう・トンネル】&#10;一人当たり有形固定資産（償却資産）額">
          <a:extLst>
            <a:ext uri="{FF2B5EF4-FFF2-40B4-BE49-F238E27FC236}">
              <a16:creationId xmlns:a16="http://schemas.microsoft.com/office/drawing/2014/main" id="{00000000-0008-0000-0100-000005010000}"/>
            </a:ext>
          </a:extLst>
        </xdr:cNvPr>
        <xdr:cNvSpPr txBox="1"/>
      </xdr:nvSpPr>
      <xdr:spPr>
        <a:xfrm>
          <a:off x="7561795" y="10817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46291</xdr:rowOff>
    </xdr:from>
    <xdr:ext cx="599010" cy="259045"/>
    <xdr:sp macro="" textlink="">
      <xdr:nvSpPr>
        <xdr:cNvPr id="262" name="n_4mainValue【橋りょう・トンネル】&#10;一人当たり有形固定資産（償却資産）額">
          <a:extLst>
            <a:ext uri="{FF2B5EF4-FFF2-40B4-BE49-F238E27FC236}">
              <a16:creationId xmlns:a16="http://schemas.microsoft.com/office/drawing/2014/main" id="{00000000-0008-0000-0100-000006010000}"/>
            </a:ext>
          </a:extLst>
        </xdr:cNvPr>
        <xdr:cNvSpPr txBox="1"/>
      </xdr:nvSpPr>
      <xdr:spPr>
        <a:xfrm>
          <a:off x="6672795" y="10504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id="{00000000-0008-0000-0100-000007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id="{00000000-0008-0000-0100-000008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id="{00000000-0008-0000-0100-000009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id="{00000000-0008-0000-0100-00000A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id="{00000000-0008-0000-0100-00000B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id="{00000000-0008-0000-0100-00000C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id="{00000000-0008-0000-0100-00000D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id="{00000000-0008-0000-0100-00000E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a:extLst>
            <a:ext uri="{FF2B5EF4-FFF2-40B4-BE49-F238E27FC236}">
              <a16:creationId xmlns:a16="http://schemas.microsoft.com/office/drawing/2014/main" id="{00000000-0008-0000-0100-00000F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a:extLst>
            <a:ext uri="{FF2B5EF4-FFF2-40B4-BE49-F238E27FC236}">
              <a16:creationId xmlns:a16="http://schemas.microsoft.com/office/drawing/2014/main" id="{00000000-0008-0000-0100-000010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a:extLst>
            <a:ext uri="{FF2B5EF4-FFF2-40B4-BE49-F238E27FC236}">
              <a16:creationId xmlns:a16="http://schemas.microsoft.com/office/drawing/2014/main" id="{00000000-0008-0000-0100-000011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4" name="直線コネクタ 273">
          <a:extLst>
            <a:ext uri="{FF2B5EF4-FFF2-40B4-BE49-F238E27FC236}">
              <a16:creationId xmlns:a16="http://schemas.microsoft.com/office/drawing/2014/main" id="{00000000-0008-0000-0100-00001201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5" name="テキスト ボックス 274">
          <a:extLst>
            <a:ext uri="{FF2B5EF4-FFF2-40B4-BE49-F238E27FC236}">
              <a16:creationId xmlns:a16="http://schemas.microsoft.com/office/drawing/2014/main" id="{00000000-0008-0000-0100-00001301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6" name="直線コネクタ 275">
          <a:extLst>
            <a:ext uri="{FF2B5EF4-FFF2-40B4-BE49-F238E27FC236}">
              <a16:creationId xmlns:a16="http://schemas.microsoft.com/office/drawing/2014/main" id="{00000000-0008-0000-0100-00001401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7" name="テキスト ボックス 276">
          <a:extLst>
            <a:ext uri="{FF2B5EF4-FFF2-40B4-BE49-F238E27FC236}">
              <a16:creationId xmlns:a16="http://schemas.microsoft.com/office/drawing/2014/main" id="{00000000-0008-0000-0100-00001501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8" name="直線コネクタ 277">
          <a:extLst>
            <a:ext uri="{FF2B5EF4-FFF2-40B4-BE49-F238E27FC236}">
              <a16:creationId xmlns:a16="http://schemas.microsoft.com/office/drawing/2014/main" id="{00000000-0008-0000-0100-00001601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9" name="テキスト ボックス 278">
          <a:extLst>
            <a:ext uri="{FF2B5EF4-FFF2-40B4-BE49-F238E27FC236}">
              <a16:creationId xmlns:a16="http://schemas.microsoft.com/office/drawing/2014/main" id="{00000000-0008-0000-0100-00001701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0" name="直線コネクタ 279">
          <a:extLst>
            <a:ext uri="{FF2B5EF4-FFF2-40B4-BE49-F238E27FC236}">
              <a16:creationId xmlns:a16="http://schemas.microsoft.com/office/drawing/2014/main" id="{00000000-0008-0000-0100-00001801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1" name="テキスト ボックス 280">
          <a:extLst>
            <a:ext uri="{FF2B5EF4-FFF2-40B4-BE49-F238E27FC236}">
              <a16:creationId xmlns:a16="http://schemas.microsoft.com/office/drawing/2014/main" id="{00000000-0008-0000-0100-00001901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2" name="直線コネクタ 281">
          <a:extLst>
            <a:ext uri="{FF2B5EF4-FFF2-40B4-BE49-F238E27FC236}">
              <a16:creationId xmlns:a16="http://schemas.microsoft.com/office/drawing/2014/main" id="{00000000-0008-0000-0100-00001A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3" name="テキスト ボックス 282">
          <a:extLst>
            <a:ext uri="{FF2B5EF4-FFF2-40B4-BE49-F238E27FC236}">
              <a16:creationId xmlns:a16="http://schemas.microsoft.com/office/drawing/2014/main" id="{00000000-0008-0000-0100-00001B01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a:extLst>
            <a:ext uri="{FF2B5EF4-FFF2-40B4-BE49-F238E27FC236}">
              <a16:creationId xmlns:a16="http://schemas.microsoft.com/office/drawing/2014/main" id="{00000000-0008-0000-0100-00001C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5" name="テキスト ボックス 284">
          <a:extLst>
            <a:ext uri="{FF2B5EF4-FFF2-40B4-BE49-F238E27FC236}">
              <a16:creationId xmlns:a16="http://schemas.microsoft.com/office/drawing/2014/main" id="{00000000-0008-0000-0100-00001D01000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6" name="【公営住宅】&#10;有形固定資産減価償却率グラフ枠">
          <a:extLst>
            <a:ext uri="{FF2B5EF4-FFF2-40B4-BE49-F238E27FC236}">
              <a16:creationId xmlns:a16="http://schemas.microsoft.com/office/drawing/2014/main" id="{00000000-0008-0000-0100-00001E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32386</xdr:rowOff>
    </xdr:from>
    <xdr:to>
      <xdr:col>24</xdr:col>
      <xdr:colOff>62865</xdr:colOff>
      <xdr:row>86</xdr:row>
      <xdr:rowOff>64770</xdr:rowOff>
    </xdr:to>
    <xdr:cxnSp macro="">
      <xdr:nvCxnSpPr>
        <xdr:cNvPr id="287" name="直線コネクタ 286">
          <a:extLst>
            <a:ext uri="{FF2B5EF4-FFF2-40B4-BE49-F238E27FC236}">
              <a16:creationId xmlns:a16="http://schemas.microsoft.com/office/drawing/2014/main" id="{00000000-0008-0000-0100-00001F010000}"/>
            </a:ext>
          </a:extLst>
        </xdr:cNvPr>
        <xdr:cNvCxnSpPr/>
      </xdr:nvCxnSpPr>
      <xdr:spPr>
        <a:xfrm flipV="1">
          <a:off x="4634865" y="13234036"/>
          <a:ext cx="0" cy="15754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68597</xdr:rowOff>
    </xdr:from>
    <xdr:ext cx="405111" cy="259045"/>
    <xdr:sp macro="" textlink="">
      <xdr:nvSpPr>
        <xdr:cNvPr id="288" name="【公営住宅】&#10;有形固定資産減価償却率最小値テキスト">
          <a:extLst>
            <a:ext uri="{FF2B5EF4-FFF2-40B4-BE49-F238E27FC236}">
              <a16:creationId xmlns:a16="http://schemas.microsoft.com/office/drawing/2014/main" id="{00000000-0008-0000-0100-000020010000}"/>
            </a:ext>
          </a:extLst>
        </xdr:cNvPr>
        <xdr:cNvSpPr txBox="1"/>
      </xdr:nvSpPr>
      <xdr:spPr>
        <a:xfrm>
          <a:off x="4673600" y="1481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64770</xdr:rowOff>
    </xdr:from>
    <xdr:to>
      <xdr:col>24</xdr:col>
      <xdr:colOff>152400</xdr:colOff>
      <xdr:row>86</xdr:row>
      <xdr:rowOff>64770</xdr:rowOff>
    </xdr:to>
    <xdr:cxnSp macro="">
      <xdr:nvCxnSpPr>
        <xdr:cNvPr id="289" name="直線コネクタ 288">
          <a:extLst>
            <a:ext uri="{FF2B5EF4-FFF2-40B4-BE49-F238E27FC236}">
              <a16:creationId xmlns:a16="http://schemas.microsoft.com/office/drawing/2014/main" id="{00000000-0008-0000-0100-000021010000}"/>
            </a:ext>
          </a:extLst>
        </xdr:cNvPr>
        <xdr:cNvCxnSpPr/>
      </xdr:nvCxnSpPr>
      <xdr:spPr>
        <a:xfrm>
          <a:off x="4546600" y="14809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75</xdr:row>
      <xdr:rowOff>150513</xdr:rowOff>
    </xdr:from>
    <xdr:ext cx="405111" cy="259045"/>
    <xdr:sp macro="" textlink="">
      <xdr:nvSpPr>
        <xdr:cNvPr id="290" name="【公営住宅】&#10;有形固定資産減価償却率最大値テキスト">
          <a:extLst>
            <a:ext uri="{FF2B5EF4-FFF2-40B4-BE49-F238E27FC236}">
              <a16:creationId xmlns:a16="http://schemas.microsoft.com/office/drawing/2014/main" id="{00000000-0008-0000-0100-000022010000}"/>
            </a:ext>
          </a:extLst>
        </xdr:cNvPr>
        <xdr:cNvSpPr txBox="1"/>
      </xdr:nvSpPr>
      <xdr:spPr>
        <a:xfrm>
          <a:off x="4673600" y="13009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32386</xdr:rowOff>
    </xdr:from>
    <xdr:to>
      <xdr:col>24</xdr:col>
      <xdr:colOff>152400</xdr:colOff>
      <xdr:row>77</xdr:row>
      <xdr:rowOff>32386</xdr:rowOff>
    </xdr:to>
    <xdr:cxnSp macro="">
      <xdr:nvCxnSpPr>
        <xdr:cNvPr id="291" name="直線コネクタ 290">
          <a:extLst>
            <a:ext uri="{FF2B5EF4-FFF2-40B4-BE49-F238E27FC236}">
              <a16:creationId xmlns:a16="http://schemas.microsoft.com/office/drawing/2014/main" id="{00000000-0008-0000-0100-000023010000}"/>
            </a:ext>
          </a:extLst>
        </xdr:cNvPr>
        <xdr:cNvCxnSpPr/>
      </xdr:nvCxnSpPr>
      <xdr:spPr>
        <a:xfrm>
          <a:off x="4546600" y="13234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85741</xdr:rowOff>
    </xdr:from>
    <xdr:ext cx="405111" cy="259045"/>
    <xdr:sp macro="" textlink="">
      <xdr:nvSpPr>
        <xdr:cNvPr id="292" name="【公営住宅】&#10;有形固定資産減価償却率平均値テキスト">
          <a:extLst>
            <a:ext uri="{FF2B5EF4-FFF2-40B4-BE49-F238E27FC236}">
              <a16:creationId xmlns:a16="http://schemas.microsoft.com/office/drawing/2014/main" id="{00000000-0008-0000-0100-000024010000}"/>
            </a:ext>
          </a:extLst>
        </xdr:cNvPr>
        <xdr:cNvSpPr txBox="1"/>
      </xdr:nvSpPr>
      <xdr:spPr>
        <a:xfrm>
          <a:off x="4673600" y="141446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107314</xdr:rowOff>
    </xdr:from>
    <xdr:to>
      <xdr:col>24</xdr:col>
      <xdr:colOff>114300</xdr:colOff>
      <xdr:row>83</xdr:row>
      <xdr:rowOff>37464</xdr:rowOff>
    </xdr:to>
    <xdr:sp macro="" textlink="">
      <xdr:nvSpPr>
        <xdr:cNvPr id="293" name="フローチャート: 判断 292">
          <a:extLst>
            <a:ext uri="{FF2B5EF4-FFF2-40B4-BE49-F238E27FC236}">
              <a16:creationId xmlns:a16="http://schemas.microsoft.com/office/drawing/2014/main" id="{00000000-0008-0000-0100-000025010000}"/>
            </a:ext>
          </a:extLst>
        </xdr:cNvPr>
        <xdr:cNvSpPr/>
      </xdr:nvSpPr>
      <xdr:spPr>
        <a:xfrm>
          <a:off x="4584700" y="14166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76836</xdr:rowOff>
    </xdr:from>
    <xdr:to>
      <xdr:col>20</xdr:col>
      <xdr:colOff>38100</xdr:colOff>
      <xdr:row>83</xdr:row>
      <xdr:rowOff>6986</xdr:rowOff>
    </xdr:to>
    <xdr:sp macro="" textlink="">
      <xdr:nvSpPr>
        <xdr:cNvPr id="294" name="フローチャート: 判断 293">
          <a:extLst>
            <a:ext uri="{FF2B5EF4-FFF2-40B4-BE49-F238E27FC236}">
              <a16:creationId xmlns:a16="http://schemas.microsoft.com/office/drawing/2014/main" id="{00000000-0008-0000-0100-000026010000}"/>
            </a:ext>
          </a:extLst>
        </xdr:cNvPr>
        <xdr:cNvSpPr/>
      </xdr:nvSpPr>
      <xdr:spPr>
        <a:xfrm>
          <a:off x="3746500" y="14135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23495</xdr:rowOff>
    </xdr:from>
    <xdr:to>
      <xdr:col>15</xdr:col>
      <xdr:colOff>101600</xdr:colOff>
      <xdr:row>82</xdr:row>
      <xdr:rowOff>125095</xdr:rowOff>
    </xdr:to>
    <xdr:sp macro="" textlink="">
      <xdr:nvSpPr>
        <xdr:cNvPr id="295" name="フローチャート: 判断 294">
          <a:extLst>
            <a:ext uri="{FF2B5EF4-FFF2-40B4-BE49-F238E27FC236}">
              <a16:creationId xmlns:a16="http://schemas.microsoft.com/office/drawing/2014/main" id="{00000000-0008-0000-0100-000027010000}"/>
            </a:ext>
          </a:extLst>
        </xdr:cNvPr>
        <xdr:cNvSpPr/>
      </xdr:nvSpPr>
      <xdr:spPr>
        <a:xfrm>
          <a:off x="2857500" y="1408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65405</xdr:rowOff>
    </xdr:from>
    <xdr:to>
      <xdr:col>10</xdr:col>
      <xdr:colOff>165100</xdr:colOff>
      <xdr:row>82</xdr:row>
      <xdr:rowOff>167005</xdr:rowOff>
    </xdr:to>
    <xdr:sp macro="" textlink="">
      <xdr:nvSpPr>
        <xdr:cNvPr id="296" name="フローチャート: 判断 295">
          <a:extLst>
            <a:ext uri="{FF2B5EF4-FFF2-40B4-BE49-F238E27FC236}">
              <a16:creationId xmlns:a16="http://schemas.microsoft.com/office/drawing/2014/main" id="{00000000-0008-0000-0100-000028010000}"/>
            </a:ext>
          </a:extLst>
        </xdr:cNvPr>
        <xdr:cNvSpPr/>
      </xdr:nvSpPr>
      <xdr:spPr>
        <a:xfrm>
          <a:off x="1968500" y="1412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76836</xdr:rowOff>
    </xdr:from>
    <xdr:to>
      <xdr:col>6</xdr:col>
      <xdr:colOff>38100</xdr:colOff>
      <xdr:row>83</xdr:row>
      <xdr:rowOff>6986</xdr:rowOff>
    </xdr:to>
    <xdr:sp macro="" textlink="">
      <xdr:nvSpPr>
        <xdr:cNvPr id="297" name="フローチャート: 判断 296">
          <a:extLst>
            <a:ext uri="{FF2B5EF4-FFF2-40B4-BE49-F238E27FC236}">
              <a16:creationId xmlns:a16="http://schemas.microsoft.com/office/drawing/2014/main" id="{00000000-0008-0000-0100-000029010000}"/>
            </a:ext>
          </a:extLst>
        </xdr:cNvPr>
        <xdr:cNvSpPr/>
      </xdr:nvSpPr>
      <xdr:spPr>
        <a:xfrm>
          <a:off x="1079500" y="14135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00000000-0008-0000-0100-00002A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100-00002B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100-00002C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100-00002D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100-00002E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73025</xdr:rowOff>
    </xdr:from>
    <xdr:to>
      <xdr:col>24</xdr:col>
      <xdr:colOff>114300</xdr:colOff>
      <xdr:row>81</xdr:row>
      <xdr:rowOff>3175</xdr:rowOff>
    </xdr:to>
    <xdr:sp macro="" textlink="">
      <xdr:nvSpPr>
        <xdr:cNvPr id="303" name="楕円 302">
          <a:extLst>
            <a:ext uri="{FF2B5EF4-FFF2-40B4-BE49-F238E27FC236}">
              <a16:creationId xmlns:a16="http://schemas.microsoft.com/office/drawing/2014/main" id="{00000000-0008-0000-0100-00002F010000}"/>
            </a:ext>
          </a:extLst>
        </xdr:cNvPr>
        <xdr:cNvSpPr/>
      </xdr:nvSpPr>
      <xdr:spPr>
        <a:xfrm>
          <a:off x="4584700" y="13789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95902</xdr:rowOff>
    </xdr:from>
    <xdr:ext cx="405111" cy="259045"/>
    <xdr:sp macro="" textlink="">
      <xdr:nvSpPr>
        <xdr:cNvPr id="304" name="【公営住宅】&#10;有形固定資産減価償却率該当値テキスト">
          <a:extLst>
            <a:ext uri="{FF2B5EF4-FFF2-40B4-BE49-F238E27FC236}">
              <a16:creationId xmlns:a16="http://schemas.microsoft.com/office/drawing/2014/main" id="{00000000-0008-0000-0100-000030010000}"/>
            </a:ext>
          </a:extLst>
        </xdr:cNvPr>
        <xdr:cNvSpPr txBox="1"/>
      </xdr:nvSpPr>
      <xdr:spPr>
        <a:xfrm>
          <a:off x="4673600" y="13640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15875</xdr:rowOff>
    </xdr:from>
    <xdr:to>
      <xdr:col>20</xdr:col>
      <xdr:colOff>38100</xdr:colOff>
      <xdr:row>80</xdr:row>
      <xdr:rowOff>117475</xdr:rowOff>
    </xdr:to>
    <xdr:sp macro="" textlink="">
      <xdr:nvSpPr>
        <xdr:cNvPr id="305" name="楕円 304">
          <a:extLst>
            <a:ext uri="{FF2B5EF4-FFF2-40B4-BE49-F238E27FC236}">
              <a16:creationId xmlns:a16="http://schemas.microsoft.com/office/drawing/2014/main" id="{00000000-0008-0000-0100-000031010000}"/>
            </a:ext>
          </a:extLst>
        </xdr:cNvPr>
        <xdr:cNvSpPr/>
      </xdr:nvSpPr>
      <xdr:spPr>
        <a:xfrm>
          <a:off x="3746500" y="13731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66675</xdr:rowOff>
    </xdr:from>
    <xdr:to>
      <xdr:col>24</xdr:col>
      <xdr:colOff>63500</xdr:colOff>
      <xdr:row>80</xdr:row>
      <xdr:rowOff>123825</xdr:rowOff>
    </xdr:to>
    <xdr:cxnSp macro="">
      <xdr:nvCxnSpPr>
        <xdr:cNvPr id="306" name="直線コネクタ 305">
          <a:extLst>
            <a:ext uri="{FF2B5EF4-FFF2-40B4-BE49-F238E27FC236}">
              <a16:creationId xmlns:a16="http://schemas.microsoft.com/office/drawing/2014/main" id="{00000000-0008-0000-0100-000032010000}"/>
            </a:ext>
          </a:extLst>
        </xdr:cNvPr>
        <xdr:cNvCxnSpPr/>
      </xdr:nvCxnSpPr>
      <xdr:spPr>
        <a:xfrm>
          <a:off x="3797300" y="13782675"/>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12064</xdr:rowOff>
    </xdr:from>
    <xdr:to>
      <xdr:col>15</xdr:col>
      <xdr:colOff>101600</xdr:colOff>
      <xdr:row>80</xdr:row>
      <xdr:rowOff>113664</xdr:rowOff>
    </xdr:to>
    <xdr:sp macro="" textlink="">
      <xdr:nvSpPr>
        <xdr:cNvPr id="307" name="楕円 306">
          <a:extLst>
            <a:ext uri="{FF2B5EF4-FFF2-40B4-BE49-F238E27FC236}">
              <a16:creationId xmlns:a16="http://schemas.microsoft.com/office/drawing/2014/main" id="{00000000-0008-0000-0100-000033010000}"/>
            </a:ext>
          </a:extLst>
        </xdr:cNvPr>
        <xdr:cNvSpPr/>
      </xdr:nvSpPr>
      <xdr:spPr>
        <a:xfrm>
          <a:off x="2857500" y="13728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62864</xdr:rowOff>
    </xdr:from>
    <xdr:to>
      <xdr:col>19</xdr:col>
      <xdr:colOff>177800</xdr:colOff>
      <xdr:row>80</xdr:row>
      <xdr:rowOff>66675</xdr:rowOff>
    </xdr:to>
    <xdr:cxnSp macro="">
      <xdr:nvCxnSpPr>
        <xdr:cNvPr id="308" name="直線コネクタ 307">
          <a:extLst>
            <a:ext uri="{FF2B5EF4-FFF2-40B4-BE49-F238E27FC236}">
              <a16:creationId xmlns:a16="http://schemas.microsoft.com/office/drawing/2014/main" id="{00000000-0008-0000-0100-000034010000}"/>
            </a:ext>
          </a:extLst>
        </xdr:cNvPr>
        <xdr:cNvCxnSpPr/>
      </xdr:nvCxnSpPr>
      <xdr:spPr>
        <a:xfrm>
          <a:off x="2908300" y="13778864"/>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99695</xdr:rowOff>
    </xdr:from>
    <xdr:to>
      <xdr:col>10</xdr:col>
      <xdr:colOff>165100</xdr:colOff>
      <xdr:row>81</xdr:row>
      <xdr:rowOff>29845</xdr:rowOff>
    </xdr:to>
    <xdr:sp macro="" textlink="">
      <xdr:nvSpPr>
        <xdr:cNvPr id="309" name="楕円 308">
          <a:extLst>
            <a:ext uri="{FF2B5EF4-FFF2-40B4-BE49-F238E27FC236}">
              <a16:creationId xmlns:a16="http://schemas.microsoft.com/office/drawing/2014/main" id="{00000000-0008-0000-0100-000035010000}"/>
            </a:ext>
          </a:extLst>
        </xdr:cNvPr>
        <xdr:cNvSpPr/>
      </xdr:nvSpPr>
      <xdr:spPr>
        <a:xfrm>
          <a:off x="1968500" y="13815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62864</xdr:rowOff>
    </xdr:from>
    <xdr:to>
      <xdr:col>15</xdr:col>
      <xdr:colOff>50800</xdr:colOff>
      <xdr:row>80</xdr:row>
      <xdr:rowOff>150495</xdr:rowOff>
    </xdr:to>
    <xdr:cxnSp macro="">
      <xdr:nvCxnSpPr>
        <xdr:cNvPr id="310" name="直線コネクタ 309">
          <a:extLst>
            <a:ext uri="{FF2B5EF4-FFF2-40B4-BE49-F238E27FC236}">
              <a16:creationId xmlns:a16="http://schemas.microsoft.com/office/drawing/2014/main" id="{00000000-0008-0000-0100-000036010000}"/>
            </a:ext>
          </a:extLst>
        </xdr:cNvPr>
        <xdr:cNvCxnSpPr/>
      </xdr:nvCxnSpPr>
      <xdr:spPr>
        <a:xfrm flipV="1">
          <a:off x="2019300" y="13778864"/>
          <a:ext cx="889000" cy="87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109220</xdr:rowOff>
    </xdr:from>
    <xdr:to>
      <xdr:col>6</xdr:col>
      <xdr:colOff>38100</xdr:colOff>
      <xdr:row>85</xdr:row>
      <xdr:rowOff>39370</xdr:rowOff>
    </xdr:to>
    <xdr:sp macro="" textlink="">
      <xdr:nvSpPr>
        <xdr:cNvPr id="311" name="楕円 310">
          <a:extLst>
            <a:ext uri="{FF2B5EF4-FFF2-40B4-BE49-F238E27FC236}">
              <a16:creationId xmlns:a16="http://schemas.microsoft.com/office/drawing/2014/main" id="{00000000-0008-0000-0100-000037010000}"/>
            </a:ext>
          </a:extLst>
        </xdr:cNvPr>
        <xdr:cNvSpPr/>
      </xdr:nvSpPr>
      <xdr:spPr>
        <a:xfrm>
          <a:off x="1079500" y="1451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150495</xdr:rowOff>
    </xdr:from>
    <xdr:to>
      <xdr:col>10</xdr:col>
      <xdr:colOff>114300</xdr:colOff>
      <xdr:row>84</xdr:row>
      <xdr:rowOff>160020</xdr:rowOff>
    </xdr:to>
    <xdr:cxnSp macro="">
      <xdr:nvCxnSpPr>
        <xdr:cNvPr id="312" name="直線コネクタ 311">
          <a:extLst>
            <a:ext uri="{FF2B5EF4-FFF2-40B4-BE49-F238E27FC236}">
              <a16:creationId xmlns:a16="http://schemas.microsoft.com/office/drawing/2014/main" id="{00000000-0008-0000-0100-000038010000}"/>
            </a:ext>
          </a:extLst>
        </xdr:cNvPr>
        <xdr:cNvCxnSpPr/>
      </xdr:nvCxnSpPr>
      <xdr:spPr>
        <a:xfrm flipV="1">
          <a:off x="1130300" y="13866495"/>
          <a:ext cx="889000" cy="695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169563</xdr:rowOff>
    </xdr:from>
    <xdr:ext cx="405111" cy="259045"/>
    <xdr:sp macro="" textlink="">
      <xdr:nvSpPr>
        <xdr:cNvPr id="313" name="n_1aveValue【公営住宅】&#10;有形固定資産減価償却率">
          <a:extLst>
            <a:ext uri="{FF2B5EF4-FFF2-40B4-BE49-F238E27FC236}">
              <a16:creationId xmlns:a16="http://schemas.microsoft.com/office/drawing/2014/main" id="{00000000-0008-0000-0100-000039010000}"/>
            </a:ext>
          </a:extLst>
        </xdr:cNvPr>
        <xdr:cNvSpPr txBox="1"/>
      </xdr:nvSpPr>
      <xdr:spPr>
        <a:xfrm>
          <a:off x="3582044" y="14228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116222</xdr:rowOff>
    </xdr:from>
    <xdr:ext cx="405111" cy="259045"/>
    <xdr:sp macro="" textlink="">
      <xdr:nvSpPr>
        <xdr:cNvPr id="314" name="n_2aveValue【公営住宅】&#10;有形固定資産減価償却率">
          <a:extLst>
            <a:ext uri="{FF2B5EF4-FFF2-40B4-BE49-F238E27FC236}">
              <a16:creationId xmlns:a16="http://schemas.microsoft.com/office/drawing/2014/main" id="{00000000-0008-0000-0100-00003A010000}"/>
            </a:ext>
          </a:extLst>
        </xdr:cNvPr>
        <xdr:cNvSpPr txBox="1"/>
      </xdr:nvSpPr>
      <xdr:spPr>
        <a:xfrm>
          <a:off x="2705744" y="14175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158132</xdr:rowOff>
    </xdr:from>
    <xdr:ext cx="405111" cy="259045"/>
    <xdr:sp macro="" textlink="">
      <xdr:nvSpPr>
        <xdr:cNvPr id="315" name="n_3aveValue【公営住宅】&#10;有形固定資産減価償却率">
          <a:extLst>
            <a:ext uri="{FF2B5EF4-FFF2-40B4-BE49-F238E27FC236}">
              <a16:creationId xmlns:a16="http://schemas.microsoft.com/office/drawing/2014/main" id="{00000000-0008-0000-0100-00003B010000}"/>
            </a:ext>
          </a:extLst>
        </xdr:cNvPr>
        <xdr:cNvSpPr txBox="1"/>
      </xdr:nvSpPr>
      <xdr:spPr>
        <a:xfrm>
          <a:off x="1816744" y="14217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23513</xdr:rowOff>
    </xdr:from>
    <xdr:ext cx="405111" cy="259045"/>
    <xdr:sp macro="" textlink="">
      <xdr:nvSpPr>
        <xdr:cNvPr id="316" name="n_4aveValue【公営住宅】&#10;有形固定資産減価償却率">
          <a:extLst>
            <a:ext uri="{FF2B5EF4-FFF2-40B4-BE49-F238E27FC236}">
              <a16:creationId xmlns:a16="http://schemas.microsoft.com/office/drawing/2014/main" id="{00000000-0008-0000-0100-00003C010000}"/>
            </a:ext>
          </a:extLst>
        </xdr:cNvPr>
        <xdr:cNvSpPr txBox="1"/>
      </xdr:nvSpPr>
      <xdr:spPr>
        <a:xfrm>
          <a:off x="927744" y="13910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134002</xdr:rowOff>
    </xdr:from>
    <xdr:ext cx="405111" cy="259045"/>
    <xdr:sp macro="" textlink="">
      <xdr:nvSpPr>
        <xdr:cNvPr id="317" name="n_1mainValue【公営住宅】&#10;有形固定資産減価償却率">
          <a:extLst>
            <a:ext uri="{FF2B5EF4-FFF2-40B4-BE49-F238E27FC236}">
              <a16:creationId xmlns:a16="http://schemas.microsoft.com/office/drawing/2014/main" id="{00000000-0008-0000-0100-00003D010000}"/>
            </a:ext>
          </a:extLst>
        </xdr:cNvPr>
        <xdr:cNvSpPr txBox="1"/>
      </xdr:nvSpPr>
      <xdr:spPr>
        <a:xfrm>
          <a:off x="3582044" y="13507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130191</xdr:rowOff>
    </xdr:from>
    <xdr:ext cx="405111" cy="259045"/>
    <xdr:sp macro="" textlink="">
      <xdr:nvSpPr>
        <xdr:cNvPr id="318" name="n_2mainValue【公営住宅】&#10;有形固定資産減価償却率">
          <a:extLst>
            <a:ext uri="{FF2B5EF4-FFF2-40B4-BE49-F238E27FC236}">
              <a16:creationId xmlns:a16="http://schemas.microsoft.com/office/drawing/2014/main" id="{00000000-0008-0000-0100-00003E010000}"/>
            </a:ext>
          </a:extLst>
        </xdr:cNvPr>
        <xdr:cNvSpPr txBox="1"/>
      </xdr:nvSpPr>
      <xdr:spPr>
        <a:xfrm>
          <a:off x="2705744" y="13503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46372</xdr:rowOff>
    </xdr:from>
    <xdr:ext cx="405111" cy="259045"/>
    <xdr:sp macro="" textlink="">
      <xdr:nvSpPr>
        <xdr:cNvPr id="319" name="n_3mainValue【公営住宅】&#10;有形固定資産減価償却率">
          <a:extLst>
            <a:ext uri="{FF2B5EF4-FFF2-40B4-BE49-F238E27FC236}">
              <a16:creationId xmlns:a16="http://schemas.microsoft.com/office/drawing/2014/main" id="{00000000-0008-0000-0100-00003F010000}"/>
            </a:ext>
          </a:extLst>
        </xdr:cNvPr>
        <xdr:cNvSpPr txBox="1"/>
      </xdr:nvSpPr>
      <xdr:spPr>
        <a:xfrm>
          <a:off x="1816744" y="1359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30497</xdr:rowOff>
    </xdr:from>
    <xdr:ext cx="405111" cy="259045"/>
    <xdr:sp macro="" textlink="">
      <xdr:nvSpPr>
        <xdr:cNvPr id="320" name="n_4mainValue【公営住宅】&#10;有形固定資産減価償却率">
          <a:extLst>
            <a:ext uri="{FF2B5EF4-FFF2-40B4-BE49-F238E27FC236}">
              <a16:creationId xmlns:a16="http://schemas.microsoft.com/office/drawing/2014/main" id="{00000000-0008-0000-0100-000040010000}"/>
            </a:ext>
          </a:extLst>
        </xdr:cNvPr>
        <xdr:cNvSpPr txBox="1"/>
      </xdr:nvSpPr>
      <xdr:spPr>
        <a:xfrm>
          <a:off x="927744" y="14603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00000000-0008-0000-0100-000041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00000000-0008-0000-0100-000042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00000000-0008-0000-0100-000043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00000000-0008-0000-0100-000044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00000000-0008-0000-0100-000045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00000000-0008-0000-0100-000046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00000000-0008-0000-0100-000047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00000000-0008-0000-0100-000048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00000000-0008-0000-0100-000049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00000000-0008-0000-0100-00004A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1" name="直線コネクタ 330">
          <a:extLst>
            <a:ext uri="{FF2B5EF4-FFF2-40B4-BE49-F238E27FC236}">
              <a16:creationId xmlns:a16="http://schemas.microsoft.com/office/drawing/2014/main" id="{00000000-0008-0000-0100-00004B01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2" name="テキスト ボックス 331">
          <a:extLst>
            <a:ext uri="{FF2B5EF4-FFF2-40B4-BE49-F238E27FC236}">
              <a16:creationId xmlns:a16="http://schemas.microsoft.com/office/drawing/2014/main" id="{00000000-0008-0000-0100-00004C01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3" name="直線コネクタ 332">
          <a:extLst>
            <a:ext uri="{FF2B5EF4-FFF2-40B4-BE49-F238E27FC236}">
              <a16:creationId xmlns:a16="http://schemas.microsoft.com/office/drawing/2014/main" id="{00000000-0008-0000-0100-00004D01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4" name="テキスト ボックス 333">
          <a:extLst>
            <a:ext uri="{FF2B5EF4-FFF2-40B4-BE49-F238E27FC236}">
              <a16:creationId xmlns:a16="http://schemas.microsoft.com/office/drawing/2014/main" id="{00000000-0008-0000-0100-00004E01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5" name="直線コネクタ 334">
          <a:extLst>
            <a:ext uri="{FF2B5EF4-FFF2-40B4-BE49-F238E27FC236}">
              <a16:creationId xmlns:a16="http://schemas.microsoft.com/office/drawing/2014/main" id="{00000000-0008-0000-0100-00004F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81</xdr:row>
      <xdr:rowOff>67327</xdr:rowOff>
    </xdr:from>
    <xdr:ext cx="531299" cy="259045"/>
    <xdr:sp macro="" textlink="">
      <xdr:nvSpPr>
        <xdr:cNvPr id="336" name="テキスト ボックス 335">
          <a:extLst>
            <a:ext uri="{FF2B5EF4-FFF2-40B4-BE49-F238E27FC236}">
              <a16:creationId xmlns:a16="http://schemas.microsoft.com/office/drawing/2014/main" id="{00000000-0008-0000-0100-000050010000}"/>
            </a:ext>
          </a:extLst>
        </xdr:cNvPr>
        <xdr:cNvSpPr txBox="1"/>
      </xdr:nvSpPr>
      <xdr:spPr>
        <a:xfrm>
          <a:off x="6072701" y="1395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7" name="直線コネクタ 336">
          <a:extLst>
            <a:ext uri="{FF2B5EF4-FFF2-40B4-BE49-F238E27FC236}">
              <a16:creationId xmlns:a16="http://schemas.microsoft.com/office/drawing/2014/main" id="{00000000-0008-0000-0100-00005101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79</xdr:row>
      <xdr:rowOff>29227</xdr:rowOff>
    </xdr:from>
    <xdr:ext cx="531299" cy="259045"/>
    <xdr:sp macro="" textlink="">
      <xdr:nvSpPr>
        <xdr:cNvPr id="338" name="テキスト ボックス 337">
          <a:extLst>
            <a:ext uri="{FF2B5EF4-FFF2-40B4-BE49-F238E27FC236}">
              <a16:creationId xmlns:a16="http://schemas.microsoft.com/office/drawing/2014/main" id="{00000000-0008-0000-0100-000052010000}"/>
            </a:ext>
          </a:extLst>
        </xdr:cNvPr>
        <xdr:cNvSpPr txBox="1"/>
      </xdr:nvSpPr>
      <xdr:spPr>
        <a:xfrm>
          <a:off x="6072701" y="1357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9" name="直線コネクタ 338">
          <a:extLst>
            <a:ext uri="{FF2B5EF4-FFF2-40B4-BE49-F238E27FC236}">
              <a16:creationId xmlns:a16="http://schemas.microsoft.com/office/drawing/2014/main" id="{00000000-0008-0000-0100-00005301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162577</xdr:rowOff>
    </xdr:from>
    <xdr:ext cx="531299" cy="259045"/>
    <xdr:sp macro="" textlink="">
      <xdr:nvSpPr>
        <xdr:cNvPr id="340" name="テキスト ボックス 339">
          <a:extLst>
            <a:ext uri="{FF2B5EF4-FFF2-40B4-BE49-F238E27FC236}">
              <a16:creationId xmlns:a16="http://schemas.microsoft.com/office/drawing/2014/main" id="{00000000-0008-0000-0100-000054010000}"/>
            </a:ext>
          </a:extLst>
        </xdr:cNvPr>
        <xdr:cNvSpPr txBox="1"/>
      </xdr:nvSpPr>
      <xdr:spPr>
        <a:xfrm>
          <a:off x="6072701" y="1319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a:extLst>
            <a:ext uri="{FF2B5EF4-FFF2-40B4-BE49-F238E27FC236}">
              <a16:creationId xmlns:a16="http://schemas.microsoft.com/office/drawing/2014/main" id="{00000000-0008-0000-0100-000055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2" name="テキスト ボックス 341">
          <a:extLst>
            <a:ext uri="{FF2B5EF4-FFF2-40B4-BE49-F238E27FC236}">
              <a16:creationId xmlns:a16="http://schemas.microsoft.com/office/drawing/2014/main" id="{00000000-0008-0000-0100-000056010000}"/>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公営住宅】&#10;一人当たり面積グラフ枠">
          <a:extLst>
            <a:ext uri="{FF2B5EF4-FFF2-40B4-BE49-F238E27FC236}">
              <a16:creationId xmlns:a16="http://schemas.microsoft.com/office/drawing/2014/main" id="{00000000-0008-0000-0100-000057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92126</xdr:rowOff>
    </xdr:from>
    <xdr:to>
      <xdr:col>54</xdr:col>
      <xdr:colOff>189865</xdr:colOff>
      <xdr:row>86</xdr:row>
      <xdr:rowOff>103099</xdr:rowOff>
    </xdr:to>
    <xdr:cxnSp macro="">
      <xdr:nvCxnSpPr>
        <xdr:cNvPr id="344" name="直線コネクタ 343">
          <a:extLst>
            <a:ext uri="{FF2B5EF4-FFF2-40B4-BE49-F238E27FC236}">
              <a16:creationId xmlns:a16="http://schemas.microsoft.com/office/drawing/2014/main" id="{00000000-0008-0000-0100-000058010000}"/>
            </a:ext>
          </a:extLst>
        </xdr:cNvPr>
        <xdr:cNvCxnSpPr/>
      </xdr:nvCxnSpPr>
      <xdr:spPr>
        <a:xfrm flipV="1">
          <a:off x="10476865" y="13465226"/>
          <a:ext cx="0" cy="13825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106926</xdr:rowOff>
    </xdr:from>
    <xdr:ext cx="469744" cy="259045"/>
    <xdr:sp macro="" textlink="">
      <xdr:nvSpPr>
        <xdr:cNvPr id="345" name="【公営住宅】&#10;一人当たり面積最小値テキスト">
          <a:extLst>
            <a:ext uri="{FF2B5EF4-FFF2-40B4-BE49-F238E27FC236}">
              <a16:creationId xmlns:a16="http://schemas.microsoft.com/office/drawing/2014/main" id="{00000000-0008-0000-0100-000059010000}"/>
            </a:ext>
          </a:extLst>
        </xdr:cNvPr>
        <xdr:cNvSpPr txBox="1"/>
      </xdr:nvSpPr>
      <xdr:spPr>
        <a:xfrm>
          <a:off x="10515600" y="14851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103099</xdr:rowOff>
    </xdr:from>
    <xdr:to>
      <xdr:col>55</xdr:col>
      <xdr:colOff>88900</xdr:colOff>
      <xdr:row>86</xdr:row>
      <xdr:rowOff>103099</xdr:rowOff>
    </xdr:to>
    <xdr:cxnSp macro="">
      <xdr:nvCxnSpPr>
        <xdr:cNvPr id="346" name="直線コネクタ 345">
          <a:extLst>
            <a:ext uri="{FF2B5EF4-FFF2-40B4-BE49-F238E27FC236}">
              <a16:creationId xmlns:a16="http://schemas.microsoft.com/office/drawing/2014/main" id="{00000000-0008-0000-0100-00005A010000}"/>
            </a:ext>
          </a:extLst>
        </xdr:cNvPr>
        <xdr:cNvCxnSpPr/>
      </xdr:nvCxnSpPr>
      <xdr:spPr>
        <a:xfrm>
          <a:off x="10388600" y="14847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38803</xdr:rowOff>
    </xdr:from>
    <xdr:ext cx="534377" cy="259045"/>
    <xdr:sp macro="" textlink="">
      <xdr:nvSpPr>
        <xdr:cNvPr id="347" name="【公営住宅】&#10;一人当たり面積最大値テキスト">
          <a:extLst>
            <a:ext uri="{FF2B5EF4-FFF2-40B4-BE49-F238E27FC236}">
              <a16:creationId xmlns:a16="http://schemas.microsoft.com/office/drawing/2014/main" id="{00000000-0008-0000-0100-00005B010000}"/>
            </a:ext>
          </a:extLst>
        </xdr:cNvPr>
        <xdr:cNvSpPr txBox="1"/>
      </xdr:nvSpPr>
      <xdr:spPr>
        <a:xfrm>
          <a:off x="10515600" y="13240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92126</xdr:rowOff>
    </xdr:from>
    <xdr:to>
      <xdr:col>55</xdr:col>
      <xdr:colOff>88900</xdr:colOff>
      <xdr:row>78</xdr:row>
      <xdr:rowOff>92126</xdr:rowOff>
    </xdr:to>
    <xdr:cxnSp macro="">
      <xdr:nvCxnSpPr>
        <xdr:cNvPr id="348" name="直線コネクタ 347">
          <a:extLst>
            <a:ext uri="{FF2B5EF4-FFF2-40B4-BE49-F238E27FC236}">
              <a16:creationId xmlns:a16="http://schemas.microsoft.com/office/drawing/2014/main" id="{00000000-0008-0000-0100-00005C010000}"/>
            </a:ext>
          </a:extLst>
        </xdr:cNvPr>
        <xdr:cNvCxnSpPr/>
      </xdr:nvCxnSpPr>
      <xdr:spPr>
        <a:xfrm>
          <a:off x="10388600" y="13465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30751</xdr:rowOff>
    </xdr:from>
    <xdr:ext cx="469744" cy="259045"/>
    <xdr:sp macro="" textlink="">
      <xdr:nvSpPr>
        <xdr:cNvPr id="349" name="【公営住宅】&#10;一人当たり面積平均値テキスト">
          <a:extLst>
            <a:ext uri="{FF2B5EF4-FFF2-40B4-BE49-F238E27FC236}">
              <a16:creationId xmlns:a16="http://schemas.microsoft.com/office/drawing/2014/main" id="{00000000-0008-0000-0100-00005D010000}"/>
            </a:ext>
          </a:extLst>
        </xdr:cNvPr>
        <xdr:cNvSpPr txBox="1"/>
      </xdr:nvSpPr>
      <xdr:spPr>
        <a:xfrm>
          <a:off x="10515600" y="144325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7874</xdr:rowOff>
    </xdr:from>
    <xdr:to>
      <xdr:col>55</xdr:col>
      <xdr:colOff>50800</xdr:colOff>
      <xdr:row>85</xdr:row>
      <xdr:rowOff>109474</xdr:rowOff>
    </xdr:to>
    <xdr:sp macro="" textlink="">
      <xdr:nvSpPr>
        <xdr:cNvPr id="350" name="フローチャート: 判断 349">
          <a:extLst>
            <a:ext uri="{FF2B5EF4-FFF2-40B4-BE49-F238E27FC236}">
              <a16:creationId xmlns:a16="http://schemas.microsoft.com/office/drawing/2014/main" id="{00000000-0008-0000-0100-00005E010000}"/>
            </a:ext>
          </a:extLst>
        </xdr:cNvPr>
        <xdr:cNvSpPr/>
      </xdr:nvSpPr>
      <xdr:spPr>
        <a:xfrm>
          <a:off x="10426700" y="14581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22200</xdr:rowOff>
    </xdr:from>
    <xdr:to>
      <xdr:col>50</xdr:col>
      <xdr:colOff>165100</xdr:colOff>
      <xdr:row>85</xdr:row>
      <xdr:rowOff>123800</xdr:rowOff>
    </xdr:to>
    <xdr:sp macro="" textlink="">
      <xdr:nvSpPr>
        <xdr:cNvPr id="351" name="フローチャート: 判断 350">
          <a:extLst>
            <a:ext uri="{FF2B5EF4-FFF2-40B4-BE49-F238E27FC236}">
              <a16:creationId xmlns:a16="http://schemas.microsoft.com/office/drawing/2014/main" id="{00000000-0008-0000-0100-00005F010000}"/>
            </a:ext>
          </a:extLst>
        </xdr:cNvPr>
        <xdr:cNvSpPr/>
      </xdr:nvSpPr>
      <xdr:spPr>
        <a:xfrm>
          <a:off x="9588500" y="1459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85141</xdr:rowOff>
    </xdr:from>
    <xdr:to>
      <xdr:col>46</xdr:col>
      <xdr:colOff>38100</xdr:colOff>
      <xdr:row>86</xdr:row>
      <xdr:rowOff>15291</xdr:rowOff>
    </xdr:to>
    <xdr:sp macro="" textlink="">
      <xdr:nvSpPr>
        <xdr:cNvPr id="352" name="フローチャート: 判断 351">
          <a:extLst>
            <a:ext uri="{FF2B5EF4-FFF2-40B4-BE49-F238E27FC236}">
              <a16:creationId xmlns:a16="http://schemas.microsoft.com/office/drawing/2014/main" id="{00000000-0008-0000-0100-000060010000}"/>
            </a:ext>
          </a:extLst>
        </xdr:cNvPr>
        <xdr:cNvSpPr/>
      </xdr:nvSpPr>
      <xdr:spPr>
        <a:xfrm>
          <a:off x="8699500" y="14658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98171</xdr:rowOff>
    </xdr:from>
    <xdr:to>
      <xdr:col>41</xdr:col>
      <xdr:colOff>101600</xdr:colOff>
      <xdr:row>86</xdr:row>
      <xdr:rowOff>28321</xdr:rowOff>
    </xdr:to>
    <xdr:sp macro="" textlink="">
      <xdr:nvSpPr>
        <xdr:cNvPr id="353" name="フローチャート: 判断 352">
          <a:extLst>
            <a:ext uri="{FF2B5EF4-FFF2-40B4-BE49-F238E27FC236}">
              <a16:creationId xmlns:a16="http://schemas.microsoft.com/office/drawing/2014/main" id="{00000000-0008-0000-0100-000061010000}"/>
            </a:ext>
          </a:extLst>
        </xdr:cNvPr>
        <xdr:cNvSpPr/>
      </xdr:nvSpPr>
      <xdr:spPr>
        <a:xfrm>
          <a:off x="7810500" y="14671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103124</xdr:rowOff>
    </xdr:from>
    <xdr:to>
      <xdr:col>36</xdr:col>
      <xdr:colOff>165100</xdr:colOff>
      <xdr:row>86</xdr:row>
      <xdr:rowOff>33274</xdr:rowOff>
    </xdr:to>
    <xdr:sp macro="" textlink="">
      <xdr:nvSpPr>
        <xdr:cNvPr id="354" name="フローチャート: 判断 353">
          <a:extLst>
            <a:ext uri="{FF2B5EF4-FFF2-40B4-BE49-F238E27FC236}">
              <a16:creationId xmlns:a16="http://schemas.microsoft.com/office/drawing/2014/main" id="{00000000-0008-0000-0100-000062010000}"/>
            </a:ext>
          </a:extLst>
        </xdr:cNvPr>
        <xdr:cNvSpPr/>
      </xdr:nvSpPr>
      <xdr:spPr>
        <a:xfrm>
          <a:off x="6921500" y="14676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00000000-0008-0000-0100-000063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0000000-0008-0000-0100-000064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0000000-0008-0000-0100-000065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0000000-0008-0000-0100-000066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00000000-0008-0000-0100-000067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68986</xdr:rowOff>
    </xdr:from>
    <xdr:to>
      <xdr:col>55</xdr:col>
      <xdr:colOff>50800</xdr:colOff>
      <xdr:row>85</xdr:row>
      <xdr:rowOff>170586</xdr:rowOff>
    </xdr:to>
    <xdr:sp macro="" textlink="">
      <xdr:nvSpPr>
        <xdr:cNvPr id="360" name="楕円 359">
          <a:extLst>
            <a:ext uri="{FF2B5EF4-FFF2-40B4-BE49-F238E27FC236}">
              <a16:creationId xmlns:a16="http://schemas.microsoft.com/office/drawing/2014/main" id="{00000000-0008-0000-0100-000068010000}"/>
            </a:ext>
          </a:extLst>
        </xdr:cNvPr>
        <xdr:cNvSpPr/>
      </xdr:nvSpPr>
      <xdr:spPr>
        <a:xfrm>
          <a:off x="10426700" y="14642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47413</xdr:rowOff>
    </xdr:from>
    <xdr:ext cx="469744" cy="259045"/>
    <xdr:sp macro="" textlink="">
      <xdr:nvSpPr>
        <xdr:cNvPr id="361" name="【公営住宅】&#10;一人当たり面積該当値テキスト">
          <a:extLst>
            <a:ext uri="{FF2B5EF4-FFF2-40B4-BE49-F238E27FC236}">
              <a16:creationId xmlns:a16="http://schemas.microsoft.com/office/drawing/2014/main" id="{00000000-0008-0000-0100-000069010000}"/>
            </a:ext>
          </a:extLst>
        </xdr:cNvPr>
        <xdr:cNvSpPr txBox="1"/>
      </xdr:nvSpPr>
      <xdr:spPr>
        <a:xfrm>
          <a:off x="10515600" y="14620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71120</xdr:rowOff>
    </xdr:from>
    <xdr:to>
      <xdr:col>50</xdr:col>
      <xdr:colOff>165100</xdr:colOff>
      <xdr:row>86</xdr:row>
      <xdr:rowOff>1270</xdr:rowOff>
    </xdr:to>
    <xdr:sp macro="" textlink="">
      <xdr:nvSpPr>
        <xdr:cNvPr id="362" name="楕円 361">
          <a:extLst>
            <a:ext uri="{FF2B5EF4-FFF2-40B4-BE49-F238E27FC236}">
              <a16:creationId xmlns:a16="http://schemas.microsoft.com/office/drawing/2014/main" id="{00000000-0008-0000-0100-00006A010000}"/>
            </a:ext>
          </a:extLst>
        </xdr:cNvPr>
        <xdr:cNvSpPr/>
      </xdr:nvSpPr>
      <xdr:spPr>
        <a:xfrm>
          <a:off x="9588500" y="14644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119786</xdr:rowOff>
    </xdr:from>
    <xdr:to>
      <xdr:col>55</xdr:col>
      <xdr:colOff>0</xdr:colOff>
      <xdr:row>85</xdr:row>
      <xdr:rowOff>121920</xdr:rowOff>
    </xdr:to>
    <xdr:cxnSp macro="">
      <xdr:nvCxnSpPr>
        <xdr:cNvPr id="363" name="直線コネクタ 362">
          <a:extLst>
            <a:ext uri="{FF2B5EF4-FFF2-40B4-BE49-F238E27FC236}">
              <a16:creationId xmlns:a16="http://schemas.microsoft.com/office/drawing/2014/main" id="{00000000-0008-0000-0100-00006B010000}"/>
            </a:ext>
          </a:extLst>
        </xdr:cNvPr>
        <xdr:cNvCxnSpPr/>
      </xdr:nvCxnSpPr>
      <xdr:spPr>
        <a:xfrm flipV="1">
          <a:off x="9639300" y="14693036"/>
          <a:ext cx="838200" cy="2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59156</xdr:rowOff>
    </xdr:from>
    <xdr:to>
      <xdr:col>46</xdr:col>
      <xdr:colOff>38100</xdr:colOff>
      <xdr:row>85</xdr:row>
      <xdr:rowOff>160756</xdr:rowOff>
    </xdr:to>
    <xdr:sp macro="" textlink="">
      <xdr:nvSpPr>
        <xdr:cNvPr id="364" name="楕円 363">
          <a:extLst>
            <a:ext uri="{FF2B5EF4-FFF2-40B4-BE49-F238E27FC236}">
              <a16:creationId xmlns:a16="http://schemas.microsoft.com/office/drawing/2014/main" id="{00000000-0008-0000-0100-00006C010000}"/>
            </a:ext>
          </a:extLst>
        </xdr:cNvPr>
        <xdr:cNvSpPr/>
      </xdr:nvSpPr>
      <xdr:spPr>
        <a:xfrm>
          <a:off x="8699500" y="14632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109956</xdr:rowOff>
    </xdr:from>
    <xdr:to>
      <xdr:col>50</xdr:col>
      <xdr:colOff>114300</xdr:colOff>
      <xdr:row>85</xdr:row>
      <xdr:rowOff>121920</xdr:rowOff>
    </xdr:to>
    <xdr:cxnSp macro="">
      <xdr:nvCxnSpPr>
        <xdr:cNvPr id="365" name="直線コネクタ 364">
          <a:extLst>
            <a:ext uri="{FF2B5EF4-FFF2-40B4-BE49-F238E27FC236}">
              <a16:creationId xmlns:a16="http://schemas.microsoft.com/office/drawing/2014/main" id="{00000000-0008-0000-0100-00006D010000}"/>
            </a:ext>
          </a:extLst>
        </xdr:cNvPr>
        <xdr:cNvCxnSpPr/>
      </xdr:nvCxnSpPr>
      <xdr:spPr>
        <a:xfrm>
          <a:off x="8750300" y="14683206"/>
          <a:ext cx="889000" cy="11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75158</xdr:rowOff>
    </xdr:from>
    <xdr:to>
      <xdr:col>41</xdr:col>
      <xdr:colOff>101600</xdr:colOff>
      <xdr:row>86</xdr:row>
      <xdr:rowOff>5308</xdr:rowOff>
    </xdr:to>
    <xdr:sp macro="" textlink="">
      <xdr:nvSpPr>
        <xdr:cNvPr id="366" name="楕円 365">
          <a:extLst>
            <a:ext uri="{FF2B5EF4-FFF2-40B4-BE49-F238E27FC236}">
              <a16:creationId xmlns:a16="http://schemas.microsoft.com/office/drawing/2014/main" id="{00000000-0008-0000-0100-00006E010000}"/>
            </a:ext>
          </a:extLst>
        </xdr:cNvPr>
        <xdr:cNvSpPr/>
      </xdr:nvSpPr>
      <xdr:spPr>
        <a:xfrm>
          <a:off x="7810500" y="14648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109956</xdr:rowOff>
    </xdr:from>
    <xdr:to>
      <xdr:col>45</xdr:col>
      <xdr:colOff>177800</xdr:colOff>
      <xdr:row>85</xdr:row>
      <xdr:rowOff>125958</xdr:rowOff>
    </xdr:to>
    <xdr:cxnSp macro="">
      <xdr:nvCxnSpPr>
        <xdr:cNvPr id="367" name="直線コネクタ 366">
          <a:extLst>
            <a:ext uri="{FF2B5EF4-FFF2-40B4-BE49-F238E27FC236}">
              <a16:creationId xmlns:a16="http://schemas.microsoft.com/office/drawing/2014/main" id="{00000000-0008-0000-0100-00006F010000}"/>
            </a:ext>
          </a:extLst>
        </xdr:cNvPr>
        <xdr:cNvCxnSpPr/>
      </xdr:nvCxnSpPr>
      <xdr:spPr>
        <a:xfrm flipV="1">
          <a:off x="7861300" y="14683206"/>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110668</xdr:rowOff>
    </xdr:from>
    <xdr:to>
      <xdr:col>36</xdr:col>
      <xdr:colOff>165100</xdr:colOff>
      <xdr:row>86</xdr:row>
      <xdr:rowOff>40818</xdr:rowOff>
    </xdr:to>
    <xdr:sp macro="" textlink="">
      <xdr:nvSpPr>
        <xdr:cNvPr id="368" name="楕円 367">
          <a:extLst>
            <a:ext uri="{FF2B5EF4-FFF2-40B4-BE49-F238E27FC236}">
              <a16:creationId xmlns:a16="http://schemas.microsoft.com/office/drawing/2014/main" id="{00000000-0008-0000-0100-000070010000}"/>
            </a:ext>
          </a:extLst>
        </xdr:cNvPr>
        <xdr:cNvSpPr/>
      </xdr:nvSpPr>
      <xdr:spPr>
        <a:xfrm>
          <a:off x="6921500" y="14683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125958</xdr:rowOff>
    </xdr:from>
    <xdr:to>
      <xdr:col>41</xdr:col>
      <xdr:colOff>50800</xdr:colOff>
      <xdr:row>85</xdr:row>
      <xdr:rowOff>161468</xdr:rowOff>
    </xdr:to>
    <xdr:cxnSp macro="">
      <xdr:nvCxnSpPr>
        <xdr:cNvPr id="369" name="直線コネクタ 368">
          <a:extLst>
            <a:ext uri="{FF2B5EF4-FFF2-40B4-BE49-F238E27FC236}">
              <a16:creationId xmlns:a16="http://schemas.microsoft.com/office/drawing/2014/main" id="{00000000-0008-0000-0100-000071010000}"/>
            </a:ext>
          </a:extLst>
        </xdr:cNvPr>
        <xdr:cNvCxnSpPr/>
      </xdr:nvCxnSpPr>
      <xdr:spPr>
        <a:xfrm flipV="1">
          <a:off x="6972300" y="14699208"/>
          <a:ext cx="889000" cy="35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140327</xdr:rowOff>
    </xdr:from>
    <xdr:ext cx="469744" cy="259045"/>
    <xdr:sp macro="" textlink="">
      <xdr:nvSpPr>
        <xdr:cNvPr id="370" name="n_1aveValue【公営住宅】&#10;一人当たり面積">
          <a:extLst>
            <a:ext uri="{FF2B5EF4-FFF2-40B4-BE49-F238E27FC236}">
              <a16:creationId xmlns:a16="http://schemas.microsoft.com/office/drawing/2014/main" id="{00000000-0008-0000-0100-000072010000}"/>
            </a:ext>
          </a:extLst>
        </xdr:cNvPr>
        <xdr:cNvSpPr txBox="1"/>
      </xdr:nvSpPr>
      <xdr:spPr>
        <a:xfrm>
          <a:off x="9391727" y="14370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6418</xdr:rowOff>
    </xdr:from>
    <xdr:ext cx="469744" cy="259045"/>
    <xdr:sp macro="" textlink="">
      <xdr:nvSpPr>
        <xdr:cNvPr id="371" name="n_2aveValue【公営住宅】&#10;一人当たり面積">
          <a:extLst>
            <a:ext uri="{FF2B5EF4-FFF2-40B4-BE49-F238E27FC236}">
              <a16:creationId xmlns:a16="http://schemas.microsoft.com/office/drawing/2014/main" id="{00000000-0008-0000-0100-000073010000}"/>
            </a:ext>
          </a:extLst>
        </xdr:cNvPr>
        <xdr:cNvSpPr txBox="1"/>
      </xdr:nvSpPr>
      <xdr:spPr>
        <a:xfrm>
          <a:off x="8515427" y="14751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19448</xdr:rowOff>
    </xdr:from>
    <xdr:ext cx="469744" cy="259045"/>
    <xdr:sp macro="" textlink="">
      <xdr:nvSpPr>
        <xdr:cNvPr id="372" name="n_3aveValue【公営住宅】&#10;一人当たり面積">
          <a:extLst>
            <a:ext uri="{FF2B5EF4-FFF2-40B4-BE49-F238E27FC236}">
              <a16:creationId xmlns:a16="http://schemas.microsoft.com/office/drawing/2014/main" id="{00000000-0008-0000-0100-000074010000}"/>
            </a:ext>
          </a:extLst>
        </xdr:cNvPr>
        <xdr:cNvSpPr txBox="1"/>
      </xdr:nvSpPr>
      <xdr:spPr>
        <a:xfrm>
          <a:off x="7626427" y="14764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49801</xdr:rowOff>
    </xdr:from>
    <xdr:ext cx="469744" cy="259045"/>
    <xdr:sp macro="" textlink="">
      <xdr:nvSpPr>
        <xdr:cNvPr id="373" name="n_4aveValue【公営住宅】&#10;一人当たり面積">
          <a:extLst>
            <a:ext uri="{FF2B5EF4-FFF2-40B4-BE49-F238E27FC236}">
              <a16:creationId xmlns:a16="http://schemas.microsoft.com/office/drawing/2014/main" id="{00000000-0008-0000-0100-000075010000}"/>
            </a:ext>
          </a:extLst>
        </xdr:cNvPr>
        <xdr:cNvSpPr txBox="1"/>
      </xdr:nvSpPr>
      <xdr:spPr>
        <a:xfrm>
          <a:off x="6737427" y="14451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163847</xdr:rowOff>
    </xdr:from>
    <xdr:ext cx="469744" cy="259045"/>
    <xdr:sp macro="" textlink="">
      <xdr:nvSpPr>
        <xdr:cNvPr id="374" name="n_1mainValue【公営住宅】&#10;一人当たり面積">
          <a:extLst>
            <a:ext uri="{FF2B5EF4-FFF2-40B4-BE49-F238E27FC236}">
              <a16:creationId xmlns:a16="http://schemas.microsoft.com/office/drawing/2014/main" id="{00000000-0008-0000-0100-000076010000}"/>
            </a:ext>
          </a:extLst>
        </xdr:cNvPr>
        <xdr:cNvSpPr txBox="1"/>
      </xdr:nvSpPr>
      <xdr:spPr>
        <a:xfrm>
          <a:off x="9391727" y="14737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5833</xdr:rowOff>
    </xdr:from>
    <xdr:ext cx="469744" cy="259045"/>
    <xdr:sp macro="" textlink="">
      <xdr:nvSpPr>
        <xdr:cNvPr id="375" name="n_2mainValue【公営住宅】&#10;一人当たり面積">
          <a:extLst>
            <a:ext uri="{FF2B5EF4-FFF2-40B4-BE49-F238E27FC236}">
              <a16:creationId xmlns:a16="http://schemas.microsoft.com/office/drawing/2014/main" id="{00000000-0008-0000-0100-000077010000}"/>
            </a:ext>
          </a:extLst>
        </xdr:cNvPr>
        <xdr:cNvSpPr txBox="1"/>
      </xdr:nvSpPr>
      <xdr:spPr>
        <a:xfrm>
          <a:off x="8515427" y="14407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21835</xdr:rowOff>
    </xdr:from>
    <xdr:ext cx="469744" cy="259045"/>
    <xdr:sp macro="" textlink="">
      <xdr:nvSpPr>
        <xdr:cNvPr id="376" name="n_3mainValue【公営住宅】&#10;一人当たり面積">
          <a:extLst>
            <a:ext uri="{FF2B5EF4-FFF2-40B4-BE49-F238E27FC236}">
              <a16:creationId xmlns:a16="http://schemas.microsoft.com/office/drawing/2014/main" id="{00000000-0008-0000-0100-000078010000}"/>
            </a:ext>
          </a:extLst>
        </xdr:cNvPr>
        <xdr:cNvSpPr txBox="1"/>
      </xdr:nvSpPr>
      <xdr:spPr>
        <a:xfrm>
          <a:off x="7626427" y="14423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31945</xdr:rowOff>
    </xdr:from>
    <xdr:ext cx="469744" cy="259045"/>
    <xdr:sp macro="" textlink="">
      <xdr:nvSpPr>
        <xdr:cNvPr id="377" name="n_4mainValue【公営住宅】&#10;一人当たり面積">
          <a:extLst>
            <a:ext uri="{FF2B5EF4-FFF2-40B4-BE49-F238E27FC236}">
              <a16:creationId xmlns:a16="http://schemas.microsoft.com/office/drawing/2014/main" id="{00000000-0008-0000-0100-000079010000}"/>
            </a:ext>
          </a:extLst>
        </xdr:cNvPr>
        <xdr:cNvSpPr txBox="1"/>
      </xdr:nvSpPr>
      <xdr:spPr>
        <a:xfrm>
          <a:off x="6737427" y="14776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a:extLst>
            <a:ext uri="{FF2B5EF4-FFF2-40B4-BE49-F238E27FC236}">
              <a16:creationId xmlns:a16="http://schemas.microsoft.com/office/drawing/2014/main" id="{00000000-0008-0000-0100-00007A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a:extLst>
            <a:ext uri="{FF2B5EF4-FFF2-40B4-BE49-F238E27FC236}">
              <a16:creationId xmlns:a16="http://schemas.microsoft.com/office/drawing/2014/main" id="{00000000-0008-0000-0100-00007B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a:extLst>
            <a:ext uri="{FF2B5EF4-FFF2-40B4-BE49-F238E27FC236}">
              <a16:creationId xmlns:a16="http://schemas.microsoft.com/office/drawing/2014/main" id="{00000000-0008-0000-0100-00007C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a:extLst>
            <a:ext uri="{FF2B5EF4-FFF2-40B4-BE49-F238E27FC236}">
              <a16:creationId xmlns:a16="http://schemas.microsoft.com/office/drawing/2014/main" id="{00000000-0008-0000-0100-00007D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a:extLst>
            <a:ext uri="{FF2B5EF4-FFF2-40B4-BE49-F238E27FC236}">
              <a16:creationId xmlns:a16="http://schemas.microsoft.com/office/drawing/2014/main" id="{00000000-0008-0000-0100-00007E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a:extLst>
            <a:ext uri="{FF2B5EF4-FFF2-40B4-BE49-F238E27FC236}">
              <a16:creationId xmlns:a16="http://schemas.microsoft.com/office/drawing/2014/main" id="{00000000-0008-0000-0100-00007F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a:extLst>
            <a:ext uri="{FF2B5EF4-FFF2-40B4-BE49-F238E27FC236}">
              <a16:creationId xmlns:a16="http://schemas.microsoft.com/office/drawing/2014/main" id="{00000000-0008-0000-0100-000080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a:extLst>
            <a:ext uri="{FF2B5EF4-FFF2-40B4-BE49-F238E27FC236}">
              <a16:creationId xmlns:a16="http://schemas.microsoft.com/office/drawing/2014/main" id="{00000000-0008-0000-0100-000081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6" name="正方形/長方形 385">
          <a:extLst>
            <a:ext uri="{FF2B5EF4-FFF2-40B4-BE49-F238E27FC236}">
              <a16:creationId xmlns:a16="http://schemas.microsoft.com/office/drawing/2014/main" id="{00000000-0008-0000-0100-000082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7" name="正方形/長方形 386">
          <a:extLst>
            <a:ext uri="{FF2B5EF4-FFF2-40B4-BE49-F238E27FC236}">
              <a16:creationId xmlns:a16="http://schemas.microsoft.com/office/drawing/2014/main" id="{00000000-0008-0000-0100-000083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8" name="正方形/長方形 387">
          <a:extLst>
            <a:ext uri="{FF2B5EF4-FFF2-40B4-BE49-F238E27FC236}">
              <a16:creationId xmlns:a16="http://schemas.microsoft.com/office/drawing/2014/main" id="{00000000-0008-0000-0100-000084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9" name="正方形/長方形 388">
          <a:extLst>
            <a:ext uri="{FF2B5EF4-FFF2-40B4-BE49-F238E27FC236}">
              <a16:creationId xmlns:a16="http://schemas.microsoft.com/office/drawing/2014/main" id="{00000000-0008-0000-0100-000085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0" name="正方形/長方形 389">
          <a:extLst>
            <a:ext uri="{FF2B5EF4-FFF2-40B4-BE49-F238E27FC236}">
              <a16:creationId xmlns:a16="http://schemas.microsoft.com/office/drawing/2014/main" id="{00000000-0008-0000-0100-000086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1" name="正方形/長方形 390">
          <a:extLst>
            <a:ext uri="{FF2B5EF4-FFF2-40B4-BE49-F238E27FC236}">
              <a16:creationId xmlns:a16="http://schemas.microsoft.com/office/drawing/2014/main" id="{00000000-0008-0000-0100-000087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2" name="正方形/長方形 391">
          <a:extLst>
            <a:ext uri="{FF2B5EF4-FFF2-40B4-BE49-F238E27FC236}">
              <a16:creationId xmlns:a16="http://schemas.microsoft.com/office/drawing/2014/main" id="{00000000-0008-0000-0100-000088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3" name="正方形/長方形 392">
          <a:extLst>
            <a:ext uri="{FF2B5EF4-FFF2-40B4-BE49-F238E27FC236}">
              <a16:creationId xmlns:a16="http://schemas.microsoft.com/office/drawing/2014/main" id="{00000000-0008-0000-0100-000089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4" name="正方形/長方形 393">
          <a:extLst>
            <a:ext uri="{FF2B5EF4-FFF2-40B4-BE49-F238E27FC236}">
              <a16:creationId xmlns:a16="http://schemas.microsoft.com/office/drawing/2014/main" id="{00000000-0008-0000-0100-00008A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5" name="正方形/長方形 394">
          <a:extLst>
            <a:ext uri="{FF2B5EF4-FFF2-40B4-BE49-F238E27FC236}">
              <a16:creationId xmlns:a16="http://schemas.microsoft.com/office/drawing/2014/main" id="{00000000-0008-0000-0100-00008B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6" name="正方形/長方形 395">
          <a:extLst>
            <a:ext uri="{FF2B5EF4-FFF2-40B4-BE49-F238E27FC236}">
              <a16:creationId xmlns:a16="http://schemas.microsoft.com/office/drawing/2014/main" id="{00000000-0008-0000-0100-00008C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7" name="正方形/長方形 396">
          <a:extLst>
            <a:ext uri="{FF2B5EF4-FFF2-40B4-BE49-F238E27FC236}">
              <a16:creationId xmlns:a16="http://schemas.microsoft.com/office/drawing/2014/main" id="{00000000-0008-0000-0100-00008D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8" name="正方形/長方形 397">
          <a:extLst>
            <a:ext uri="{FF2B5EF4-FFF2-40B4-BE49-F238E27FC236}">
              <a16:creationId xmlns:a16="http://schemas.microsoft.com/office/drawing/2014/main" id="{00000000-0008-0000-0100-00008E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9" name="正方形/長方形 398">
          <a:extLst>
            <a:ext uri="{FF2B5EF4-FFF2-40B4-BE49-F238E27FC236}">
              <a16:creationId xmlns:a16="http://schemas.microsoft.com/office/drawing/2014/main" id="{00000000-0008-0000-0100-00008F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0" name="正方形/長方形 399">
          <a:extLst>
            <a:ext uri="{FF2B5EF4-FFF2-40B4-BE49-F238E27FC236}">
              <a16:creationId xmlns:a16="http://schemas.microsoft.com/office/drawing/2014/main" id="{00000000-0008-0000-0100-000090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1" name="正方形/長方形 400">
          <a:extLst>
            <a:ext uri="{FF2B5EF4-FFF2-40B4-BE49-F238E27FC236}">
              <a16:creationId xmlns:a16="http://schemas.microsoft.com/office/drawing/2014/main" id="{00000000-0008-0000-0100-000091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2" name="テキスト ボックス 401">
          <a:extLst>
            <a:ext uri="{FF2B5EF4-FFF2-40B4-BE49-F238E27FC236}">
              <a16:creationId xmlns:a16="http://schemas.microsoft.com/office/drawing/2014/main" id="{00000000-0008-0000-0100-000092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3" name="直線コネクタ 402">
          <a:extLst>
            <a:ext uri="{FF2B5EF4-FFF2-40B4-BE49-F238E27FC236}">
              <a16:creationId xmlns:a16="http://schemas.microsoft.com/office/drawing/2014/main" id="{00000000-0008-0000-0100-000093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4" name="テキスト ボックス 403">
          <a:extLst>
            <a:ext uri="{FF2B5EF4-FFF2-40B4-BE49-F238E27FC236}">
              <a16:creationId xmlns:a16="http://schemas.microsoft.com/office/drawing/2014/main" id="{00000000-0008-0000-0100-000094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5" name="直線コネクタ 404">
          <a:extLst>
            <a:ext uri="{FF2B5EF4-FFF2-40B4-BE49-F238E27FC236}">
              <a16:creationId xmlns:a16="http://schemas.microsoft.com/office/drawing/2014/main" id="{00000000-0008-0000-0100-0000950100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6" name="テキスト ボックス 405">
          <a:extLst>
            <a:ext uri="{FF2B5EF4-FFF2-40B4-BE49-F238E27FC236}">
              <a16:creationId xmlns:a16="http://schemas.microsoft.com/office/drawing/2014/main" id="{00000000-0008-0000-0100-000096010000}"/>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7" name="直線コネクタ 406">
          <a:extLst>
            <a:ext uri="{FF2B5EF4-FFF2-40B4-BE49-F238E27FC236}">
              <a16:creationId xmlns:a16="http://schemas.microsoft.com/office/drawing/2014/main" id="{00000000-0008-0000-0100-00009701000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8" name="テキスト ボックス 407">
          <a:extLst>
            <a:ext uri="{FF2B5EF4-FFF2-40B4-BE49-F238E27FC236}">
              <a16:creationId xmlns:a16="http://schemas.microsoft.com/office/drawing/2014/main" id="{00000000-0008-0000-0100-00009801000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9" name="直線コネクタ 408">
          <a:extLst>
            <a:ext uri="{FF2B5EF4-FFF2-40B4-BE49-F238E27FC236}">
              <a16:creationId xmlns:a16="http://schemas.microsoft.com/office/drawing/2014/main" id="{00000000-0008-0000-0100-00009901000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0" name="テキスト ボックス 409">
          <a:extLst>
            <a:ext uri="{FF2B5EF4-FFF2-40B4-BE49-F238E27FC236}">
              <a16:creationId xmlns:a16="http://schemas.microsoft.com/office/drawing/2014/main" id="{00000000-0008-0000-0100-00009A01000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1" name="直線コネクタ 410">
          <a:extLst>
            <a:ext uri="{FF2B5EF4-FFF2-40B4-BE49-F238E27FC236}">
              <a16:creationId xmlns:a16="http://schemas.microsoft.com/office/drawing/2014/main" id="{00000000-0008-0000-0100-00009B01000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2" name="テキスト ボックス 411">
          <a:extLst>
            <a:ext uri="{FF2B5EF4-FFF2-40B4-BE49-F238E27FC236}">
              <a16:creationId xmlns:a16="http://schemas.microsoft.com/office/drawing/2014/main" id="{00000000-0008-0000-0100-00009C01000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3" name="直線コネクタ 412">
          <a:extLst>
            <a:ext uri="{FF2B5EF4-FFF2-40B4-BE49-F238E27FC236}">
              <a16:creationId xmlns:a16="http://schemas.microsoft.com/office/drawing/2014/main" id="{00000000-0008-0000-0100-00009D01000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4" name="テキスト ボックス 413">
          <a:extLst>
            <a:ext uri="{FF2B5EF4-FFF2-40B4-BE49-F238E27FC236}">
              <a16:creationId xmlns:a16="http://schemas.microsoft.com/office/drawing/2014/main" id="{00000000-0008-0000-0100-00009E01000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5" name="直線コネクタ 414">
          <a:extLst>
            <a:ext uri="{FF2B5EF4-FFF2-40B4-BE49-F238E27FC236}">
              <a16:creationId xmlns:a16="http://schemas.microsoft.com/office/drawing/2014/main" id="{00000000-0008-0000-0100-00009F0100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6" name="テキスト ボックス 415">
          <a:extLst>
            <a:ext uri="{FF2B5EF4-FFF2-40B4-BE49-F238E27FC236}">
              <a16:creationId xmlns:a16="http://schemas.microsoft.com/office/drawing/2014/main" id="{00000000-0008-0000-0100-0000A0010000}"/>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7" name="直線コネクタ 416">
          <a:extLst>
            <a:ext uri="{FF2B5EF4-FFF2-40B4-BE49-F238E27FC236}">
              <a16:creationId xmlns:a16="http://schemas.microsoft.com/office/drawing/2014/main" id="{00000000-0008-0000-0100-0000A1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8" name="【認定こども園・幼稚園・保育所】&#10;有形固定資産減価償却率グラフ枠">
          <a:extLst>
            <a:ext uri="{FF2B5EF4-FFF2-40B4-BE49-F238E27FC236}">
              <a16:creationId xmlns:a16="http://schemas.microsoft.com/office/drawing/2014/main" id="{00000000-0008-0000-0100-0000A2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161108</xdr:rowOff>
    </xdr:from>
    <xdr:to>
      <xdr:col>85</xdr:col>
      <xdr:colOff>126364</xdr:colOff>
      <xdr:row>42</xdr:row>
      <xdr:rowOff>92528</xdr:rowOff>
    </xdr:to>
    <xdr:cxnSp macro="">
      <xdr:nvCxnSpPr>
        <xdr:cNvPr id="419" name="直線コネクタ 418">
          <a:extLst>
            <a:ext uri="{FF2B5EF4-FFF2-40B4-BE49-F238E27FC236}">
              <a16:creationId xmlns:a16="http://schemas.microsoft.com/office/drawing/2014/main" id="{00000000-0008-0000-0100-0000A3010000}"/>
            </a:ext>
          </a:extLst>
        </xdr:cNvPr>
        <xdr:cNvCxnSpPr/>
      </xdr:nvCxnSpPr>
      <xdr:spPr>
        <a:xfrm flipV="1">
          <a:off x="16318864" y="5818958"/>
          <a:ext cx="0" cy="1474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0" name="【認定こども園・幼稚園・保育所】&#10;有形固定資産減価償却率最小値テキスト">
          <a:extLst>
            <a:ext uri="{FF2B5EF4-FFF2-40B4-BE49-F238E27FC236}">
              <a16:creationId xmlns:a16="http://schemas.microsoft.com/office/drawing/2014/main" id="{00000000-0008-0000-0100-0000A4010000}"/>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1" name="直線コネクタ 420">
          <a:extLst>
            <a:ext uri="{FF2B5EF4-FFF2-40B4-BE49-F238E27FC236}">
              <a16:creationId xmlns:a16="http://schemas.microsoft.com/office/drawing/2014/main" id="{00000000-0008-0000-0100-0000A5010000}"/>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107785</xdr:rowOff>
    </xdr:from>
    <xdr:ext cx="340478" cy="259045"/>
    <xdr:sp macro="" textlink="">
      <xdr:nvSpPr>
        <xdr:cNvPr id="422" name="【認定こども園・幼稚園・保育所】&#10;有形固定資産減価償却率最大値テキスト">
          <a:extLst>
            <a:ext uri="{FF2B5EF4-FFF2-40B4-BE49-F238E27FC236}">
              <a16:creationId xmlns:a16="http://schemas.microsoft.com/office/drawing/2014/main" id="{00000000-0008-0000-0100-0000A6010000}"/>
            </a:ext>
          </a:extLst>
        </xdr:cNvPr>
        <xdr:cNvSpPr txBox="1"/>
      </xdr:nvSpPr>
      <xdr:spPr>
        <a:xfrm>
          <a:off x="16357600" y="55941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161108</xdr:rowOff>
    </xdr:from>
    <xdr:to>
      <xdr:col>86</xdr:col>
      <xdr:colOff>25400</xdr:colOff>
      <xdr:row>33</xdr:row>
      <xdr:rowOff>161108</xdr:rowOff>
    </xdr:to>
    <xdr:cxnSp macro="">
      <xdr:nvCxnSpPr>
        <xdr:cNvPr id="423" name="直線コネクタ 422">
          <a:extLst>
            <a:ext uri="{FF2B5EF4-FFF2-40B4-BE49-F238E27FC236}">
              <a16:creationId xmlns:a16="http://schemas.microsoft.com/office/drawing/2014/main" id="{00000000-0008-0000-0100-0000A7010000}"/>
            </a:ext>
          </a:extLst>
        </xdr:cNvPr>
        <xdr:cNvCxnSpPr/>
      </xdr:nvCxnSpPr>
      <xdr:spPr>
        <a:xfrm>
          <a:off x="16230600" y="5818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93997</xdr:rowOff>
    </xdr:from>
    <xdr:ext cx="405111" cy="259045"/>
    <xdr:sp macro="" textlink="">
      <xdr:nvSpPr>
        <xdr:cNvPr id="424" name="【認定こども園・幼稚園・保育所】&#10;有形固定資産減価償却率平均値テキスト">
          <a:extLst>
            <a:ext uri="{FF2B5EF4-FFF2-40B4-BE49-F238E27FC236}">
              <a16:creationId xmlns:a16="http://schemas.microsoft.com/office/drawing/2014/main" id="{00000000-0008-0000-0100-0000A8010000}"/>
            </a:ext>
          </a:extLst>
        </xdr:cNvPr>
        <xdr:cNvSpPr txBox="1"/>
      </xdr:nvSpPr>
      <xdr:spPr>
        <a:xfrm>
          <a:off x="16357600" y="62661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71120</xdr:rowOff>
    </xdr:from>
    <xdr:to>
      <xdr:col>85</xdr:col>
      <xdr:colOff>177800</xdr:colOff>
      <xdr:row>38</xdr:row>
      <xdr:rowOff>1270</xdr:rowOff>
    </xdr:to>
    <xdr:sp macro="" textlink="">
      <xdr:nvSpPr>
        <xdr:cNvPr id="425" name="フローチャート: 判断 424">
          <a:extLst>
            <a:ext uri="{FF2B5EF4-FFF2-40B4-BE49-F238E27FC236}">
              <a16:creationId xmlns:a16="http://schemas.microsoft.com/office/drawing/2014/main" id="{00000000-0008-0000-0100-0000A9010000}"/>
            </a:ext>
          </a:extLst>
        </xdr:cNvPr>
        <xdr:cNvSpPr/>
      </xdr:nvSpPr>
      <xdr:spPr>
        <a:xfrm>
          <a:off x="16268700" y="641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43361</xdr:rowOff>
    </xdr:from>
    <xdr:to>
      <xdr:col>81</xdr:col>
      <xdr:colOff>101600</xdr:colOff>
      <xdr:row>37</xdr:row>
      <xdr:rowOff>144961</xdr:rowOff>
    </xdr:to>
    <xdr:sp macro="" textlink="">
      <xdr:nvSpPr>
        <xdr:cNvPr id="426" name="フローチャート: 判断 425">
          <a:extLst>
            <a:ext uri="{FF2B5EF4-FFF2-40B4-BE49-F238E27FC236}">
              <a16:creationId xmlns:a16="http://schemas.microsoft.com/office/drawing/2014/main" id="{00000000-0008-0000-0100-0000AA010000}"/>
            </a:ext>
          </a:extLst>
        </xdr:cNvPr>
        <xdr:cNvSpPr/>
      </xdr:nvSpPr>
      <xdr:spPr>
        <a:xfrm>
          <a:off x="15430500" y="6387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157661</xdr:rowOff>
    </xdr:from>
    <xdr:to>
      <xdr:col>76</xdr:col>
      <xdr:colOff>165100</xdr:colOff>
      <xdr:row>38</xdr:row>
      <xdr:rowOff>87812</xdr:rowOff>
    </xdr:to>
    <xdr:sp macro="" textlink="">
      <xdr:nvSpPr>
        <xdr:cNvPr id="427" name="フローチャート: 判断 426">
          <a:extLst>
            <a:ext uri="{FF2B5EF4-FFF2-40B4-BE49-F238E27FC236}">
              <a16:creationId xmlns:a16="http://schemas.microsoft.com/office/drawing/2014/main" id="{00000000-0008-0000-0100-0000AB010000}"/>
            </a:ext>
          </a:extLst>
        </xdr:cNvPr>
        <xdr:cNvSpPr/>
      </xdr:nvSpPr>
      <xdr:spPr>
        <a:xfrm>
          <a:off x="14541500" y="650131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123372</xdr:rowOff>
    </xdr:from>
    <xdr:to>
      <xdr:col>72</xdr:col>
      <xdr:colOff>38100</xdr:colOff>
      <xdr:row>38</xdr:row>
      <xdr:rowOff>53522</xdr:rowOff>
    </xdr:to>
    <xdr:sp macro="" textlink="">
      <xdr:nvSpPr>
        <xdr:cNvPr id="428" name="フローチャート: 判断 427">
          <a:extLst>
            <a:ext uri="{FF2B5EF4-FFF2-40B4-BE49-F238E27FC236}">
              <a16:creationId xmlns:a16="http://schemas.microsoft.com/office/drawing/2014/main" id="{00000000-0008-0000-0100-0000AC010000}"/>
            </a:ext>
          </a:extLst>
        </xdr:cNvPr>
        <xdr:cNvSpPr/>
      </xdr:nvSpPr>
      <xdr:spPr>
        <a:xfrm>
          <a:off x="13652500" y="646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160927</xdr:rowOff>
    </xdr:from>
    <xdr:to>
      <xdr:col>67</xdr:col>
      <xdr:colOff>101600</xdr:colOff>
      <xdr:row>38</xdr:row>
      <xdr:rowOff>91077</xdr:rowOff>
    </xdr:to>
    <xdr:sp macro="" textlink="">
      <xdr:nvSpPr>
        <xdr:cNvPr id="429" name="フローチャート: 判断 428">
          <a:extLst>
            <a:ext uri="{FF2B5EF4-FFF2-40B4-BE49-F238E27FC236}">
              <a16:creationId xmlns:a16="http://schemas.microsoft.com/office/drawing/2014/main" id="{00000000-0008-0000-0100-0000AD010000}"/>
            </a:ext>
          </a:extLst>
        </xdr:cNvPr>
        <xdr:cNvSpPr/>
      </xdr:nvSpPr>
      <xdr:spPr>
        <a:xfrm>
          <a:off x="12763500" y="650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00000000-0008-0000-0100-0000AE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00000000-0008-0000-0100-0000AF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00000000-0008-0000-0100-0000B0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00000000-0008-0000-0100-0000B1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00000000-0008-0000-0100-0000B2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107043</xdr:rowOff>
    </xdr:from>
    <xdr:to>
      <xdr:col>85</xdr:col>
      <xdr:colOff>177800</xdr:colOff>
      <xdr:row>38</xdr:row>
      <xdr:rowOff>37193</xdr:rowOff>
    </xdr:to>
    <xdr:sp macro="" textlink="">
      <xdr:nvSpPr>
        <xdr:cNvPr id="435" name="楕円 434">
          <a:extLst>
            <a:ext uri="{FF2B5EF4-FFF2-40B4-BE49-F238E27FC236}">
              <a16:creationId xmlns:a16="http://schemas.microsoft.com/office/drawing/2014/main" id="{00000000-0008-0000-0100-0000B3010000}"/>
            </a:ext>
          </a:extLst>
        </xdr:cNvPr>
        <xdr:cNvSpPr/>
      </xdr:nvSpPr>
      <xdr:spPr>
        <a:xfrm>
          <a:off x="16268700" y="6450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85470</xdr:rowOff>
    </xdr:from>
    <xdr:ext cx="405111" cy="259045"/>
    <xdr:sp macro="" textlink="">
      <xdr:nvSpPr>
        <xdr:cNvPr id="436" name="【認定こども園・幼稚園・保育所】&#10;有形固定資産減価償却率該当値テキスト">
          <a:extLst>
            <a:ext uri="{FF2B5EF4-FFF2-40B4-BE49-F238E27FC236}">
              <a16:creationId xmlns:a16="http://schemas.microsoft.com/office/drawing/2014/main" id="{00000000-0008-0000-0100-0000B4010000}"/>
            </a:ext>
          </a:extLst>
        </xdr:cNvPr>
        <xdr:cNvSpPr txBox="1"/>
      </xdr:nvSpPr>
      <xdr:spPr>
        <a:xfrm>
          <a:off x="16357600" y="64291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59690</xdr:rowOff>
    </xdr:from>
    <xdr:to>
      <xdr:col>81</xdr:col>
      <xdr:colOff>101600</xdr:colOff>
      <xdr:row>37</xdr:row>
      <xdr:rowOff>161290</xdr:rowOff>
    </xdr:to>
    <xdr:sp macro="" textlink="">
      <xdr:nvSpPr>
        <xdr:cNvPr id="437" name="楕円 436">
          <a:extLst>
            <a:ext uri="{FF2B5EF4-FFF2-40B4-BE49-F238E27FC236}">
              <a16:creationId xmlns:a16="http://schemas.microsoft.com/office/drawing/2014/main" id="{00000000-0008-0000-0100-0000B5010000}"/>
            </a:ext>
          </a:extLst>
        </xdr:cNvPr>
        <xdr:cNvSpPr/>
      </xdr:nvSpPr>
      <xdr:spPr>
        <a:xfrm>
          <a:off x="15430500" y="640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110490</xdr:rowOff>
    </xdr:from>
    <xdr:to>
      <xdr:col>85</xdr:col>
      <xdr:colOff>127000</xdr:colOff>
      <xdr:row>37</xdr:row>
      <xdr:rowOff>157843</xdr:rowOff>
    </xdr:to>
    <xdr:cxnSp macro="">
      <xdr:nvCxnSpPr>
        <xdr:cNvPr id="438" name="直線コネクタ 437">
          <a:extLst>
            <a:ext uri="{FF2B5EF4-FFF2-40B4-BE49-F238E27FC236}">
              <a16:creationId xmlns:a16="http://schemas.microsoft.com/office/drawing/2014/main" id="{00000000-0008-0000-0100-0000B6010000}"/>
            </a:ext>
          </a:extLst>
        </xdr:cNvPr>
        <xdr:cNvCxnSpPr/>
      </xdr:nvCxnSpPr>
      <xdr:spPr>
        <a:xfrm>
          <a:off x="15481300" y="6454140"/>
          <a:ext cx="8382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108676</xdr:rowOff>
    </xdr:from>
    <xdr:to>
      <xdr:col>76</xdr:col>
      <xdr:colOff>165100</xdr:colOff>
      <xdr:row>35</xdr:row>
      <xdr:rowOff>38826</xdr:rowOff>
    </xdr:to>
    <xdr:sp macro="" textlink="">
      <xdr:nvSpPr>
        <xdr:cNvPr id="439" name="楕円 438">
          <a:extLst>
            <a:ext uri="{FF2B5EF4-FFF2-40B4-BE49-F238E27FC236}">
              <a16:creationId xmlns:a16="http://schemas.microsoft.com/office/drawing/2014/main" id="{00000000-0008-0000-0100-0000B7010000}"/>
            </a:ext>
          </a:extLst>
        </xdr:cNvPr>
        <xdr:cNvSpPr/>
      </xdr:nvSpPr>
      <xdr:spPr>
        <a:xfrm>
          <a:off x="14541500" y="5937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159476</xdr:rowOff>
    </xdr:from>
    <xdr:to>
      <xdr:col>81</xdr:col>
      <xdr:colOff>50800</xdr:colOff>
      <xdr:row>37</xdr:row>
      <xdr:rowOff>110490</xdr:rowOff>
    </xdr:to>
    <xdr:cxnSp macro="">
      <xdr:nvCxnSpPr>
        <xdr:cNvPr id="440" name="直線コネクタ 439">
          <a:extLst>
            <a:ext uri="{FF2B5EF4-FFF2-40B4-BE49-F238E27FC236}">
              <a16:creationId xmlns:a16="http://schemas.microsoft.com/office/drawing/2014/main" id="{00000000-0008-0000-0100-0000B8010000}"/>
            </a:ext>
          </a:extLst>
        </xdr:cNvPr>
        <xdr:cNvCxnSpPr/>
      </xdr:nvCxnSpPr>
      <xdr:spPr>
        <a:xfrm>
          <a:off x="14592300" y="5988776"/>
          <a:ext cx="889000" cy="465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152763</xdr:rowOff>
    </xdr:from>
    <xdr:to>
      <xdr:col>67</xdr:col>
      <xdr:colOff>101600</xdr:colOff>
      <xdr:row>39</xdr:row>
      <xdr:rowOff>82913</xdr:rowOff>
    </xdr:to>
    <xdr:sp macro="" textlink="">
      <xdr:nvSpPr>
        <xdr:cNvPr id="441" name="楕円 440">
          <a:extLst>
            <a:ext uri="{FF2B5EF4-FFF2-40B4-BE49-F238E27FC236}">
              <a16:creationId xmlns:a16="http://schemas.microsoft.com/office/drawing/2014/main" id="{00000000-0008-0000-0100-0000B9010000}"/>
            </a:ext>
          </a:extLst>
        </xdr:cNvPr>
        <xdr:cNvSpPr/>
      </xdr:nvSpPr>
      <xdr:spPr>
        <a:xfrm>
          <a:off x="12763500" y="6667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35</xdr:row>
      <xdr:rowOff>161488</xdr:rowOff>
    </xdr:from>
    <xdr:ext cx="405111" cy="259045"/>
    <xdr:sp macro="" textlink="">
      <xdr:nvSpPr>
        <xdr:cNvPr id="442" name="n_1aveValue【認定こども園・幼稚園・保育所】&#10;有形固定資産減価償却率">
          <a:extLst>
            <a:ext uri="{FF2B5EF4-FFF2-40B4-BE49-F238E27FC236}">
              <a16:creationId xmlns:a16="http://schemas.microsoft.com/office/drawing/2014/main" id="{00000000-0008-0000-0100-0000BA010000}"/>
            </a:ext>
          </a:extLst>
        </xdr:cNvPr>
        <xdr:cNvSpPr txBox="1"/>
      </xdr:nvSpPr>
      <xdr:spPr>
        <a:xfrm>
          <a:off x="15266044" y="6162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78939</xdr:rowOff>
    </xdr:from>
    <xdr:ext cx="405111" cy="259045"/>
    <xdr:sp macro="" textlink="">
      <xdr:nvSpPr>
        <xdr:cNvPr id="443" name="n_2aveValue【認定こども園・幼稚園・保育所】&#10;有形固定資産減価償却率">
          <a:extLst>
            <a:ext uri="{FF2B5EF4-FFF2-40B4-BE49-F238E27FC236}">
              <a16:creationId xmlns:a16="http://schemas.microsoft.com/office/drawing/2014/main" id="{00000000-0008-0000-0100-0000BB010000}"/>
            </a:ext>
          </a:extLst>
        </xdr:cNvPr>
        <xdr:cNvSpPr txBox="1"/>
      </xdr:nvSpPr>
      <xdr:spPr>
        <a:xfrm>
          <a:off x="14389744" y="6594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70049</xdr:rowOff>
    </xdr:from>
    <xdr:ext cx="405111" cy="259045"/>
    <xdr:sp macro="" textlink="">
      <xdr:nvSpPr>
        <xdr:cNvPr id="444" name="n_3aveValue【認定こども園・幼稚園・保育所】&#10;有形固定資産減価償却率">
          <a:extLst>
            <a:ext uri="{FF2B5EF4-FFF2-40B4-BE49-F238E27FC236}">
              <a16:creationId xmlns:a16="http://schemas.microsoft.com/office/drawing/2014/main" id="{00000000-0008-0000-0100-0000BC010000}"/>
            </a:ext>
          </a:extLst>
        </xdr:cNvPr>
        <xdr:cNvSpPr txBox="1"/>
      </xdr:nvSpPr>
      <xdr:spPr>
        <a:xfrm>
          <a:off x="13500744" y="6242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107604</xdr:rowOff>
    </xdr:from>
    <xdr:ext cx="405111" cy="259045"/>
    <xdr:sp macro="" textlink="">
      <xdr:nvSpPr>
        <xdr:cNvPr id="445" name="n_4aveValue【認定こども園・幼稚園・保育所】&#10;有形固定資産減価償却率">
          <a:extLst>
            <a:ext uri="{FF2B5EF4-FFF2-40B4-BE49-F238E27FC236}">
              <a16:creationId xmlns:a16="http://schemas.microsoft.com/office/drawing/2014/main" id="{00000000-0008-0000-0100-0000BD010000}"/>
            </a:ext>
          </a:extLst>
        </xdr:cNvPr>
        <xdr:cNvSpPr txBox="1"/>
      </xdr:nvSpPr>
      <xdr:spPr>
        <a:xfrm>
          <a:off x="12611744" y="6279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37</xdr:row>
      <xdr:rowOff>152417</xdr:rowOff>
    </xdr:from>
    <xdr:ext cx="405111" cy="259045"/>
    <xdr:sp macro="" textlink="">
      <xdr:nvSpPr>
        <xdr:cNvPr id="446" name="n_1mainValue【認定こども園・幼稚園・保育所】&#10;有形固定資産減価償却率">
          <a:extLst>
            <a:ext uri="{FF2B5EF4-FFF2-40B4-BE49-F238E27FC236}">
              <a16:creationId xmlns:a16="http://schemas.microsoft.com/office/drawing/2014/main" id="{00000000-0008-0000-0100-0000BE010000}"/>
            </a:ext>
          </a:extLst>
        </xdr:cNvPr>
        <xdr:cNvSpPr txBox="1"/>
      </xdr:nvSpPr>
      <xdr:spPr>
        <a:xfrm>
          <a:off x="15266044" y="6496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55353</xdr:rowOff>
    </xdr:from>
    <xdr:ext cx="405111" cy="259045"/>
    <xdr:sp macro="" textlink="">
      <xdr:nvSpPr>
        <xdr:cNvPr id="447" name="n_2mainValue【認定こども園・幼稚園・保育所】&#10;有形固定資産減価償却率">
          <a:extLst>
            <a:ext uri="{FF2B5EF4-FFF2-40B4-BE49-F238E27FC236}">
              <a16:creationId xmlns:a16="http://schemas.microsoft.com/office/drawing/2014/main" id="{00000000-0008-0000-0100-0000BF010000}"/>
            </a:ext>
          </a:extLst>
        </xdr:cNvPr>
        <xdr:cNvSpPr txBox="1"/>
      </xdr:nvSpPr>
      <xdr:spPr>
        <a:xfrm>
          <a:off x="14389744" y="5713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74040</xdr:rowOff>
    </xdr:from>
    <xdr:ext cx="405111" cy="259045"/>
    <xdr:sp macro="" textlink="">
      <xdr:nvSpPr>
        <xdr:cNvPr id="448" name="n_4mainValue【認定こども園・幼稚園・保育所】&#10;有形固定資産減価償却率">
          <a:extLst>
            <a:ext uri="{FF2B5EF4-FFF2-40B4-BE49-F238E27FC236}">
              <a16:creationId xmlns:a16="http://schemas.microsoft.com/office/drawing/2014/main" id="{00000000-0008-0000-0100-0000C0010000}"/>
            </a:ext>
          </a:extLst>
        </xdr:cNvPr>
        <xdr:cNvSpPr txBox="1"/>
      </xdr:nvSpPr>
      <xdr:spPr>
        <a:xfrm>
          <a:off x="12611744" y="6760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9" name="正方形/長方形 448">
          <a:extLst>
            <a:ext uri="{FF2B5EF4-FFF2-40B4-BE49-F238E27FC236}">
              <a16:creationId xmlns:a16="http://schemas.microsoft.com/office/drawing/2014/main" id="{00000000-0008-0000-0100-0000C1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0" name="正方形/長方形 449">
          <a:extLst>
            <a:ext uri="{FF2B5EF4-FFF2-40B4-BE49-F238E27FC236}">
              <a16:creationId xmlns:a16="http://schemas.microsoft.com/office/drawing/2014/main" id="{00000000-0008-0000-0100-0000C2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1" name="正方形/長方形 450">
          <a:extLst>
            <a:ext uri="{FF2B5EF4-FFF2-40B4-BE49-F238E27FC236}">
              <a16:creationId xmlns:a16="http://schemas.microsoft.com/office/drawing/2014/main" id="{00000000-0008-0000-0100-0000C3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2" name="正方形/長方形 451">
          <a:extLst>
            <a:ext uri="{FF2B5EF4-FFF2-40B4-BE49-F238E27FC236}">
              <a16:creationId xmlns:a16="http://schemas.microsoft.com/office/drawing/2014/main" id="{00000000-0008-0000-0100-0000C4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3" name="正方形/長方形 452">
          <a:extLst>
            <a:ext uri="{FF2B5EF4-FFF2-40B4-BE49-F238E27FC236}">
              <a16:creationId xmlns:a16="http://schemas.microsoft.com/office/drawing/2014/main" id="{00000000-0008-0000-0100-0000C5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4" name="正方形/長方形 453">
          <a:extLst>
            <a:ext uri="{FF2B5EF4-FFF2-40B4-BE49-F238E27FC236}">
              <a16:creationId xmlns:a16="http://schemas.microsoft.com/office/drawing/2014/main" id="{00000000-0008-0000-0100-0000C6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5" name="正方形/長方形 454">
          <a:extLst>
            <a:ext uri="{FF2B5EF4-FFF2-40B4-BE49-F238E27FC236}">
              <a16:creationId xmlns:a16="http://schemas.microsoft.com/office/drawing/2014/main" id="{00000000-0008-0000-0100-0000C7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6" name="正方形/長方形 455">
          <a:extLst>
            <a:ext uri="{FF2B5EF4-FFF2-40B4-BE49-F238E27FC236}">
              <a16:creationId xmlns:a16="http://schemas.microsoft.com/office/drawing/2014/main" id="{00000000-0008-0000-0100-0000C8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7" name="テキスト ボックス 456">
          <a:extLst>
            <a:ext uri="{FF2B5EF4-FFF2-40B4-BE49-F238E27FC236}">
              <a16:creationId xmlns:a16="http://schemas.microsoft.com/office/drawing/2014/main" id="{00000000-0008-0000-0100-0000C9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8" name="直線コネクタ 457">
          <a:extLst>
            <a:ext uri="{FF2B5EF4-FFF2-40B4-BE49-F238E27FC236}">
              <a16:creationId xmlns:a16="http://schemas.microsoft.com/office/drawing/2014/main" id="{00000000-0008-0000-0100-0000CA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59" name="直線コネクタ 458">
          <a:extLst>
            <a:ext uri="{FF2B5EF4-FFF2-40B4-BE49-F238E27FC236}">
              <a16:creationId xmlns:a16="http://schemas.microsoft.com/office/drawing/2014/main" id="{00000000-0008-0000-0100-0000CB010000}"/>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0" name="テキスト ボックス 459">
          <a:extLst>
            <a:ext uri="{FF2B5EF4-FFF2-40B4-BE49-F238E27FC236}">
              <a16:creationId xmlns:a16="http://schemas.microsoft.com/office/drawing/2014/main" id="{00000000-0008-0000-0100-0000CC010000}"/>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1" name="直線コネクタ 460">
          <a:extLst>
            <a:ext uri="{FF2B5EF4-FFF2-40B4-BE49-F238E27FC236}">
              <a16:creationId xmlns:a16="http://schemas.microsoft.com/office/drawing/2014/main" id="{00000000-0008-0000-0100-0000CD01000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2" name="テキスト ボックス 461">
          <a:extLst>
            <a:ext uri="{FF2B5EF4-FFF2-40B4-BE49-F238E27FC236}">
              <a16:creationId xmlns:a16="http://schemas.microsoft.com/office/drawing/2014/main" id="{00000000-0008-0000-0100-0000CE010000}"/>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3" name="直線コネクタ 462">
          <a:extLst>
            <a:ext uri="{FF2B5EF4-FFF2-40B4-BE49-F238E27FC236}">
              <a16:creationId xmlns:a16="http://schemas.microsoft.com/office/drawing/2014/main" id="{00000000-0008-0000-0100-0000CF010000}"/>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4" name="テキスト ボックス 463">
          <a:extLst>
            <a:ext uri="{FF2B5EF4-FFF2-40B4-BE49-F238E27FC236}">
              <a16:creationId xmlns:a16="http://schemas.microsoft.com/office/drawing/2014/main" id="{00000000-0008-0000-0100-0000D0010000}"/>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5" name="直線コネクタ 464">
          <a:extLst>
            <a:ext uri="{FF2B5EF4-FFF2-40B4-BE49-F238E27FC236}">
              <a16:creationId xmlns:a16="http://schemas.microsoft.com/office/drawing/2014/main" id="{00000000-0008-0000-0100-0000D1010000}"/>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6" name="テキスト ボックス 465">
          <a:extLst>
            <a:ext uri="{FF2B5EF4-FFF2-40B4-BE49-F238E27FC236}">
              <a16:creationId xmlns:a16="http://schemas.microsoft.com/office/drawing/2014/main" id="{00000000-0008-0000-0100-0000D2010000}"/>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7" name="直線コネクタ 466">
          <a:extLst>
            <a:ext uri="{FF2B5EF4-FFF2-40B4-BE49-F238E27FC236}">
              <a16:creationId xmlns:a16="http://schemas.microsoft.com/office/drawing/2014/main" id="{00000000-0008-0000-0100-0000D3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8" name="テキスト ボックス 467">
          <a:extLst>
            <a:ext uri="{FF2B5EF4-FFF2-40B4-BE49-F238E27FC236}">
              <a16:creationId xmlns:a16="http://schemas.microsoft.com/office/drawing/2014/main" id="{00000000-0008-0000-0100-0000D401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9" name="【認定こども園・幼稚園・保育所】&#10;一人当たり面積グラフ枠">
          <a:extLst>
            <a:ext uri="{FF2B5EF4-FFF2-40B4-BE49-F238E27FC236}">
              <a16:creationId xmlns:a16="http://schemas.microsoft.com/office/drawing/2014/main" id="{00000000-0008-0000-0100-0000D5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25451</xdr:rowOff>
    </xdr:from>
    <xdr:to>
      <xdr:col>116</xdr:col>
      <xdr:colOff>62864</xdr:colOff>
      <xdr:row>41</xdr:row>
      <xdr:rowOff>111404</xdr:rowOff>
    </xdr:to>
    <xdr:cxnSp macro="">
      <xdr:nvCxnSpPr>
        <xdr:cNvPr id="470" name="直線コネクタ 469">
          <a:extLst>
            <a:ext uri="{FF2B5EF4-FFF2-40B4-BE49-F238E27FC236}">
              <a16:creationId xmlns:a16="http://schemas.microsoft.com/office/drawing/2014/main" id="{00000000-0008-0000-0100-0000D6010000}"/>
            </a:ext>
          </a:extLst>
        </xdr:cNvPr>
        <xdr:cNvCxnSpPr/>
      </xdr:nvCxnSpPr>
      <xdr:spPr>
        <a:xfrm flipV="1">
          <a:off x="22160864" y="5683301"/>
          <a:ext cx="0" cy="14575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115231</xdr:rowOff>
    </xdr:from>
    <xdr:ext cx="469744" cy="259045"/>
    <xdr:sp macro="" textlink="">
      <xdr:nvSpPr>
        <xdr:cNvPr id="471" name="【認定こども園・幼稚園・保育所】&#10;一人当たり面積最小値テキスト">
          <a:extLst>
            <a:ext uri="{FF2B5EF4-FFF2-40B4-BE49-F238E27FC236}">
              <a16:creationId xmlns:a16="http://schemas.microsoft.com/office/drawing/2014/main" id="{00000000-0008-0000-0100-0000D7010000}"/>
            </a:ext>
          </a:extLst>
        </xdr:cNvPr>
        <xdr:cNvSpPr txBox="1"/>
      </xdr:nvSpPr>
      <xdr:spPr>
        <a:xfrm>
          <a:off x="22199600" y="7144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111404</xdr:rowOff>
    </xdr:from>
    <xdr:to>
      <xdr:col>116</xdr:col>
      <xdr:colOff>152400</xdr:colOff>
      <xdr:row>41</xdr:row>
      <xdr:rowOff>111404</xdr:rowOff>
    </xdr:to>
    <xdr:cxnSp macro="">
      <xdr:nvCxnSpPr>
        <xdr:cNvPr id="472" name="直線コネクタ 471">
          <a:extLst>
            <a:ext uri="{FF2B5EF4-FFF2-40B4-BE49-F238E27FC236}">
              <a16:creationId xmlns:a16="http://schemas.microsoft.com/office/drawing/2014/main" id="{00000000-0008-0000-0100-0000D8010000}"/>
            </a:ext>
          </a:extLst>
        </xdr:cNvPr>
        <xdr:cNvCxnSpPr/>
      </xdr:nvCxnSpPr>
      <xdr:spPr>
        <a:xfrm>
          <a:off x="22072600" y="7140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143578</xdr:rowOff>
    </xdr:from>
    <xdr:ext cx="469744" cy="259045"/>
    <xdr:sp macro="" textlink="">
      <xdr:nvSpPr>
        <xdr:cNvPr id="473" name="【認定こども園・幼稚園・保育所】&#10;一人当たり面積最大値テキスト">
          <a:extLst>
            <a:ext uri="{FF2B5EF4-FFF2-40B4-BE49-F238E27FC236}">
              <a16:creationId xmlns:a16="http://schemas.microsoft.com/office/drawing/2014/main" id="{00000000-0008-0000-0100-0000D9010000}"/>
            </a:ext>
          </a:extLst>
        </xdr:cNvPr>
        <xdr:cNvSpPr txBox="1"/>
      </xdr:nvSpPr>
      <xdr:spPr>
        <a:xfrm>
          <a:off x="22199600" y="5458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25451</xdr:rowOff>
    </xdr:from>
    <xdr:to>
      <xdr:col>116</xdr:col>
      <xdr:colOff>152400</xdr:colOff>
      <xdr:row>33</xdr:row>
      <xdr:rowOff>25451</xdr:rowOff>
    </xdr:to>
    <xdr:cxnSp macro="">
      <xdr:nvCxnSpPr>
        <xdr:cNvPr id="474" name="直線コネクタ 473">
          <a:extLst>
            <a:ext uri="{FF2B5EF4-FFF2-40B4-BE49-F238E27FC236}">
              <a16:creationId xmlns:a16="http://schemas.microsoft.com/office/drawing/2014/main" id="{00000000-0008-0000-0100-0000DA010000}"/>
            </a:ext>
          </a:extLst>
        </xdr:cNvPr>
        <xdr:cNvCxnSpPr/>
      </xdr:nvCxnSpPr>
      <xdr:spPr>
        <a:xfrm>
          <a:off x="22072600" y="5683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82008</xdr:rowOff>
    </xdr:from>
    <xdr:ext cx="469744" cy="259045"/>
    <xdr:sp macro="" textlink="">
      <xdr:nvSpPr>
        <xdr:cNvPr id="475" name="【認定こども園・幼稚園・保育所】&#10;一人当たり面積平均値テキスト">
          <a:extLst>
            <a:ext uri="{FF2B5EF4-FFF2-40B4-BE49-F238E27FC236}">
              <a16:creationId xmlns:a16="http://schemas.microsoft.com/office/drawing/2014/main" id="{00000000-0008-0000-0100-0000DB010000}"/>
            </a:ext>
          </a:extLst>
        </xdr:cNvPr>
        <xdr:cNvSpPr txBox="1"/>
      </xdr:nvSpPr>
      <xdr:spPr>
        <a:xfrm>
          <a:off x="22199600" y="67685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103581</xdr:rowOff>
    </xdr:from>
    <xdr:to>
      <xdr:col>116</xdr:col>
      <xdr:colOff>114300</xdr:colOff>
      <xdr:row>40</xdr:row>
      <xdr:rowOff>33731</xdr:rowOff>
    </xdr:to>
    <xdr:sp macro="" textlink="">
      <xdr:nvSpPr>
        <xdr:cNvPr id="476" name="フローチャート: 判断 475">
          <a:extLst>
            <a:ext uri="{FF2B5EF4-FFF2-40B4-BE49-F238E27FC236}">
              <a16:creationId xmlns:a16="http://schemas.microsoft.com/office/drawing/2014/main" id="{00000000-0008-0000-0100-0000DC010000}"/>
            </a:ext>
          </a:extLst>
        </xdr:cNvPr>
        <xdr:cNvSpPr/>
      </xdr:nvSpPr>
      <xdr:spPr>
        <a:xfrm>
          <a:off x="22110700" y="6790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119126</xdr:rowOff>
    </xdr:from>
    <xdr:to>
      <xdr:col>112</xdr:col>
      <xdr:colOff>38100</xdr:colOff>
      <xdr:row>40</xdr:row>
      <xdr:rowOff>49276</xdr:rowOff>
    </xdr:to>
    <xdr:sp macro="" textlink="">
      <xdr:nvSpPr>
        <xdr:cNvPr id="477" name="フローチャート: 判断 476">
          <a:extLst>
            <a:ext uri="{FF2B5EF4-FFF2-40B4-BE49-F238E27FC236}">
              <a16:creationId xmlns:a16="http://schemas.microsoft.com/office/drawing/2014/main" id="{00000000-0008-0000-0100-0000DD010000}"/>
            </a:ext>
          </a:extLst>
        </xdr:cNvPr>
        <xdr:cNvSpPr/>
      </xdr:nvSpPr>
      <xdr:spPr>
        <a:xfrm>
          <a:off x="21272500" y="680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9855</xdr:rowOff>
    </xdr:from>
    <xdr:to>
      <xdr:col>107</xdr:col>
      <xdr:colOff>101600</xdr:colOff>
      <xdr:row>40</xdr:row>
      <xdr:rowOff>111455</xdr:rowOff>
    </xdr:to>
    <xdr:sp macro="" textlink="">
      <xdr:nvSpPr>
        <xdr:cNvPr id="478" name="フローチャート: 判断 477">
          <a:extLst>
            <a:ext uri="{FF2B5EF4-FFF2-40B4-BE49-F238E27FC236}">
              <a16:creationId xmlns:a16="http://schemas.microsoft.com/office/drawing/2014/main" id="{00000000-0008-0000-0100-0000DE010000}"/>
            </a:ext>
          </a:extLst>
        </xdr:cNvPr>
        <xdr:cNvSpPr/>
      </xdr:nvSpPr>
      <xdr:spPr>
        <a:xfrm>
          <a:off x="20383500" y="6867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12598</xdr:rowOff>
    </xdr:from>
    <xdr:to>
      <xdr:col>102</xdr:col>
      <xdr:colOff>165100</xdr:colOff>
      <xdr:row>40</xdr:row>
      <xdr:rowOff>114198</xdr:rowOff>
    </xdr:to>
    <xdr:sp macro="" textlink="">
      <xdr:nvSpPr>
        <xdr:cNvPr id="479" name="フローチャート: 判断 478">
          <a:extLst>
            <a:ext uri="{FF2B5EF4-FFF2-40B4-BE49-F238E27FC236}">
              <a16:creationId xmlns:a16="http://schemas.microsoft.com/office/drawing/2014/main" id="{00000000-0008-0000-0100-0000DF010000}"/>
            </a:ext>
          </a:extLst>
        </xdr:cNvPr>
        <xdr:cNvSpPr/>
      </xdr:nvSpPr>
      <xdr:spPr>
        <a:xfrm>
          <a:off x="19494500" y="6870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20828</xdr:rowOff>
    </xdr:from>
    <xdr:to>
      <xdr:col>98</xdr:col>
      <xdr:colOff>38100</xdr:colOff>
      <xdr:row>40</xdr:row>
      <xdr:rowOff>122428</xdr:rowOff>
    </xdr:to>
    <xdr:sp macro="" textlink="">
      <xdr:nvSpPr>
        <xdr:cNvPr id="480" name="フローチャート: 判断 479">
          <a:extLst>
            <a:ext uri="{FF2B5EF4-FFF2-40B4-BE49-F238E27FC236}">
              <a16:creationId xmlns:a16="http://schemas.microsoft.com/office/drawing/2014/main" id="{00000000-0008-0000-0100-0000E0010000}"/>
            </a:ext>
          </a:extLst>
        </xdr:cNvPr>
        <xdr:cNvSpPr/>
      </xdr:nvSpPr>
      <xdr:spPr>
        <a:xfrm>
          <a:off x="18605500" y="6878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1" name="テキスト ボックス 480">
          <a:extLst>
            <a:ext uri="{FF2B5EF4-FFF2-40B4-BE49-F238E27FC236}">
              <a16:creationId xmlns:a16="http://schemas.microsoft.com/office/drawing/2014/main" id="{00000000-0008-0000-0100-0000E1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2" name="テキスト ボックス 481">
          <a:extLst>
            <a:ext uri="{FF2B5EF4-FFF2-40B4-BE49-F238E27FC236}">
              <a16:creationId xmlns:a16="http://schemas.microsoft.com/office/drawing/2014/main" id="{00000000-0008-0000-0100-0000E2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00000000-0008-0000-0100-0000E3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00000000-0008-0000-0100-0000E4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00000000-0008-0000-0100-0000E5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97180</xdr:rowOff>
    </xdr:from>
    <xdr:to>
      <xdr:col>116</xdr:col>
      <xdr:colOff>114300</xdr:colOff>
      <xdr:row>40</xdr:row>
      <xdr:rowOff>27330</xdr:rowOff>
    </xdr:to>
    <xdr:sp macro="" textlink="">
      <xdr:nvSpPr>
        <xdr:cNvPr id="486" name="楕円 485">
          <a:extLst>
            <a:ext uri="{FF2B5EF4-FFF2-40B4-BE49-F238E27FC236}">
              <a16:creationId xmlns:a16="http://schemas.microsoft.com/office/drawing/2014/main" id="{00000000-0008-0000-0100-0000E6010000}"/>
            </a:ext>
          </a:extLst>
        </xdr:cNvPr>
        <xdr:cNvSpPr/>
      </xdr:nvSpPr>
      <xdr:spPr>
        <a:xfrm>
          <a:off x="22110700" y="6783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120057</xdr:rowOff>
    </xdr:from>
    <xdr:ext cx="469744" cy="259045"/>
    <xdr:sp macro="" textlink="">
      <xdr:nvSpPr>
        <xdr:cNvPr id="487" name="【認定こども園・幼稚園・保育所】&#10;一人当たり面積該当値テキスト">
          <a:extLst>
            <a:ext uri="{FF2B5EF4-FFF2-40B4-BE49-F238E27FC236}">
              <a16:creationId xmlns:a16="http://schemas.microsoft.com/office/drawing/2014/main" id="{00000000-0008-0000-0100-0000E7010000}"/>
            </a:ext>
          </a:extLst>
        </xdr:cNvPr>
        <xdr:cNvSpPr txBox="1"/>
      </xdr:nvSpPr>
      <xdr:spPr>
        <a:xfrm>
          <a:off x="22199600" y="6635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99923</xdr:rowOff>
    </xdr:from>
    <xdr:to>
      <xdr:col>112</xdr:col>
      <xdr:colOff>38100</xdr:colOff>
      <xdr:row>40</xdr:row>
      <xdr:rowOff>30073</xdr:rowOff>
    </xdr:to>
    <xdr:sp macro="" textlink="">
      <xdr:nvSpPr>
        <xdr:cNvPr id="488" name="楕円 487">
          <a:extLst>
            <a:ext uri="{FF2B5EF4-FFF2-40B4-BE49-F238E27FC236}">
              <a16:creationId xmlns:a16="http://schemas.microsoft.com/office/drawing/2014/main" id="{00000000-0008-0000-0100-0000E8010000}"/>
            </a:ext>
          </a:extLst>
        </xdr:cNvPr>
        <xdr:cNvSpPr/>
      </xdr:nvSpPr>
      <xdr:spPr>
        <a:xfrm>
          <a:off x="21272500" y="6786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147980</xdr:rowOff>
    </xdr:from>
    <xdr:to>
      <xdr:col>116</xdr:col>
      <xdr:colOff>63500</xdr:colOff>
      <xdr:row>39</xdr:row>
      <xdr:rowOff>150723</xdr:rowOff>
    </xdr:to>
    <xdr:cxnSp macro="">
      <xdr:nvCxnSpPr>
        <xdr:cNvPr id="489" name="直線コネクタ 488">
          <a:extLst>
            <a:ext uri="{FF2B5EF4-FFF2-40B4-BE49-F238E27FC236}">
              <a16:creationId xmlns:a16="http://schemas.microsoft.com/office/drawing/2014/main" id="{00000000-0008-0000-0100-0000E9010000}"/>
            </a:ext>
          </a:extLst>
        </xdr:cNvPr>
        <xdr:cNvCxnSpPr/>
      </xdr:nvCxnSpPr>
      <xdr:spPr>
        <a:xfrm flipV="1">
          <a:off x="21323300" y="6834530"/>
          <a:ext cx="8382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164846</xdr:rowOff>
    </xdr:from>
    <xdr:to>
      <xdr:col>98</xdr:col>
      <xdr:colOff>38100</xdr:colOff>
      <xdr:row>40</xdr:row>
      <xdr:rowOff>94996</xdr:rowOff>
    </xdr:to>
    <xdr:sp macro="" textlink="">
      <xdr:nvSpPr>
        <xdr:cNvPr id="490" name="楕円 489">
          <a:extLst>
            <a:ext uri="{FF2B5EF4-FFF2-40B4-BE49-F238E27FC236}">
              <a16:creationId xmlns:a16="http://schemas.microsoft.com/office/drawing/2014/main" id="{00000000-0008-0000-0100-0000EA010000}"/>
            </a:ext>
          </a:extLst>
        </xdr:cNvPr>
        <xdr:cNvSpPr/>
      </xdr:nvSpPr>
      <xdr:spPr>
        <a:xfrm>
          <a:off x="18605500" y="6851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40</xdr:row>
      <xdr:rowOff>40403</xdr:rowOff>
    </xdr:from>
    <xdr:ext cx="469744" cy="259045"/>
    <xdr:sp macro="" textlink="">
      <xdr:nvSpPr>
        <xdr:cNvPr id="491" name="n_1aveValue【認定こども園・幼稚園・保育所】&#10;一人当たり面積">
          <a:extLst>
            <a:ext uri="{FF2B5EF4-FFF2-40B4-BE49-F238E27FC236}">
              <a16:creationId xmlns:a16="http://schemas.microsoft.com/office/drawing/2014/main" id="{00000000-0008-0000-0100-0000EB010000}"/>
            </a:ext>
          </a:extLst>
        </xdr:cNvPr>
        <xdr:cNvSpPr txBox="1"/>
      </xdr:nvSpPr>
      <xdr:spPr>
        <a:xfrm>
          <a:off x="21075727" y="6898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127982</xdr:rowOff>
    </xdr:from>
    <xdr:ext cx="469744" cy="259045"/>
    <xdr:sp macro="" textlink="">
      <xdr:nvSpPr>
        <xdr:cNvPr id="492" name="n_2aveValue【認定こども園・幼稚園・保育所】&#10;一人当たり面積">
          <a:extLst>
            <a:ext uri="{FF2B5EF4-FFF2-40B4-BE49-F238E27FC236}">
              <a16:creationId xmlns:a16="http://schemas.microsoft.com/office/drawing/2014/main" id="{00000000-0008-0000-0100-0000EC010000}"/>
            </a:ext>
          </a:extLst>
        </xdr:cNvPr>
        <xdr:cNvSpPr txBox="1"/>
      </xdr:nvSpPr>
      <xdr:spPr>
        <a:xfrm>
          <a:off x="20199427" y="6643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130725</xdr:rowOff>
    </xdr:from>
    <xdr:ext cx="469744" cy="259045"/>
    <xdr:sp macro="" textlink="">
      <xdr:nvSpPr>
        <xdr:cNvPr id="493" name="n_3aveValue【認定こども園・幼稚園・保育所】&#10;一人当たり面積">
          <a:extLst>
            <a:ext uri="{FF2B5EF4-FFF2-40B4-BE49-F238E27FC236}">
              <a16:creationId xmlns:a16="http://schemas.microsoft.com/office/drawing/2014/main" id="{00000000-0008-0000-0100-0000ED010000}"/>
            </a:ext>
          </a:extLst>
        </xdr:cNvPr>
        <xdr:cNvSpPr txBox="1"/>
      </xdr:nvSpPr>
      <xdr:spPr>
        <a:xfrm>
          <a:off x="19310427" y="6645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113555</xdr:rowOff>
    </xdr:from>
    <xdr:ext cx="469744" cy="259045"/>
    <xdr:sp macro="" textlink="">
      <xdr:nvSpPr>
        <xdr:cNvPr id="494" name="n_4aveValue【認定こども園・幼稚園・保育所】&#10;一人当たり面積">
          <a:extLst>
            <a:ext uri="{FF2B5EF4-FFF2-40B4-BE49-F238E27FC236}">
              <a16:creationId xmlns:a16="http://schemas.microsoft.com/office/drawing/2014/main" id="{00000000-0008-0000-0100-0000EE010000}"/>
            </a:ext>
          </a:extLst>
        </xdr:cNvPr>
        <xdr:cNvSpPr txBox="1"/>
      </xdr:nvSpPr>
      <xdr:spPr>
        <a:xfrm>
          <a:off x="18421427" y="6971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38</xdr:row>
      <xdr:rowOff>46600</xdr:rowOff>
    </xdr:from>
    <xdr:ext cx="469744" cy="259045"/>
    <xdr:sp macro="" textlink="">
      <xdr:nvSpPr>
        <xdr:cNvPr id="495" name="n_1mainValue【認定こども園・幼稚園・保育所】&#10;一人当たり面積">
          <a:extLst>
            <a:ext uri="{FF2B5EF4-FFF2-40B4-BE49-F238E27FC236}">
              <a16:creationId xmlns:a16="http://schemas.microsoft.com/office/drawing/2014/main" id="{00000000-0008-0000-0100-0000EF010000}"/>
            </a:ext>
          </a:extLst>
        </xdr:cNvPr>
        <xdr:cNvSpPr txBox="1"/>
      </xdr:nvSpPr>
      <xdr:spPr>
        <a:xfrm>
          <a:off x="21075727" y="6561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111523</xdr:rowOff>
    </xdr:from>
    <xdr:ext cx="469744" cy="259045"/>
    <xdr:sp macro="" textlink="">
      <xdr:nvSpPr>
        <xdr:cNvPr id="496" name="n_4mainValue【認定こども園・幼稚園・保育所】&#10;一人当たり面積">
          <a:extLst>
            <a:ext uri="{FF2B5EF4-FFF2-40B4-BE49-F238E27FC236}">
              <a16:creationId xmlns:a16="http://schemas.microsoft.com/office/drawing/2014/main" id="{00000000-0008-0000-0100-0000F0010000}"/>
            </a:ext>
          </a:extLst>
        </xdr:cNvPr>
        <xdr:cNvSpPr txBox="1"/>
      </xdr:nvSpPr>
      <xdr:spPr>
        <a:xfrm>
          <a:off x="18421427" y="6626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97" name="正方形/長方形 496">
          <a:extLst>
            <a:ext uri="{FF2B5EF4-FFF2-40B4-BE49-F238E27FC236}">
              <a16:creationId xmlns:a16="http://schemas.microsoft.com/office/drawing/2014/main" id="{00000000-0008-0000-0100-0000F1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98" name="正方形/長方形 497">
          <a:extLst>
            <a:ext uri="{FF2B5EF4-FFF2-40B4-BE49-F238E27FC236}">
              <a16:creationId xmlns:a16="http://schemas.microsoft.com/office/drawing/2014/main" id="{00000000-0008-0000-0100-0000F2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99" name="正方形/長方形 498">
          <a:extLst>
            <a:ext uri="{FF2B5EF4-FFF2-40B4-BE49-F238E27FC236}">
              <a16:creationId xmlns:a16="http://schemas.microsoft.com/office/drawing/2014/main" id="{00000000-0008-0000-0100-0000F3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0" name="正方形/長方形 499">
          <a:extLst>
            <a:ext uri="{FF2B5EF4-FFF2-40B4-BE49-F238E27FC236}">
              <a16:creationId xmlns:a16="http://schemas.microsoft.com/office/drawing/2014/main" id="{00000000-0008-0000-0100-0000F4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1" name="正方形/長方形 500">
          <a:extLst>
            <a:ext uri="{FF2B5EF4-FFF2-40B4-BE49-F238E27FC236}">
              <a16:creationId xmlns:a16="http://schemas.microsoft.com/office/drawing/2014/main" id="{00000000-0008-0000-0100-0000F5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2" name="正方形/長方形 501">
          <a:extLst>
            <a:ext uri="{FF2B5EF4-FFF2-40B4-BE49-F238E27FC236}">
              <a16:creationId xmlns:a16="http://schemas.microsoft.com/office/drawing/2014/main" id="{00000000-0008-0000-0100-0000F6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3" name="正方形/長方形 502">
          <a:extLst>
            <a:ext uri="{FF2B5EF4-FFF2-40B4-BE49-F238E27FC236}">
              <a16:creationId xmlns:a16="http://schemas.microsoft.com/office/drawing/2014/main" id="{00000000-0008-0000-0100-0000F7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4" name="正方形/長方形 503">
          <a:extLst>
            <a:ext uri="{FF2B5EF4-FFF2-40B4-BE49-F238E27FC236}">
              <a16:creationId xmlns:a16="http://schemas.microsoft.com/office/drawing/2014/main" id="{00000000-0008-0000-0100-0000F801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05" name="テキスト ボックス 504">
          <a:extLst>
            <a:ext uri="{FF2B5EF4-FFF2-40B4-BE49-F238E27FC236}">
              <a16:creationId xmlns:a16="http://schemas.microsoft.com/office/drawing/2014/main" id="{00000000-0008-0000-0100-0000F901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06" name="直線コネクタ 505">
          <a:extLst>
            <a:ext uri="{FF2B5EF4-FFF2-40B4-BE49-F238E27FC236}">
              <a16:creationId xmlns:a16="http://schemas.microsoft.com/office/drawing/2014/main" id="{00000000-0008-0000-0100-0000FA01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07" name="テキスト ボックス 506">
          <a:extLst>
            <a:ext uri="{FF2B5EF4-FFF2-40B4-BE49-F238E27FC236}">
              <a16:creationId xmlns:a16="http://schemas.microsoft.com/office/drawing/2014/main" id="{00000000-0008-0000-0100-0000FB01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08" name="直線コネクタ 507">
          <a:extLst>
            <a:ext uri="{FF2B5EF4-FFF2-40B4-BE49-F238E27FC236}">
              <a16:creationId xmlns:a16="http://schemas.microsoft.com/office/drawing/2014/main" id="{00000000-0008-0000-0100-0000FC01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09" name="テキスト ボックス 508">
          <a:extLst>
            <a:ext uri="{FF2B5EF4-FFF2-40B4-BE49-F238E27FC236}">
              <a16:creationId xmlns:a16="http://schemas.microsoft.com/office/drawing/2014/main" id="{00000000-0008-0000-0100-0000FD010000}"/>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10" name="直線コネクタ 509">
          <a:extLst>
            <a:ext uri="{FF2B5EF4-FFF2-40B4-BE49-F238E27FC236}">
              <a16:creationId xmlns:a16="http://schemas.microsoft.com/office/drawing/2014/main" id="{00000000-0008-0000-0100-0000FE01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11" name="テキスト ボックス 510">
          <a:extLst>
            <a:ext uri="{FF2B5EF4-FFF2-40B4-BE49-F238E27FC236}">
              <a16:creationId xmlns:a16="http://schemas.microsoft.com/office/drawing/2014/main" id="{00000000-0008-0000-0100-0000FF01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12" name="直線コネクタ 511">
          <a:extLst>
            <a:ext uri="{FF2B5EF4-FFF2-40B4-BE49-F238E27FC236}">
              <a16:creationId xmlns:a16="http://schemas.microsoft.com/office/drawing/2014/main" id="{00000000-0008-0000-0100-00000002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13" name="テキスト ボックス 512">
          <a:extLst>
            <a:ext uri="{FF2B5EF4-FFF2-40B4-BE49-F238E27FC236}">
              <a16:creationId xmlns:a16="http://schemas.microsoft.com/office/drawing/2014/main" id="{00000000-0008-0000-0100-00000102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14" name="直線コネクタ 513">
          <a:extLst>
            <a:ext uri="{FF2B5EF4-FFF2-40B4-BE49-F238E27FC236}">
              <a16:creationId xmlns:a16="http://schemas.microsoft.com/office/drawing/2014/main" id="{00000000-0008-0000-0100-00000202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15" name="テキスト ボックス 514">
          <a:extLst>
            <a:ext uri="{FF2B5EF4-FFF2-40B4-BE49-F238E27FC236}">
              <a16:creationId xmlns:a16="http://schemas.microsoft.com/office/drawing/2014/main" id="{00000000-0008-0000-0100-00000302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16" name="直線コネクタ 515">
          <a:extLst>
            <a:ext uri="{FF2B5EF4-FFF2-40B4-BE49-F238E27FC236}">
              <a16:creationId xmlns:a16="http://schemas.microsoft.com/office/drawing/2014/main" id="{00000000-0008-0000-0100-00000402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17" name="テキスト ボックス 516">
          <a:extLst>
            <a:ext uri="{FF2B5EF4-FFF2-40B4-BE49-F238E27FC236}">
              <a16:creationId xmlns:a16="http://schemas.microsoft.com/office/drawing/2014/main" id="{00000000-0008-0000-0100-0000050200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18" name="直線コネクタ 517">
          <a:extLst>
            <a:ext uri="{FF2B5EF4-FFF2-40B4-BE49-F238E27FC236}">
              <a16:creationId xmlns:a16="http://schemas.microsoft.com/office/drawing/2014/main" id="{00000000-0008-0000-0100-000006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19" name="テキスト ボックス 518">
          <a:extLst>
            <a:ext uri="{FF2B5EF4-FFF2-40B4-BE49-F238E27FC236}">
              <a16:creationId xmlns:a16="http://schemas.microsoft.com/office/drawing/2014/main" id="{00000000-0008-0000-0100-00000702000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0" name="【学校施設】&#10;有形固定資産減価償却率グラフ枠">
          <a:extLst>
            <a:ext uri="{FF2B5EF4-FFF2-40B4-BE49-F238E27FC236}">
              <a16:creationId xmlns:a16="http://schemas.microsoft.com/office/drawing/2014/main" id="{00000000-0008-0000-0100-000008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112395</xdr:rowOff>
    </xdr:from>
    <xdr:to>
      <xdr:col>85</xdr:col>
      <xdr:colOff>126364</xdr:colOff>
      <xdr:row>63</xdr:row>
      <xdr:rowOff>60960</xdr:rowOff>
    </xdr:to>
    <xdr:cxnSp macro="">
      <xdr:nvCxnSpPr>
        <xdr:cNvPr id="521" name="直線コネクタ 520">
          <a:extLst>
            <a:ext uri="{FF2B5EF4-FFF2-40B4-BE49-F238E27FC236}">
              <a16:creationId xmlns:a16="http://schemas.microsoft.com/office/drawing/2014/main" id="{00000000-0008-0000-0100-000009020000}"/>
            </a:ext>
          </a:extLst>
        </xdr:cNvPr>
        <xdr:cNvCxnSpPr/>
      </xdr:nvCxnSpPr>
      <xdr:spPr>
        <a:xfrm flipV="1">
          <a:off x="16318864" y="9542145"/>
          <a:ext cx="0" cy="1320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64787</xdr:rowOff>
    </xdr:from>
    <xdr:ext cx="405111" cy="259045"/>
    <xdr:sp macro="" textlink="">
      <xdr:nvSpPr>
        <xdr:cNvPr id="522" name="【学校施設】&#10;有形固定資産減価償却率最小値テキスト">
          <a:extLst>
            <a:ext uri="{FF2B5EF4-FFF2-40B4-BE49-F238E27FC236}">
              <a16:creationId xmlns:a16="http://schemas.microsoft.com/office/drawing/2014/main" id="{00000000-0008-0000-0100-00000A020000}"/>
            </a:ext>
          </a:extLst>
        </xdr:cNvPr>
        <xdr:cNvSpPr txBox="1"/>
      </xdr:nvSpPr>
      <xdr:spPr>
        <a:xfrm>
          <a:off x="16357600" y="10866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60960</xdr:rowOff>
    </xdr:from>
    <xdr:to>
      <xdr:col>86</xdr:col>
      <xdr:colOff>25400</xdr:colOff>
      <xdr:row>63</xdr:row>
      <xdr:rowOff>60960</xdr:rowOff>
    </xdr:to>
    <xdr:cxnSp macro="">
      <xdr:nvCxnSpPr>
        <xdr:cNvPr id="523" name="直線コネクタ 522">
          <a:extLst>
            <a:ext uri="{FF2B5EF4-FFF2-40B4-BE49-F238E27FC236}">
              <a16:creationId xmlns:a16="http://schemas.microsoft.com/office/drawing/2014/main" id="{00000000-0008-0000-0100-00000B020000}"/>
            </a:ext>
          </a:extLst>
        </xdr:cNvPr>
        <xdr:cNvCxnSpPr/>
      </xdr:nvCxnSpPr>
      <xdr:spPr>
        <a:xfrm>
          <a:off x="16230600" y="10862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59072</xdr:rowOff>
    </xdr:from>
    <xdr:ext cx="405111" cy="259045"/>
    <xdr:sp macro="" textlink="">
      <xdr:nvSpPr>
        <xdr:cNvPr id="524" name="【学校施設】&#10;有形固定資産減価償却率最大値テキスト">
          <a:extLst>
            <a:ext uri="{FF2B5EF4-FFF2-40B4-BE49-F238E27FC236}">
              <a16:creationId xmlns:a16="http://schemas.microsoft.com/office/drawing/2014/main" id="{00000000-0008-0000-0100-00000C020000}"/>
            </a:ext>
          </a:extLst>
        </xdr:cNvPr>
        <xdr:cNvSpPr txBox="1"/>
      </xdr:nvSpPr>
      <xdr:spPr>
        <a:xfrm>
          <a:off x="16357600" y="9317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112395</xdr:rowOff>
    </xdr:from>
    <xdr:to>
      <xdr:col>86</xdr:col>
      <xdr:colOff>25400</xdr:colOff>
      <xdr:row>55</xdr:row>
      <xdr:rowOff>112395</xdr:rowOff>
    </xdr:to>
    <xdr:cxnSp macro="">
      <xdr:nvCxnSpPr>
        <xdr:cNvPr id="525" name="直線コネクタ 524">
          <a:extLst>
            <a:ext uri="{FF2B5EF4-FFF2-40B4-BE49-F238E27FC236}">
              <a16:creationId xmlns:a16="http://schemas.microsoft.com/office/drawing/2014/main" id="{00000000-0008-0000-0100-00000D020000}"/>
            </a:ext>
          </a:extLst>
        </xdr:cNvPr>
        <xdr:cNvCxnSpPr/>
      </xdr:nvCxnSpPr>
      <xdr:spPr>
        <a:xfrm>
          <a:off x="16230600" y="9542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150512</xdr:rowOff>
    </xdr:from>
    <xdr:ext cx="405111" cy="259045"/>
    <xdr:sp macro="" textlink="">
      <xdr:nvSpPr>
        <xdr:cNvPr id="526" name="【学校施設】&#10;有形固定資産減価償却率平均値テキスト">
          <a:extLst>
            <a:ext uri="{FF2B5EF4-FFF2-40B4-BE49-F238E27FC236}">
              <a16:creationId xmlns:a16="http://schemas.microsoft.com/office/drawing/2014/main" id="{00000000-0008-0000-0100-00000E020000}"/>
            </a:ext>
          </a:extLst>
        </xdr:cNvPr>
        <xdr:cNvSpPr txBox="1"/>
      </xdr:nvSpPr>
      <xdr:spPr>
        <a:xfrm>
          <a:off x="16357600" y="102660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635</xdr:rowOff>
    </xdr:from>
    <xdr:to>
      <xdr:col>85</xdr:col>
      <xdr:colOff>177800</xdr:colOff>
      <xdr:row>60</xdr:row>
      <xdr:rowOff>102235</xdr:rowOff>
    </xdr:to>
    <xdr:sp macro="" textlink="">
      <xdr:nvSpPr>
        <xdr:cNvPr id="527" name="フローチャート: 判断 526">
          <a:extLst>
            <a:ext uri="{FF2B5EF4-FFF2-40B4-BE49-F238E27FC236}">
              <a16:creationId xmlns:a16="http://schemas.microsoft.com/office/drawing/2014/main" id="{00000000-0008-0000-0100-00000F020000}"/>
            </a:ext>
          </a:extLst>
        </xdr:cNvPr>
        <xdr:cNvSpPr/>
      </xdr:nvSpPr>
      <xdr:spPr>
        <a:xfrm>
          <a:off x="16268700" y="1028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132080</xdr:rowOff>
    </xdr:from>
    <xdr:to>
      <xdr:col>81</xdr:col>
      <xdr:colOff>101600</xdr:colOff>
      <xdr:row>60</xdr:row>
      <xdr:rowOff>62230</xdr:rowOff>
    </xdr:to>
    <xdr:sp macro="" textlink="">
      <xdr:nvSpPr>
        <xdr:cNvPr id="528" name="フローチャート: 判断 527">
          <a:extLst>
            <a:ext uri="{FF2B5EF4-FFF2-40B4-BE49-F238E27FC236}">
              <a16:creationId xmlns:a16="http://schemas.microsoft.com/office/drawing/2014/main" id="{00000000-0008-0000-0100-000010020000}"/>
            </a:ext>
          </a:extLst>
        </xdr:cNvPr>
        <xdr:cNvSpPr/>
      </xdr:nvSpPr>
      <xdr:spPr>
        <a:xfrm>
          <a:off x="15430500" y="1024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33020</xdr:rowOff>
    </xdr:from>
    <xdr:to>
      <xdr:col>76</xdr:col>
      <xdr:colOff>165100</xdr:colOff>
      <xdr:row>60</xdr:row>
      <xdr:rowOff>134620</xdr:rowOff>
    </xdr:to>
    <xdr:sp macro="" textlink="">
      <xdr:nvSpPr>
        <xdr:cNvPr id="529" name="フローチャート: 判断 528">
          <a:extLst>
            <a:ext uri="{FF2B5EF4-FFF2-40B4-BE49-F238E27FC236}">
              <a16:creationId xmlns:a16="http://schemas.microsoft.com/office/drawing/2014/main" id="{00000000-0008-0000-0100-000011020000}"/>
            </a:ext>
          </a:extLst>
        </xdr:cNvPr>
        <xdr:cNvSpPr/>
      </xdr:nvSpPr>
      <xdr:spPr>
        <a:xfrm>
          <a:off x="145415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48260</xdr:rowOff>
    </xdr:from>
    <xdr:to>
      <xdr:col>72</xdr:col>
      <xdr:colOff>38100</xdr:colOff>
      <xdr:row>60</xdr:row>
      <xdr:rowOff>149860</xdr:rowOff>
    </xdr:to>
    <xdr:sp macro="" textlink="">
      <xdr:nvSpPr>
        <xdr:cNvPr id="530" name="フローチャート: 判断 529">
          <a:extLst>
            <a:ext uri="{FF2B5EF4-FFF2-40B4-BE49-F238E27FC236}">
              <a16:creationId xmlns:a16="http://schemas.microsoft.com/office/drawing/2014/main" id="{00000000-0008-0000-0100-000012020000}"/>
            </a:ext>
          </a:extLst>
        </xdr:cNvPr>
        <xdr:cNvSpPr/>
      </xdr:nvSpPr>
      <xdr:spPr>
        <a:xfrm>
          <a:off x="13652500" y="1033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29210</xdr:rowOff>
    </xdr:from>
    <xdr:to>
      <xdr:col>67</xdr:col>
      <xdr:colOff>101600</xdr:colOff>
      <xdr:row>60</xdr:row>
      <xdr:rowOff>130810</xdr:rowOff>
    </xdr:to>
    <xdr:sp macro="" textlink="">
      <xdr:nvSpPr>
        <xdr:cNvPr id="531" name="フローチャート: 判断 530">
          <a:extLst>
            <a:ext uri="{FF2B5EF4-FFF2-40B4-BE49-F238E27FC236}">
              <a16:creationId xmlns:a16="http://schemas.microsoft.com/office/drawing/2014/main" id="{00000000-0008-0000-0100-000013020000}"/>
            </a:ext>
          </a:extLst>
        </xdr:cNvPr>
        <xdr:cNvSpPr/>
      </xdr:nvSpPr>
      <xdr:spPr>
        <a:xfrm>
          <a:off x="12763500" y="1031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2" name="テキスト ボックス 531">
          <a:extLst>
            <a:ext uri="{FF2B5EF4-FFF2-40B4-BE49-F238E27FC236}">
              <a16:creationId xmlns:a16="http://schemas.microsoft.com/office/drawing/2014/main" id="{00000000-0008-0000-0100-000014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3" name="テキスト ボックス 532">
          <a:extLst>
            <a:ext uri="{FF2B5EF4-FFF2-40B4-BE49-F238E27FC236}">
              <a16:creationId xmlns:a16="http://schemas.microsoft.com/office/drawing/2014/main" id="{00000000-0008-0000-0100-000015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34" name="テキスト ボックス 533">
          <a:extLst>
            <a:ext uri="{FF2B5EF4-FFF2-40B4-BE49-F238E27FC236}">
              <a16:creationId xmlns:a16="http://schemas.microsoft.com/office/drawing/2014/main" id="{00000000-0008-0000-0100-000016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35" name="テキスト ボックス 534">
          <a:extLst>
            <a:ext uri="{FF2B5EF4-FFF2-40B4-BE49-F238E27FC236}">
              <a16:creationId xmlns:a16="http://schemas.microsoft.com/office/drawing/2014/main" id="{00000000-0008-0000-0100-000017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36" name="テキスト ボックス 535">
          <a:extLst>
            <a:ext uri="{FF2B5EF4-FFF2-40B4-BE49-F238E27FC236}">
              <a16:creationId xmlns:a16="http://schemas.microsoft.com/office/drawing/2014/main" id="{00000000-0008-0000-0100-000018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133985</xdr:rowOff>
    </xdr:from>
    <xdr:to>
      <xdr:col>85</xdr:col>
      <xdr:colOff>177800</xdr:colOff>
      <xdr:row>60</xdr:row>
      <xdr:rowOff>64135</xdr:rowOff>
    </xdr:to>
    <xdr:sp macro="" textlink="">
      <xdr:nvSpPr>
        <xdr:cNvPr id="537" name="楕円 536">
          <a:extLst>
            <a:ext uri="{FF2B5EF4-FFF2-40B4-BE49-F238E27FC236}">
              <a16:creationId xmlns:a16="http://schemas.microsoft.com/office/drawing/2014/main" id="{00000000-0008-0000-0100-000019020000}"/>
            </a:ext>
          </a:extLst>
        </xdr:cNvPr>
        <xdr:cNvSpPr/>
      </xdr:nvSpPr>
      <xdr:spPr>
        <a:xfrm>
          <a:off x="16268700" y="1024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156862</xdr:rowOff>
    </xdr:from>
    <xdr:ext cx="405111" cy="259045"/>
    <xdr:sp macro="" textlink="">
      <xdr:nvSpPr>
        <xdr:cNvPr id="538" name="【学校施設】&#10;有形固定資産減価償却率該当値テキスト">
          <a:extLst>
            <a:ext uri="{FF2B5EF4-FFF2-40B4-BE49-F238E27FC236}">
              <a16:creationId xmlns:a16="http://schemas.microsoft.com/office/drawing/2014/main" id="{00000000-0008-0000-0100-00001A020000}"/>
            </a:ext>
          </a:extLst>
        </xdr:cNvPr>
        <xdr:cNvSpPr txBox="1"/>
      </xdr:nvSpPr>
      <xdr:spPr>
        <a:xfrm>
          <a:off x="16357600" y="10100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63500</xdr:rowOff>
    </xdr:from>
    <xdr:to>
      <xdr:col>81</xdr:col>
      <xdr:colOff>101600</xdr:colOff>
      <xdr:row>60</xdr:row>
      <xdr:rowOff>165100</xdr:rowOff>
    </xdr:to>
    <xdr:sp macro="" textlink="">
      <xdr:nvSpPr>
        <xdr:cNvPr id="539" name="楕円 538">
          <a:extLst>
            <a:ext uri="{FF2B5EF4-FFF2-40B4-BE49-F238E27FC236}">
              <a16:creationId xmlns:a16="http://schemas.microsoft.com/office/drawing/2014/main" id="{00000000-0008-0000-0100-00001B020000}"/>
            </a:ext>
          </a:extLst>
        </xdr:cNvPr>
        <xdr:cNvSpPr/>
      </xdr:nvSpPr>
      <xdr:spPr>
        <a:xfrm>
          <a:off x="15430500" y="1035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13335</xdr:rowOff>
    </xdr:from>
    <xdr:to>
      <xdr:col>85</xdr:col>
      <xdr:colOff>127000</xdr:colOff>
      <xdr:row>60</xdr:row>
      <xdr:rowOff>114300</xdr:rowOff>
    </xdr:to>
    <xdr:cxnSp macro="">
      <xdr:nvCxnSpPr>
        <xdr:cNvPr id="540" name="直線コネクタ 539">
          <a:extLst>
            <a:ext uri="{FF2B5EF4-FFF2-40B4-BE49-F238E27FC236}">
              <a16:creationId xmlns:a16="http://schemas.microsoft.com/office/drawing/2014/main" id="{00000000-0008-0000-0100-00001C020000}"/>
            </a:ext>
          </a:extLst>
        </xdr:cNvPr>
        <xdr:cNvCxnSpPr/>
      </xdr:nvCxnSpPr>
      <xdr:spPr>
        <a:xfrm flipV="1">
          <a:off x="15481300" y="10300335"/>
          <a:ext cx="838200" cy="100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151130</xdr:rowOff>
    </xdr:from>
    <xdr:to>
      <xdr:col>76</xdr:col>
      <xdr:colOff>165100</xdr:colOff>
      <xdr:row>61</xdr:row>
      <xdr:rowOff>81280</xdr:rowOff>
    </xdr:to>
    <xdr:sp macro="" textlink="">
      <xdr:nvSpPr>
        <xdr:cNvPr id="541" name="楕円 540">
          <a:extLst>
            <a:ext uri="{FF2B5EF4-FFF2-40B4-BE49-F238E27FC236}">
              <a16:creationId xmlns:a16="http://schemas.microsoft.com/office/drawing/2014/main" id="{00000000-0008-0000-0100-00001D020000}"/>
            </a:ext>
          </a:extLst>
        </xdr:cNvPr>
        <xdr:cNvSpPr/>
      </xdr:nvSpPr>
      <xdr:spPr>
        <a:xfrm>
          <a:off x="14541500" y="1043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114300</xdr:rowOff>
    </xdr:from>
    <xdr:to>
      <xdr:col>81</xdr:col>
      <xdr:colOff>50800</xdr:colOff>
      <xdr:row>61</xdr:row>
      <xdr:rowOff>30480</xdr:rowOff>
    </xdr:to>
    <xdr:cxnSp macro="">
      <xdr:nvCxnSpPr>
        <xdr:cNvPr id="542" name="直線コネクタ 541">
          <a:extLst>
            <a:ext uri="{FF2B5EF4-FFF2-40B4-BE49-F238E27FC236}">
              <a16:creationId xmlns:a16="http://schemas.microsoft.com/office/drawing/2014/main" id="{00000000-0008-0000-0100-00001E020000}"/>
            </a:ext>
          </a:extLst>
        </xdr:cNvPr>
        <xdr:cNvCxnSpPr/>
      </xdr:nvCxnSpPr>
      <xdr:spPr>
        <a:xfrm flipV="1">
          <a:off x="14592300" y="10401300"/>
          <a:ext cx="8890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164465</xdr:rowOff>
    </xdr:from>
    <xdr:to>
      <xdr:col>72</xdr:col>
      <xdr:colOff>38100</xdr:colOff>
      <xdr:row>61</xdr:row>
      <xdr:rowOff>94615</xdr:rowOff>
    </xdr:to>
    <xdr:sp macro="" textlink="">
      <xdr:nvSpPr>
        <xdr:cNvPr id="543" name="楕円 542">
          <a:extLst>
            <a:ext uri="{FF2B5EF4-FFF2-40B4-BE49-F238E27FC236}">
              <a16:creationId xmlns:a16="http://schemas.microsoft.com/office/drawing/2014/main" id="{00000000-0008-0000-0100-00001F020000}"/>
            </a:ext>
          </a:extLst>
        </xdr:cNvPr>
        <xdr:cNvSpPr/>
      </xdr:nvSpPr>
      <xdr:spPr>
        <a:xfrm>
          <a:off x="13652500" y="10451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30480</xdr:rowOff>
    </xdr:from>
    <xdr:to>
      <xdr:col>76</xdr:col>
      <xdr:colOff>114300</xdr:colOff>
      <xdr:row>61</xdr:row>
      <xdr:rowOff>43815</xdr:rowOff>
    </xdr:to>
    <xdr:cxnSp macro="">
      <xdr:nvCxnSpPr>
        <xdr:cNvPr id="544" name="直線コネクタ 543">
          <a:extLst>
            <a:ext uri="{FF2B5EF4-FFF2-40B4-BE49-F238E27FC236}">
              <a16:creationId xmlns:a16="http://schemas.microsoft.com/office/drawing/2014/main" id="{00000000-0008-0000-0100-000020020000}"/>
            </a:ext>
          </a:extLst>
        </xdr:cNvPr>
        <xdr:cNvCxnSpPr/>
      </xdr:nvCxnSpPr>
      <xdr:spPr>
        <a:xfrm flipV="1">
          <a:off x="13703300" y="10488930"/>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132080</xdr:rowOff>
    </xdr:from>
    <xdr:to>
      <xdr:col>67</xdr:col>
      <xdr:colOff>101600</xdr:colOff>
      <xdr:row>61</xdr:row>
      <xdr:rowOff>62230</xdr:rowOff>
    </xdr:to>
    <xdr:sp macro="" textlink="">
      <xdr:nvSpPr>
        <xdr:cNvPr id="545" name="楕円 544">
          <a:extLst>
            <a:ext uri="{FF2B5EF4-FFF2-40B4-BE49-F238E27FC236}">
              <a16:creationId xmlns:a16="http://schemas.microsoft.com/office/drawing/2014/main" id="{00000000-0008-0000-0100-000021020000}"/>
            </a:ext>
          </a:extLst>
        </xdr:cNvPr>
        <xdr:cNvSpPr/>
      </xdr:nvSpPr>
      <xdr:spPr>
        <a:xfrm>
          <a:off x="12763500" y="1041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11430</xdr:rowOff>
    </xdr:from>
    <xdr:to>
      <xdr:col>71</xdr:col>
      <xdr:colOff>177800</xdr:colOff>
      <xdr:row>61</xdr:row>
      <xdr:rowOff>43815</xdr:rowOff>
    </xdr:to>
    <xdr:cxnSp macro="">
      <xdr:nvCxnSpPr>
        <xdr:cNvPr id="546" name="直線コネクタ 545">
          <a:extLst>
            <a:ext uri="{FF2B5EF4-FFF2-40B4-BE49-F238E27FC236}">
              <a16:creationId xmlns:a16="http://schemas.microsoft.com/office/drawing/2014/main" id="{00000000-0008-0000-0100-000022020000}"/>
            </a:ext>
          </a:extLst>
        </xdr:cNvPr>
        <xdr:cNvCxnSpPr/>
      </xdr:nvCxnSpPr>
      <xdr:spPr>
        <a:xfrm>
          <a:off x="12814300" y="1046988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78757</xdr:rowOff>
    </xdr:from>
    <xdr:ext cx="405111" cy="259045"/>
    <xdr:sp macro="" textlink="">
      <xdr:nvSpPr>
        <xdr:cNvPr id="547" name="n_1aveValue【学校施設】&#10;有形固定資産減価償却率">
          <a:extLst>
            <a:ext uri="{FF2B5EF4-FFF2-40B4-BE49-F238E27FC236}">
              <a16:creationId xmlns:a16="http://schemas.microsoft.com/office/drawing/2014/main" id="{00000000-0008-0000-0100-000023020000}"/>
            </a:ext>
          </a:extLst>
        </xdr:cNvPr>
        <xdr:cNvSpPr txBox="1"/>
      </xdr:nvSpPr>
      <xdr:spPr>
        <a:xfrm>
          <a:off x="15266044" y="1002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151147</xdr:rowOff>
    </xdr:from>
    <xdr:ext cx="405111" cy="259045"/>
    <xdr:sp macro="" textlink="">
      <xdr:nvSpPr>
        <xdr:cNvPr id="548" name="n_2aveValue【学校施設】&#10;有形固定資産減価償却率">
          <a:extLst>
            <a:ext uri="{FF2B5EF4-FFF2-40B4-BE49-F238E27FC236}">
              <a16:creationId xmlns:a16="http://schemas.microsoft.com/office/drawing/2014/main" id="{00000000-0008-0000-0100-000024020000}"/>
            </a:ext>
          </a:extLst>
        </xdr:cNvPr>
        <xdr:cNvSpPr txBox="1"/>
      </xdr:nvSpPr>
      <xdr:spPr>
        <a:xfrm>
          <a:off x="14389744" y="1009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166387</xdr:rowOff>
    </xdr:from>
    <xdr:ext cx="405111" cy="259045"/>
    <xdr:sp macro="" textlink="">
      <xdr:nvSpPr>
        <xdr:cNvPr id="549" name="n_3aveValue【学校施設】&#10;有形固定資産減価償却率">
          <a:extLst>
            <a:ext uri="{FF2B5EF4-FFF2-40B4-BE49-F238E27FC236}">
              <a16:creationId xmlns:a16="http://schemas.microsoft.com/office/drawing/2014/main" id="{00000000-0008-0000-0100-000025020000}"/>
            </a:ext>
          </a:extLst>
        </xdr:cNvPr>
        <xdr:cNvSpPr txBox="1"/>
      </xdr:nvSpPr>
      <xdr:spPr>
        <a:xfrm>
          <a:off x="13500744" y="10110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147337</xdr:rowOff>
    </xdr:from>
    <xdr:ext cx="405111" cy="259045"/>
    <xdr:sp macro="" textlink="">
      <xdr:nvSpPr>
        <xdr:cNvPr id="550" name="n_4aveValue【学校施設】&#10;有形固定資産減価償却率">
          <a:extLst>
            <a:ext uri="{FF2B5EF4-FFF2-40B4-BE49-F238E27FC236}">
              <a16:creationId xmlns:a16="http://schemas.microsoft.com/office/drawing/2014/main" id="{00000000-0008-0000-0100-000026020000}"/>
            </a:ext>
          </a:extLst>
        </xdr:cNvPr>
        <xdr:cNvSpPr txBox="1"/>
      </xdr:nvSpPr>
      <xdr:spPr>
        <a:xfrm>
          <a:off x="12611744" y="10091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156227</xdr:rowOff>
    </xdr:from>
    <xdr:ext cx="405111" cy="259045"/>
    <xdr:sp macro="" textlink="">
      <xdr:nvSpPr>
        <xdr:cNvPr id="551" name="n_1mainValue【学校施設】&#10;有形固定資産減価償却率">
          <a:extLst>
            <a:ext uri="{FF2B5EF4-FFF2-40B4-BE49-F238E27FC236}">
              <a16:creationId xmlns:a16="http://schemas.microsoft.com/office/drawing/2014/main" id="{00000000-0008-0000-0100-000027020000}"/>
            </a:ext>
          </a:extLst>
        </xdr:cNvPr>
        <xdr:cNvSpPr txBox="1"/>
      </xdr:nvSpPr>
      <xdr:spPr>
        <a:xfrm>
          <a:off x="15266044" y="1044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72407</xdr:rowOff>
    </xdr:from>
    <xdr:ext cx="405111" cy="259045"/>
    <xdr:sp macro="" textlink="">
      <xdr:nvSpPr>
        <xdr:cNvPr id="552" name="n_2mainValue【学校施設】&#10;有形固定資産減価償却率">
          <a:extLst>
            <a:ext uri="{FF2B5EF4-FFF2-40B4-BE49-F238E27FC236}">
              <a16:creationId xmlns:a16="http://schemas.microsoft.com/office/drawing/2014/main" id="{00000000-0008-0000-0100-000028020000}"/>
            </a:ext>
          </a:extLst>
        </xdr:cNvPr>
        <xdr:cNvSpPr txBox="1"/>
      </xdr:nvSpPr>
      <xdr:spPr>
        <a:xfrm>
          <a:off x="14389744" y="10530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85742</xdr:rowOff>
    </xdr:from>
    <xdr:ext cx="405111" cy="259045"/>
    <xdr:sp macro="" textlink="">
      <xdr:nvSpPr>
        <xdr:cNvPr id="553" name="n_3mainValue【学校施設】&#10;有形固定資産減価償却率">
          <a:extLst>
            <a:ext uri="{FF2B5EF4-FFF2-40B4-BE49-F238E27FC236}">
              <a16:creationId xmlns:a16="http://schemas.microsoft.com/office/drawing/2014/main" id="{00000000-0008-0000-0100-000029020000}"/>
            </a:ext>
          </a:extLst>
        </xdr:cNvPr>
        <xdr:cNvSpPr txBox="1"/>
      </xdr:nvSpPr>
      <xdr:spPr>
        <a:xfrm>
          <a:off x="13500744" y="10544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53357</xdr:rowOff>
    </xdr:from>
    <xdr:ext cx="405111" cy="259045"/>
    <xdr:sp macro="" textlink="">
      <xdr:nvSpPr>
        <xdr:cNvPr id="554" name="n_4mainValue【学校施設】&#10;有形固定資産減価償却率">
          <a:extLst>
            <a:ext uri="{FF2B5EF4-FFF2-40B4-BE49-F238E27FC236}">
              <a16:creationId xmlns:a16="http://schemas.microsoft.com/office/drawing/2014/main" id="{00000000-0008-0000-0100-00002A020000}"/>
            </a:ext>
          </a:extLst>
        </xdr:cNvPr>
        <xdr:cNvSpPr txBox="1"/>
      </xdr:nvSpPr>
      <xdr:spPr>
        <a:xfrm>
          <a:off x="12611744" y="1051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55" name="正方形/長方形 554">
          <a:extLst>
            <a:ext uri="{FF2B5EF4-FFF2-40B4-BE49-F238E27FC236}">
              <a16:creationId xmlns:a16="http://schemas.microsoft.com/office/drawing/2014/main" id="{00000000-0008-0000-0100-00002B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56" name="正方形/長方形 555">
          <a:extLst>
            <a:ext uri="{FF2B5EF4-FFF2-40B4-BE49-F238E27FC236}">
              <a16:creationId xmlns:a16="http://schemas.microsoft.com/office/drawing/2014/main" id="{00000000-0008-0000-0100-00002C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57" name="正方形/長方形 556">
          <a:extLst>
            <a:ext uri="{FF2B5EF4-FFF2-40B4-BE49-F238E27FC236}">
              <a16:creationId xmlns:a16="http://schemas.microsoft.com/office/drawing/2014/main" id="{00000000-0008-0000-0100-00002D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58" name="正方形/長方形 557">
          <a:extLst>
            <a:ext uri="{FF2B5EF4-FFF2-40B4-BE49-F238E27FC236}">
              <a16:creationId xmlns:a16="http://schemas.microsoft.com/office/drawing/2014/main" id="{00000000-0008-0000-0100-00002E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59" name="正方形/長方形 558">
          <a:extLst>
            <a:ext uri="{FF2B5EF4-FFF2-40B4-BE49-F238E27FC236}">
              <a16:creationId xmlns:a16="http://schemas.microsoft.com/office/drawing/2014/main" id="{00000000-0008-0000-0100-00002F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0" name="正方形/長方形 559">
          <a:extLst>
            <a:ext uri="{FF2B5EF4-FFF2-40B4-BE49-F238E27FC236}">
              <a16:creationId xmlns:a16="http://schemas.microsoft.com/office/drawing/2014/main" id="{00000000-0008-0000-0100-000030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1" name="正方形/長方形 560">
          <a:extLst>
            <a:ext uri="{FF2B5EF4-FFF2-40B4-BE49-F238E27FC236}">
              <a16:creationId xmlns:a16="http://schemas.microsoft.com/office/drawing/2014/main" id="{00000000-0008-0000-0100-000031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2" name="正方形/長方形 561">
          <a:extLst>
            <a:ext uri="{FF2B5EF4-FFF2-40B4-BE49-F238E27FC236}">
              <a16:creationId xmlns:a16="http://schemas.microsoft.com/office/drawing/2014/main" id="{00000000-0008-0000-0100-000032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3" name="テキスト ボックス 562">
          <a:extLst>
            <a:ext uri="{FF2B5EF4-FFF2-40B4-BE49-F238E27FC236}">
              <a16:creationId xmlns:a16="http://schemas.microsoft.com/office/drawing/2014/main" id="{00000000-0008-0000-0100-000033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64" name="直線コネクタ 563">
          <a:extLst>
            <a:ext uri="{FF2B5EF4-FFF2-40B4-BE49-F238E27FC236}">
              <a16:creationId xmlns:a16="http://schemas.microsoft.com/office/drawing/2014/main" id="{00000000-0008-0000-0100-000034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65" name="直線コネクタ 564">
          <a:extLst>
            <a:ext uri="{FF2B5EF4-FFF2-40B4-BE49-F238E27FC236}">
              <a16:creationId xmlns:a16="http://schemas.microsoft.com/office/drawing/2014/main" id="{00000000-0008-0000-0100-00003502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66" name="テキスト ボックス 565">
          <a:extLst>
            <a:ext uri="{FF2B5EF4-FFF2-40B4-BE49-F238E27FC236}">
              <a16:creationId xmlns:a16="http://schemas.microsoft.com/office/drawing/2014/main" id="{00000000-0008-0000-0100-00003602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67" name="直線コネクタ 566">
          <a:extLst>
            <a:ext uri="{FF2B5EF4-FFF2-40B4-BE49-F238E27FC236}">
              <a16:creationId xmlns:a16="http://schemas.microsoft.com/office/drawing/2014/main" id="{00000000-0008-0000-0100-00003702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68" name="テキスト ボックス 567">
          <a:extLst>
            <a:ext uri="{FF2B5EF4-FFF2-40B4-BE49-F238E27FC236}">
              <a16:creationId xmlns:a16="http://schemas.microsoft.com/office/drawing/2014/main" id="{00000000-0008-0000-0100-00003802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69" name="直線コネクタ 568">
          <a:extLst>
            <a:ext uri="{FF2B5EF4-FFF2-40B4-BE49-F238E27FC236}">
              <a16:creationId xmlns:a16="http://schemas.microsoft.com/office/drawing/2014/main" id="{00000000-0008-0000-0100-00003902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570" name="テキスト ボックス 569">
          <a:extLst>
            <a:ext uri="{FF2B5EF4-FFF2-40B4-BE49-F238E27FC236}">
              <a16:creationId xmlns:a16="http://schemas.microsoft.com/office/drawing/2014/main" id="{00000000-0008-0000-0100-00003A020000}"/>
            </a:ext>
          </a:extLst>
        </xdr:cNvPr>
        <xdr:cNvSpPr txBox="1"/>
      </xdr:nvSpPr>
      <xdr:spPr>
        <a:xfrm>
          <a:off x="1775670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71" name="直線コネクタ 570">
          <a:extLst>
            <a:ext uri="{FF2B5EF4-FFF2-40B4-BE49-F238E27FC236}">
              <a16:creationId xmlns:a16="http://schemas.microsoft.com/office/drawing/2014/main" id="{00000000-0008-0000-0100-00003B02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572" name="テキスト ボックス 571">
          <a:extLst>
            <a:ext uri="{FF2B5EF4-FFF2-40B4-BE49-F238E27FC236}">
              <a16:creationId xmlns:a16="http://schemas.microsoft.com/office/drawing/2014/main" id="{00000000-0008-0000-0100-00003C020000}"/>
            </a:ext>
          </a:extLst>
        </xdr:cNvPr>
        <xdr:cNvSpPr txBox="1"/>
      </xdr:nvSpPr>
      <xdr:spPr>
        <a:xfrm>
          <a:off x="17756701" y="976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73" name="直線コネクタ 572">
          <a:extLst>
            <a:ext uri="{FF2B5EF4-FFF2-40B4-BE49-F238E27FC236}">
              <a16:creationId xmlns:a16="http://schemas.microsoft.com/office/drawing/2014/main" id="{00000000-0008-0000-0100-00003D02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574" name="テキスト ボックス 573">
          <a:extLst>
            <a:ext uri="{FF2B5EF4-FFF2-40B4-BE49-F238E27FC236}">
              <a16:creationId xmlns:a16="http://schemas.microsoft.com/office/drawing/2014/main" id="{00000000-0008-0000-0100-00003E020000}"/>
            </a:ext>
          </a:extLst>
        </xdr:cNvPr>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75" name="直線コネクタ 574">
          <a:extLst>
            <a:ext uri="{FF2B5EF4-FFF2-40B4-BE49-F238E27FC236}">
              <a16:creationId xmlns:a16="http://schemas.microsoft.com/office/drawing/2014/main" id="{00000000-0008-0000-0100-00003F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76" name="テキスト ボックス 575">
          <a:extLst>
            <a:ext uri="{FF2B5EF4-FFF2-40B4-BE49-F238E27FC236}">
              <a16:creationId xmlns:a16="http://schemas.microsoft.com/office/drawing/2014/main" id="{00000000-0008-0000-0100-000040020000}"/>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77" name="【学校施設】&#10;一人当たり面積グラフ枠">
          <a:extLst>
            <a:ext uri="{FF2B5EF4-FFF2-40B4-BE49-F238E27FC236}">
              <a16:creationId xmlns:a16="http://schemas.microsoft.com/office/drawing/2014/main" id="{00000000-0008-0000-0100-000041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57988</xdr:rowOff>
    </xdr:from>
    <xdr:to>
      <xdr:col>116</xdr:col>
      <xdr:colOff>62864</xdr:colOff>
      <xdr:row>63</xdr:row>
      <xdr:rowOff>131064</xdr:rowOff>
    </xdr:to>
    <xdr:cxnSp macro="">
      <xdr:nvCxnSpPr>
        <xdr:cNvPr id="578" name="直線コネクタ 577">
          <a:extLst>
            <a:ext uri="{FF2B5EF4-FFF2-40B4-BE49-F238E27FC236}">
              <a16:creationId xmlns:a16="http://schemas.microsoft.com/office/drawing/2014/main" id="{00000000-0008-0000-0100-000042020000}"/>
            </a:ext>
          </a:extLst>
        </xdr:cNvPr>
        <xdr:cNvCxnSpPr/>
      </xdr:nvCxnSpPr>
      <xdr:spPr>
        <a:xfrm flipV="1">
          <a:off x="22160864" y="9659188"/>
          <a:ext cx="0" cy="12732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134891</xdr:rowOff>
    </xdr:from>
    <xdr:ext cx="469744" cy="259045"/>
    <xdr:sp macro="" textlink="">
      <xdr:nvSpPr>
        <xdr:cNvPr id="579" name="【学校施設】&#10;一人当たり面積最小値テキスト">
          <a:extLst>
            <a:ext uri="{FF2B5EF4-FFF2-40B4-BE49-F238E27FC236}">
              <a16:creationId xmlns:a16="http://schemas.microsoft.com/office/drawing/2014/main" id="{00000000-0008-0000-0100-000043020000}"/>
            </a:ext>
          </a:extLst>
        </xdr:cNvPr>
        <xdr:cNvSpPr txBox="1"/>
      </xdr:nvSpPr>
      <xdr:spPr>
        <a:xfrm>
          <a:off x="22199600" y="10936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131064</xdr:rowOff>
    </xdr:from>
    <xdr:to>
      <xdr:col>116</xdr:col>
      <xdr:colOff>152400</xdr:colOff>
      <xdr:row>63</xdr:row>
      <xdr:rowOff>131064</xdr:rowOff>
    </xdr:to>
    <xdr:cxnSp macro="">
      <xdr:nvCxnSpPr>
        <xdr:cNvPr id="580" name="直線コネクタ 579">
          <a:extLst>
            <a:ext uri="{FF2B5EF4-FFF2-40B4-BE49-F238E27FC236}">
              <a16:creationId xmlns:a16="http://schemas.microsoft.com/office/drawing/2014/main" id="{00000000-0008-0000-0100-000044020000}"/>
            </a:ext>
          </a:extLst>
        </xdr:cNvPr>
        <xdr:cNvCxnSpPr/>
      </xdr:nvCxnSpPr>
      <xdr:spPr>
        <a:xfrm>
          <a:off x="22072600" y="10932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4665</xdr:rowOff>
    </xdr:from>
    <xdr:ext cx="534377" cy="259045"/>
    <xdr:sp macro="" textlink="">
      <xdr:nvSpPr>
        <xdr:cNvPr id="581" name="【学校施設】&#10;一人当たり面積最大値テキスト">
          <a:extLst>
            <a:ext uri="{FF2B5EF4-FFF2-40B4-BE49-F238E27FC236}">
              <a16:creationId xmlns:a16="http://schemas.microsoft.com/office/drawing/2014/main" id="{00000000-0008-0000-0100-000045020000}"/>
            </a:ext>
          </a:extLst>
        </xdr:cNvPr>
        <xdr:cNvSpPr txBox="1"/>
      </xdr:nvSpPr>
      <xdr:spPr>
        <a:xfrm>
          <a:off x="22199600" y="9434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57988</xdr:rowOff>
    </xdr:from>
    <xdr:to>
      <xdr:col>116</xdr:col>
      <xdr:colOff>152400</xdr:colOff>
      <xdr:row>56</xdr:row>
      <xdr:rowOff>57988</xdr:rowOff>
    </xdr:to>
    <xdr:cxnSp macro="">
      <xdr:nvCxnSpPr>
        <xdr:cNvPr id="582" name="直線コネクタ 581">
          <a:extLst>
            <a:ext uri="{FF2B5EF4-FFF2-40B4-BE49-F238E27FC236}">
              <a16:creationId xmlns:a16="http://schemas.microsoft.com/office/drawing/2014/main" id="{00000000-0008-0000-0100-000046020000}"/>
            </a:ext>
          </a:extLst>
        </xdr:cNvPr>
        <xdr:cNvCxnSpPr/>
      </xdr:nvCxnSpPr>
      <xdr:spPr>
        <a:xfrm>
          <a:off x="22072600" y="9659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134688</xdr:rowOff>
    </xdr:from>
    <xdr:ext cx="469744" cy="259045"/>
    <xdr:sp macro="" textlink="">
      <xdr:nvSpPr>
        <xdr:cNvPr id="583" name="【学校施設】&#10;一人当たり面積平均値テキスト">
          <a:extLst>
            <a:ext uri="{FF2B5EF4-FFF2-40B4-BE49-F238E27FC236}">
              <a16:creationId xmlns:a16="http://schemas.microsoft.com/office/drawing/2014/main" id="{00000000-0008-0000-0100-000047020000}"/>
            </a:ext>
          </a:extLst>
        </xdr:cNvPr>
        <xdr:cNvSpPr txBox="1"/>
      </xdr:nvSpPr>
      <xdr:spPr>
        <a:xfrm>
          <a:off x="22199600" y="105931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111811</xdr:rowOff>
    </xdr:from>
    <xdr:to>
      <xdr:col>116</xdr:col>
      <xdr:colOff>114300</xdr:colOff>
      <xdr:row>63</xdr:row>
      <xdr:rowOff>41961</xdr:rowOff>
    </xdr:to>
    <xdr:sp macro="" textlink="">
      <xdr:nvSpPr>
        <xdr:cNvPr id="584" name="フローチャート: 判断 583">
          <a:extLst>
            <a:ext uri="{FF2B5EF4-FFF2-40B4-BE49-F238E27FC236}">
              <a16:creationId xmlns:a16="http://schemas.microsoft.com/office/drawing/2014/main" id="{00000000-0008-0000-0100-000048020000}"/>
            </a:ext>
          </a:extLst>
        </xdr:cNvPr>
        <xdr:cNvSpPr/>
      </xdr:nvSpPr>
      <xdr:spPr>
        <a:xfrm>
          <a:off x="22110700" y="10741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119431</xdr:rowOff>
    </xdr:from>
    <xdr:to>
      <xdr:col>112</xdr:col>
      <xdr:colOff>38100</xdr:colOff>
      <xdr:row>63</xdr:row>
      <xdr:rowOff>49581</xdr:rowOff>
    </xdr:to>
    <xdr:sp macro="" textlink="">
      <xdr:nvSpPr>
        <xdr:cNvPr id="585" name="フローチャート: 判断 584">
          <a:extLst>
            <a:ext uri="{FF2B5EF4-FFF2-40B4-BE49-F238E27FC236}">
              <a16:creationId xmlns:a16="http://schemas.microsoft.com/office/drawing/2014/main" id="{00000000-0008-0000-0100-000049020000}"/>
            </a:ext>
          </a:extLst>
        </xdr:cNvPr>
        <xdr:cNvSpPr/>
      </xdr:nvSpPr>
      <xdr:spPr>
        <a:xfrm>
          <a:off x="21272500" y="10749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148768</xdr:rowOff>
    </xdr:from>
    <xdr:to>
      <xdr:col>107</xdr:col>
      <xdr:colOff>101600</xdr:colOff>
      <xdr:row>63</xdr:row>
      <xdr:rowOff>78918</xdr:rowOff>
    </xdr:to>
    <xdr:sp macro="" textlink="">
      <xdr:nvSpPr>
        <xdr:cNvPr id="586" name="フローチャート: 判断 585">
          <a:extLst>
            <a:ext uri="{FF2B5EF4-FFF2-40B4-BE49-F238E27FC236}">
              <a16:creationId xmlns:a16="http://schemas.microsoft.com/office/drawing/2014/main" id="{00000000-0008-0000-0100-00004A020000}"/>
            </a:ext>
          </a:extLst>
        </xdr:cNvPr>
        <xdr:cNvSpPr/>
      </xdr:nvSpPr>
      <xdr:spPr>
        <a:xfrm>
          <a:off x="20383500" y="10778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153797</xdr:rowOff>
    </xdr:from>
    <xdr:to>
      <xdr:col>102</xdr:col>
      <xdr:colOff>165100</xdr:colOff>
      <xdr:row>63</xdr:row>
      <xdr:rowOff>83947</xdr:rowOff>
    </xdr:to>
    <xdr:sp macro="" textlink="">
      <xdr:nvSpPr>
        <xdr:cNvPr id="587" name="フローチャート: 判断 586">
          <a:extLst>
            <a:ext uri="{FF2B5EF4-FFF2-40B4-BE49-F238E27FC236}">
              <a16:creationId xmlns:a16="http://schemas.microsoft.com/office/drawing/2014/main" id="{00000000-0008-0000-0100-00004B020000}"/>
            </a:ext>
          </a:extLst>
        </xdr:cNvPr>
        <xdr:cNvSpPr/>
      </xdr:nvSpPr>
      <xdr:spPr>
        <a:xfrm>
          <a:off x="19494500" y="10783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148082</xdr:rowOff>
    </xdr:from>
    <xdr:to>
      <xdr:col>98</xdr:col>
      <xdr:colOff>38100</xdr:colOff>
      <xdr:row>63</xdr:row>
      <xdr:rowOff>78232</xdr:rowOff>
    </xdr:to>
    <xdr:sp macro="" textlink="">
      <xdr:nvSpPr>
        <xdr:cNvPr id="588" name="フローチャート: 判断 587">
          <a:extLst>
            <a:ext uri="{FF2B5EF4-FFF2-40B4-BE49-F238E27FC236}">
              <a16:creationId xmlns:a16="http://schemas.microsoft.com/office/drawing/2014/main" id="{00000000-0008-0000-0100-00004C020000}"/>
            </a:ext>
          </a:extLst>
        </xdr:cNvPr>
        <xdr:cNvSpPr/>
      </xdr:nvSpPr>
      <xdr:spPr>
        <a:xfrm>
          <a:off x="18605500" y="10777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89" name="テキスト ボックス 588">
          <a:extLst>
            <a:ext uri="{FF2B5EF4-FFF2-40B4-BE49-F238E27FC236}">
              <a16:creationId xmlns:a16="http://schemas.microsoft.com/office/drawing/2014/main" id="{00000000-0008-0000-0100-00004D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0" name="テキスト ボックス 589">
          <a:extLst>
            <a:ext uri="{FF2B5EF4-FFF2-40B4-BE49-F238E27FC236}">
              <a16:creationId xmlns:a16="http://schemas.microsoft.com/office/drawing/2014/main" id="{00000000-0008-0000-0100-00004E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1" name="テキスト ボックス 590">
          <a:extLst>
            <a:ext uri="{FF2B5EF4-FFF2-40B4-BE49-F238E27FC236}">
              <a16:creationId xmlns:a16="http://schemas.microsoft.com/office/drawing/2014/main" id="{00000000-0008-0000-0100-00004F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2" name="テキスト ボックス 591">
          <a:extLst>
            <a:ext uri="{FF2B5EF4-FFF2-40B4-BE49-F238E27FC236}">
              <a16:creationId xmlns:a16="http://schemas.microsoft.com/office/drawing/2014/main" id="{00000000-0008-0000-0100-000050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3" name="テキスト ボックス 592">
          <a:extLst>
            <a:ext uri="{FF2B5EF4-FFF2-40B4-BE49-F238E27FC236}">
              <a16:creationId xmlns:a16="http://schemas.microsoft.com/office/drawing/2014/main" id="{00000000-0008-0000-0100-000051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124231</xdr:rowOff>
    </xdr:from>
    <xdr:to>
      <xdr:col>116</xdr:col>
      <xdr:colOff>114300</xdr:colOff>
      <xdr:row>63</xdr:row>
      <xdr:rowOff>54381</xdr:rowOff>
    </xdr:to>
    <xdr:sp macro="" textlink="">
      <xdr:nvSpPr>
        <xdr:cNvPr id="594" name="楕円 593">
          <a:extLst>
            <a:ext uri="{FF2B5EF4-FFF2-40B4-BE49-F238E27FC236}">
              <a16:creationId xmlns:a16="http://schemas.microsoft.com/office/drawing/2014/main" id="{00000000-0008-0000-0100-000052020000}"/>
            </a:ext>
          </a:extLst>
        </xdr:cNvPr>
        <xdr:cNvSpPr/>
      </xdr:nvSpPr>
      <xdr:spPr>
        <a:xfrm>
          <a:off x="22110700" y="10754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102658</xdr:rowOff>
    </xdr:from>
    <xdr:ext cx="469744" cy="259045"/>
    <xdr:sp macro="" textlink="">
      <xdr:nvSpPr>
        <xdr:cNvPr id="595" name="【学校施設】&#10;一人当たり面積該当値テキスト">
          <a:extLst>
            <a:ext uri="{FF2B5EF4-FFF2-40B4-BE49-F238E27FC236}">
              <a16:creationId xmlns:a16="http://schemas.microsoft.com/office/drawing/2014/main" id="{00000000-0008-0000-0100-000053020000}"/>
            </a:ext>
          </a:extLst>
        </xdr:cNvPr>
        <xdr:cNvSpPr txBox="1"/>
      </xdr:nvSpPr>
      <xdr:spPr>
        <a:xfrm>
          <a:off x="22199600" y="10732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125603</xdr:rowOff>
    </xdr:from>
    <xdr:to>
      <xdr:col>112</xdr:col>
      <xdr:colOff>38100</xdr:colOff>
      <xdr:row>63</xdr:row>
      <xdr:rowOff>55753</xdr:rowOff>
    </xdr:to>
    <xdr:sp macro="" textlink="">
      <xdr:nvSpPr>
        <xdr:cNvPr id="596" name="楕円 595">
          <a:extLst>
            <a:ext uri="{FF2B5EF4-FFF2-40B4-BE49-F238E27FC236}">
              <a16:creationId xmlns:a16="http://schemas.microsoft.com/office/drawing/2014/main" id="{00000000-0008-0000-0100-000054020000}"/>
            </a:ext>
          </a:extLst>
        </xdr:cNvPr>
        <xdr:cNvSpPr/>
      </xdr:nvSpPr>
      <xdr:spPr>
        <a:xfrm>
          <a:off x="21272500" y="10755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3581</xdr:rowOff>
    </xdr:from>
    <xdr:to>
      <xdr:col>116</xdr:col>
      <xdr:colOff>63500</xdr:colOff>
      <xdr:row>63</xdr:row>
      <xdr:rowOff>4953</xdr:rowOff>
    </xdr:to>
    <xdr:cxnSp macro="">
      <xdr:nvCxnSpPr>
        <xdr:cNvPr id="597" name="直線コネクタ 596">
          <a:extLst>
            <a:ext uri="{FF2B5EF4-FFF2-40B4-BE49-F238E27FC236}">
              <a16:creationId xmlns:a16="http://schemas.microsoft.com/office/drawing/2014/main" id="{00000000-0008-0000-0100-000055020000}"/>
            </a:ext>
          </a:extLst>
        </xdr:cNvPr>
        <xdr:cNvCxnSpPr/>
      </xdr:nvCxnSpPr>
      <xdr:spPr>
        <a:xfrm flipV="1">
          <a:off x="21323300" y="10804931"/>
          <a:ext cx="8382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132842</xdr:rowOff>
    </xdr:from>
    <xdr:to>
      <xdr:col>107</xdr:col>
      <xdr:colOff>101600</xdr:colOff>
      <xdr:row>63</xdr:row>
      <xdr:rowOff>62992</xdr:rowOff>
    </xdr:to>
    <xdr:sp macro="" textlink="">
      <xdr:nvSpPr>
        <xdr:cNvPr id="598" name="楕円 597">
          <a:extLst>
            <a:ext uri="{FF2B5EF4-FFF2-40B4-BE49-F238E27FC236}">
              <a16:creationId xmlns:a16="http://schemas.microsoft.com/office/drawing/2014/main" id="{00000000-0008-0000-0100-000056020000}"/>
            </a:ext>
          </a:extLst>
        </xdr:cNvPr>
        <xdr:cNvSpPr/>
      </xdr:nvSpPr>
      <xdr:spPr>
        <a:xfrm>
          <a:off x="20383500" y="10762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4953</xdr:rowOff>
    </xdr:from>
    <xdr:to>
      <xdr:col>111</xdr:col>
      <xdr:colOff>177800</xdr:colOff>
      <xdr:row>63</xdr:row>
      <xdr:rowOff>12192</xdr:rowOff>
    </xdr:to>
    <xdr:cxnSp macro="">
      <xdr:nvCxnSpPr>
        <xdr:cNvPr id="599" name="直線コネクタ 598">
          <a:extLst>
            <a:ext uri="{FF2B5EF4-FFF2-40B4-BE49-F238E27FC236}">
              <a16:creationId xmlns:a16="http://schemas.microsoft.com/office/drawing/2014/main" id="{00000000-0008-0000-0100-000057020000}"/>
            </a:ext>
          </a:extLst>
        </xdr:cNvPr>
        <xdr:cNvCxnSpPr/>
      </xdr:nvCxnSpPr>
      <xdr:spPr>
        <a:xfrm flipV="1">
          <a:off x="20434300" y="10806303"/>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136728</xdr:rowOff>
    </xdr:from>
    <xdr:to>
      <xdr:col>102</xdr:col>
      <xdr:colOff>165100</xdr:colOff>
      <xdr:row>63</xdr:row>
      <xdr:rowOff>66878</xdr:rowOff>
    </xdr:to>
    <xdr:sp macro="" textlink="">
      <xdr:nvSpPr>
        <xdr:cNvPr id="600" name="楕円 599">
          <a:extLst>
            <a:ext uri="{FF2B5EF4-FFF2-40B4-BE49-F238E27FC236}">
              <a16:creationId xmlns:a16="http://schemas.microsoft.com/office/drawing/2014/main" id="{00000000-0008-0000-0100-000058020000}"/>
            </a:ext>
          </a:extLst>
        </xdr:cNvPr>
        <xdr:cNvSpPr/>
      </xdr:nvSpPr>
      <xdr:spPr>
        <a:xfrm>
          <a:off x="19494500" y="10766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12192</xdr:rowOff>
    </xdr:from>
    <xdr:to>
      <xdr:col>107</xdr:col>
      <xdr:colOff>50800</xdr:colOff>
      <xdr:row>63</xdr:row>
      <xdr:rowOff>16078</xdr:rowOff>
    </xdr:to>
    <xdr:cxnSp macro="">
      <xdr:nvCxnSpPr>
        <xdr:cNvPr id="601" name="直線コネクタ 600">
          <a:extLst>
            <a:ext uri="{FF2B5EF4-FFF2-40B4-BE49-F238E27FC236}">
              <a16:creationId xmlns:a16="http://schemas.microsoft.com/office/drawing/2014/main" id="{00000000-0008-0000-0100-000059020000}"/>
            </a:ext>
          </a:extLst>
        </xdr:cNvPr>
        <xdr:cNvCxnSpPr/>
      </xdr:nvCxnSpPr>
      <xdr:spPr>
        <a:xfrm flipV="1">
          <a:off x="19545300" y="10813542"/>
          <a:ext cx="889000" cy="3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88570</xdr:rowOff>
    </xdr:from>
    <xdr:to>
      <xdr:col>98</xdr:col>
      <xdr:colOff>38100</xdr:colOff>
      <xdr:row>63</xdr:row>
      <xdr:rowOff>18720</xdr:rowOff>
    </xdr:to>
    <xdr:sp macro="" textlink="">
      <xdr:nvSpPr>
        <xdr:cNvPr id="602" name="楕円 601">
          <a:extLst>
            <a:ext uri="{FF2B5EF4-FFF2-40B4-BE49-F238E27FC236}">
              <a16:creationId xmlns:a16="http://schemas.microsoft.com/office/drawing/2014/main" id="{00000000-0008-0000-0100-00005A020000}"/>
            </a:ext>
          </a:extLst>
        </xdr:cNvPr>
        <xdr:cNvSpPr/>
      </xdr:nvSpPr>
      <xdr:spPr>
        <a:xfrm>
          <a:off x="18605500" y="10718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139370</xdr:rowOff>
    </xdr:from>
    <xdr:to>
      <xdr:col>102</xdr:col>
      <xdr:colOff>114300</xdr:colOff>
      <xdr:row>63</xdr:row>
      <xdr:rowOff>16078</xdr:rowOff>
    </xdr:to>
    <xdr:cxnSp macro="">
      <xdr:nvCxnSpPr>
        <xdr:cNvPr id="603" name="直線コネクタ 602">
          <a:extLst>
            <a:ext uri="{FF2B5EF4-FFF2-40B4-BE49-F238E27FC236}">
              <a16:creationId xmlns:a16="http://schemas.microsoft.com/office/drawing/2014/main" id="{00000000-0008-0000-0100-00005B020000}"/>
            </a:ext>
          </a:extLst>
        </xdr:cNvPr>
        <xdr:cNvCxnSpPr/>
      </xdr:nvCxnSpPr>
      <xdr:spPr>
        <a:xfrm>
          <a:off x="18656300" y="10769270"/>
          <a:ext cx="889000" cy="48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66108</xdr:rowOff>
    </xdr:from>
    <xdr:ext cx="469744" cy="259045"/>
    <xdr:sp macro="" textlink="">
      <xdr:nvSpPr>
        <xdr:cNvPr id="604" name="n_1aveValue【学校施設】&#10;一人当たり面積">
          <a:extLst>
            <a:ext uri="{FF2B5EF4-FFF2-40B4-BE49-F238E27FC236}">
              <a16:creationId xmlns:a16="http://schemas.microsoft.com/office/drawing/2014/main" id="{00000000-0008-0000-0100-00005C020000}"/>
            </a:ext>
          </a:extLst>
        </xdr:cNvPr>
        <xdr:cNvSpPr txBox="1"/>
      </xdr:nvSpPr>
      <xdr:spPr>
        <a:xfrm>
          <a:off x="21075727" y="10524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70045</xdr:rowOff>
    </xdr:from>
    <xdr:ext cx="469744" cy="259045"/>
    <xdr:sp macro="" textlink="">
      <xdr:nvSpPr>
        <xdr:cNvPr id="605" name="n_2aveValue【学校施設】&#10;一人当たり面積">
          <a:extLst>
            <a:ext uri="{FF2B5EF4-FFF2-40B4-BE49-F238E27FC236}">
              <a16:creationId xmlns:a16="http://schemas.microsoft.com/office/drawing/2014/main" id="{00000000-0008-0000-0100-00005D020000}"/>
            </a:ext>
          </a:extLst>
        </xdr:cNvPr>
        <xdr:cNvSpPr txBox="1"/>
      </xdr:nvSpPr>
      <xdr:spPr>
        <a:xfrm>
          <a:off x="20199427" y="10871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75074</xdr:rowOff>
    </xdr:from>
    <xdr:ext cx="469744" cy="259045"/>
    <xdr:sp macro="" textlink="">
      <xdr:nvSpPr>
        <xdr:cNvPr id="606" name="n_3aveValue【学校施設】&#10;一人当たり面積">
          <a:extLst>
            <a:ext uri="{FF2B5EF4-FFF2-40B4-BE49-F238E27FC236}">
              <a16:creationId xmlns:a16="http://schemas.microsoft.com/office/drawing/2014/main" id="{00000000-0008-0000-0100-00005E020000}"/>
            </a:ext>
          </a:extLst>
        </xdr:cNvPr>
        <xdr:cNvSpPr txBox="1"/>
      </xdr:nvSpPr>
      <xdr:spPr>
        <a:xfrm>
          <a:off x="19310427" y="10876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69359</xdr:rowOff>
    </xdr:from>
    <xdr:ext cx="469744" cy="259045"/>
    <xdr:sp macro="" textlink="">
      <xdr:nvSpPr>
        <xdr:cNvPr id="607" name="n_4aveValue【学校施設】&#10;一人当たり面積">
          <a:extLst>
            <a:ext uri="{FF2B5EF4-FFF2-40B4-BE49-F238E27FC236}">
              <a16:creationId xmlns:a16="http://schemas.microsoft.com/office/drawing/2014/main" id="{00000000-0008-0000-0100-00005F020000}"/>
            </a:ext>
          </a:extLst>
        </xdr:cNvPr>
        <xdr:cNvSpPr txBox="1"/>
      </xdr:nvSpPr>
      <xdr:spPr>
        <a:xfrm>
          <a:off x="18421427" y="10870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46880</xdr:rowOff>
    </xdr:from>
    <xdr:ext cx="469744" cy="259045"/>
    <xdr:sp macro="" textlink="">
      <xdr:nvSpPr>
        <xdr:cNvPr id="608" name="n_1mainValue【学校施設】&#10;一人当たり面積">
          <a:extLst>
            <a:ext uri="{FF2B5EF4-FFF2-40B4-BE49-F238E27FC236}">
              <a16:creationId xmlns:a16="http://schemas.microsoft.com/office/drawing/2014/main" id="{00000000-0008-0000-0100-000060020000}"/>
            </a:ext>
          </a:extLst>
        </xdr:cNvPr>
        <xdr:cNvSpPr txBox="1"/>
      </xdr:nvSpPr>
      <xdr:spPr>
        <a:xfrm>
          <a:off x="21075727" y="10848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79519</xdr:rowOff>
    </xdr:from>
    <xdr:ext cx="469744" cy="259045"/>
    <xdr:sp macro="" textlink="">
      <xdr:nvSpPr>
        <xdr:cNvPr id="609" name="n_2mainValue【学校施設】&#10;一人当たり面積">
          <a:extLst>
            <a:ext uri="{FF2B5EF4-FFF2-40B4-BE49-F238E27FC236}">
              <a16:creationId xmlns:a16="http://schemas.microsoft.com/office/drawing/2014/main" id="{00000000-0008-0000-0100-000061020000}"/>
            </a:ext>
          </a:extLst>
        </xdr:cNvPr>
        <xdr:cNvSpPr txBox="1"/>
      </xdr:nvSpPr>
      <xdr:spPr>
        <a:xfrm>
          <a:off x="20199427" y="10537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83405</xdr:rowOff>
    </xdr:from>
    <xdr:ext cx="469744" cy="259045"/>
    <xdr:sp macro="" textlink="">
      <xdr:nvSpPr>
        <xdr:cNvPr id="610" name="n_3mainValue【学校施設】&#10;一人当たり面積">
          <a:extLst>
            <a:ext uri="{FF2B5EF4-FFF2-40B4-BE49-F238E27FC236}">
              <a16:creationId xmlns:a16="http://schemas.microsoft.com/office/drawing/2014/main" id="{00000000-0008-0000-0100-000062020000}"/>
            </a:ext>
          </a:extLst>
        </xdr:cNvPr>
        <xdr:cNvSpPr txBox="1"/>
      </xdr:nvSpPr>
      <xdr:spPr>
        <a:xfrm>
          <a:off x="19310427" y="10541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35247</xdr:rowOff>
    </xdr:from>
    <xdr:ext cx="469744" cy="259045"/>
    <xdr:sp macro="" textlink="">
      <xdr:nvSpPr>
        <xdr:cNvPr id="611" name="n_4mainValue【学校施設】&#10;一人当たり面積">
          <a:extLst>
            <a:ext uri="{FF2B5EF4-FFF2-40B4-BE49-F238E27FC236}">
              <a16:creationId xmlns:a16="http://schemas.microsoft.com/office/drawing/2014/main" id="{00000000-0008-0000-0100-000063020000}"/>
            </a:ext>
          </a:extLst>
        </xdr:cNvPr>
        <xdr:cNvSpPr txBox="1"/>
      </xdr:nvSpPr>
      <xdr:spPr>
        <a:xfrm>
          <a:off x="18421427" y="10493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2" name="正方形/長方形 611">
          <a:extLst>
            <a:ext uri="{FF2B5EF4-FFF2-40B4-BE49-F238E27FC236}">
              <a16:creationId xmlns:a16="http://schemas.microsoft.com/office/drawing/2014/main" id="{00000000-0008-0000-0100-000064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3" name="正方形/長方形 612">
          <a:extLst>
            <a:ext uri="{FF2B5EF4-FFF2-40B4-BE49-F238E27FC236}">
              <a16:creationId xmlns:a16="http://schemas.microsoft.com/office/drawing/2014/main" id="{00000000-0008-0000-0100-000065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14" name="正方形/長方形 613">
          <a:extLst>
            <a:ext uri="{FF2B5EF4-FFF2-40B4-BE49-F238E27FC236}">
              <a16:creationId xmlns:a16="http://schemas.microsoft.com/office/drawing/2014/main" id="{00000000-0008-0000-0100-000066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15" name="正方形/長方形 614">
          <a:extLst>
            <a:ext uri="{FF2B5EF4-FFF2-40B4-BE49-F238E27FC236}">
              <a16:creationId xmlns:a16="http://schemas.microsoft.com/office/drawing/2014/main" id="{00000000-0008-0000-0100-000067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16" name="正方形/長方形 615">
          <a:extLst>
            <a:ext uri="{FF2B5EF4-FFF2-40B4-BE49-F238E27FC236}">
              <a16:creationId xmlns:a16="http://schemas.microsoft.com/office/drawing/2014/main" id="{00000000-0008-0000-0100-000068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17" name="正方形/長方形 616">
          <a:extLst>
            <a:ext uri="{FF2B5EF4-FFF2-40B4-BE49-F238E27FC236}">
              <a16:creationId xmlns:a16="http://schemas.microsoft.com/office/drawing/2014/main" id="{00000000-0008-0000-0100-000069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18" name="正方形/長方形 617">
          <a:extLst>
            <a:ext uri="{FF2B5EF4-FFF2-40B4-BE49-F238E27FC236}">
              <a16:creationId xmlns:a16="http://schemas.microsoft.com/office/drawing/2014/main" id="{00000000-0008-0000-0100-00006A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19" name="正方形/長方形 618">
          <a:extLst>
            <a:ext uri="{FF2B5EF4-FFF2-40B4-BE49-F238E27FC236}">
              <a16:creationId xmlns:a16="http://schemas.microsoft.com/office/drawing/2014/main" id="{00000000-0008-0000-0100-00006B020000}"/>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20" name="正方形/長方形 619">
          <a:extLst>
            <a:ext uri="{FF2B5EF4-FFF2-40B4-BE49-F238E27FC236}">
              <a16:creationId xmlns:a16="http://schemas.microsoft.com/office/drawing/2014/main" id="{00000000-0008-0000-0100-00006C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21" name="正方形/長方形 620">
          <a:extLst>
            <a:ext uri="{FF2B5EF4-FFF2-40B4-BE49-F238E27FC236}">
              <a16:creationId xmlns:a16="http://schemas.microsoft.com/office/drawing/2014/main" id="{00000000-0008-0000-0100-00006D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22" name="正方形/長方形 621">
          <a:extLst>
            <a:ext uri="{FF2B5EF4-FFF2-40B4-BE49-F238E27FC236}">
              <a16:creationId xmlns:a16="http://schemas.microsoft.com/office/drawing/2014/main" id="{00000000-0008-0000-0100-00006E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23" name="正方形/長方形 622">
          <a:extLst>
            <a:ext uri="{FF2B5EF4-FFF2-40B4-BE49-F238E27FC236}">
              <a16:creationId xmlns:a16="http://schemas.microsoft.com/office/drawing/2014/main" id="{00000000-0008-0000-0100-00006F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24" name="正方形/長方形 623">
          <a:extLst>
            <a:ext uri="{FF2B5EF4-FFF2-40B4-BE49-F238E27FC236}">
              <a16:creationId xmlns:a16="http://schemas.microsoft.com/office/drawing/2014/main" id="{00000000-0008-0000-0100-000070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25" name="正方形/長方形 624">
          <a:extLst>
            <a:ext uri="{FF2B5EF4-FFF2-40B4-BE49-F238E27FC236}">
              <a16:creationId xmlns:a16="http://schemas.microsoft.com/office/drawing/2014/main" id="{00000000-0008-0000-0100-000071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26" name="正方形/長方形 625">
          <a:extLst>
            <a:ext uri="{FF2B5EF4-FFF2-40B4-BE49-F238E27FC236}">
              <a16:creationId xmlns:a16="http://schemas.microsoft.com/office/drawing/2014/main" id="{00000000-0008-0000-0100-000072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27" name="正方形/長方形 626">
          <a:extLst>
            <a:ext uri="{FF2B5EF4-FFF2-40B4-BE49-F238E27FC236}">
              <a16:creationId xmlns:a16="http://schemas.microsoft.com/office/drawing/2014/main" id="{00000000-0008-0000-0100-000073020000}"/>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28" name="正方形/長方形 627">
          <a:extLst>
            <a:ext uri="{FF2B5EF4-FFF2-40B4-BE49-F238E27FC236}">
              <a16:creationId xmlns:a16="http://schemas.microsoft.com/office/drawing/2014/main" id="{00000000-0008-0000-0100-000074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29" name="正方形/長方形 628">
          <a:extLst>
            <a:ext uri="{FF2B5EF4-FFF2-40B4-BE49-F238E27FC236}">
              <a16:creationId xmlns:a16="http://schemas.microsoft.com/office/drawing/2014/main" id="{00000000-0008-0000-0100-000075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0" name="正方形/長方形 629">
          <a:extLst>
            <a:ext uri="{FF2B5EF4-FFF2-40B4-BE49-F238E27FC236}">
              <a16:creationId xmlns:a16="http://schemas.microsoft.com/office/drawing/2014/main" id="{00000000-0008-0000-0100-000076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31" name="正方形/長方形 630">
          <a:extLst>
            <a:ext uri="{FF2B5EF4-FFF2-40B4-BE49-F238E27FC236}">
              <a16:creationId xmlns:a16="http://schemas.microsoft.com/office/drawing/2014/main" id="{00000000-0008-0000-0100-000077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32" name="正方形/長方形 631">
          <a:extLst>
            <a:ext uri="{FF2B5EF4-FFF2-40B4-BE49-F238E27FC236}">
              <a16:creationId xmlns:a16="http://schemas.microsoft.com/office/drawing/2014/main" id="{00000000-0008-0000-0100-000078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33" name="正方形/長方形 632">
          <a:extLst>
            <a:ext uri="{FF2B5EF4-FFF2-40B4-BE49-F238E27FC236}">
              <a16:creationId xmlns:a16="http://schemas.microsoft.com/office/drawing/2014/main" id="{00000000-0008-0000-0100-000079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34" name="正方形/長方形 633">
          <a:extLst>
            <a:ext uri="{FF2B5EF4-FFF2-40B4-BE49-F238E27FC236}">
              <a16:creationId xmlns:a16="http://schemas.microsoft.com/office/drawing/2014/main" id="{00000000-0008-0000-0100-00007A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35" name="正方形/長方形 634">
          <a:extLst>
            <a:ext uri="{FF2B5EF4-FFF2-40B4-BE49-F238E27FC236}">
              <a16:creationId xmlns:a16="http://schemas.microsoft.com/office/drawing/2014/main" id="{00000000-0008-0000-0100-00007B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36" name="テキスト ボックス 635">
          <a:extLst>
            <a:ext uri="{FF2B5EF4-FFF2-40B4-BE49-F238E27FC236}">
              <a16:creationId xmlns:a16="http://schemas.microsoft.com/office/drawing/2014/main" id="{00000000-0008-0000-0100-00007C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37" name="直線コネクタ 636">
          <a:extLst>
            <a:ext uri="{FF2B5EF4-FFF2-40B4-BE49-F238E27FC236}">
              <a16:creationId xmlns:a16="http://schemas.microsoft.com/office/drawing/2014/main" id="{00000000-0008-0000-0100-00007D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38" name="テキスト ボックス 637">
          <a:extLst>
            <a:ext uri="{FF2B5EF4-FFF2-40B4-BE49-F238E27FC236}">
              <a16:creationId xmlns:a16="http://schemas.microsoft.com/office/drawing/2014/main" id="{00000000-0008-0000-0100-00007E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39" name="直線コネクタ 638">
          <a:extLst>
            <a:ext uri="{FF2B5EF4-FFF2-40B4-BE49-F238E27FC236}">
              <a16:creationId xmlns:a16="http://schemas.microsoft.com/office/drawing/2014/main" id="{00000000-0008-0000-0100-00007F02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40" name="テキスト ボックス 639">
          <a:extLst>
            <a:ext uri="{FF2B5EF4-FFF2-40B4-BE49-F238E27FC236}">
              <a16:creationId xmlns:a16="http://schemas.microsoft.com/office/drawing/2014/main" id="{00000000-0008-0000-0100-00008002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41" name="直線コネクタ 640">
          <a:extLst>
            <a:ext uri="{FF2B5EF4-FFF2-40B4-BE49-F238E27FC236}">
              <a16:creationId xmlns:a16="http://schemas.microsoft.com/office/drawing/2014/main" id="{00000000-0008-0000-0100-00008102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42" name="テキスト ボックス 641">
          <a:extLst>
            <a:ext uri="{FF2B5EF4-FFF2-40B4-BE49-F238E27FC236}">
              <a16:creationId xmlns:a16="http://schemas.microsoft.com/office/drawing/2014/main" id="{00000000-0008-0000-0100-00008202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43" name="直線コネクタ 642">
          <a:extLst>
            <a:ext uri="{FF2B5EF4-FFF2-40B4-BE49-F238E27FC236}">
              <a16:creationId xmlns:a16="http://schemas.microsoft.com/office/drawing/2014/main" id="{00000000-0008-0000-0100-00008302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44" name="テキスト ボックス 643">
          <a:extLst>
            <a:ext uri="{FF2B5EF4-FFF2-40B4-BE49-F238E27FC236}">
              <a16:creationId xmlns:a16="http://schemas.microsoft.com/office/drawing/2014/main" id="{00000000-0008-0000-0100-00008402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45" name="直線コネクタ 644">
          <a:extLst>
            <a:ext uri="{FF2B5EF4-FFF2-40B4-BE49-F238E27FC236}">
              <a16:creationId xmlns:a16="http://schemas.microsoft.com/office/drawing/2014/main" id="{00000000-0008-0000-0100-00008502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46" name="テキスト ボックス 645">
          <a:extLst>
            <a:ext uri="{FF2B5EF4-FFF2-40B4-BE49-F238E27FC236}">
              <a16:creationId xmlns:a16="http://schemas.microsoft.com/office/drawing/2014/main" id="{00000000-0008-0000-0100-00008602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47" name="直線コネクタ 646">
          <a:extLst>
            <a:ext uri="{FF2B5EF4-FFF2-40B4-BE49-F238E27FC236}">
              <a16:creationId xmlns:a16="http://schemas.microsoft.com/office/drawing/2014/main" id="{00000000-0008-0000-0100-00008702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48" name="テキスト ボックス 647">
          <a:extLst>
            <a:ext uri="{FF2B5EF4-FFF2-40B4-BE49-F238E27FC236}">
              <a16:creationId xmlns:a16="http://schemas.microsoft.com/office/drawing/2014/main" id="{00000000-0008-0000-0100-00008802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49" name="直線コネクタ 648">
          <a:extLst>
            <a:ext uri="{FF2B5EF4-FFF2-40B4-BE49-F238E27FC236}">
              <a16:creationId xmlns:a16="http://schemas.microsoft.com/office/drawing/2014/main" id="{00000000-0008-0000-0100-00008902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50" name="テキスト ボックス 649">
          <a:extLst>
            <a:ext uri="{FF2B5EF4-FFF2-40B4-BE49-F238E27FC236}">
              <a16:creationId xmlns:a16="http://schemas.microsoft.com/office/drawing/2014/main" id="{00000000-0008-0000-0100-00008A02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1" name="直線コネクタ 650">
          <a:extLst>
            <a:ext uri="{FF2B5EF4-FFF2-40B4-BE49-F238E27FC236}">
              <a16:creationId xmlns:a16="http://schemas.microsoft.com/office/drawing/2014/main" id="{00000000-0008-0000-0100-00008B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2" name="【公民館】&#10;有形固定資産減価償却率グラフ枠">
          <a:extLst>
            <a:ext uri="{FF2B5EF4-FFF2-40B4-BE49-F238E27FC236}">
              <a16:creationId xmlns:a16="http://schemas.microsoft.com/office/drawing/2014/main" id="{00000000-0008-0000-0100-00008C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9252</xdr:rowOff>
    </xdr:from>
    <xdr:to>
      <xdr:col>85</xdr:col>
      <xdr:colOff>126364</xdr:colOff>
      <xdr:row>109</xdr:row>
      <xdr:rowOff>35379</xdr:rowOff>
    </xdr:to>
    <xdr:cxnSp macro="">
      <xdr:nvCxnSpPr>
        <xdr:cNvPr id="653" name="直線コネクタ 652">
          <a:extLst>
            <a:ext uri="{FF2B5EF4-FFF2-40B4-BE49-F238E27FC236}">
              <a16:creationId xmlns:a16="http://schemas.microsoft.com/office/drawing/2014/main" id="{00000000-0008-0000-0100-00008D020000}"/>
            </a:ext>
          </a:extLst>
        </xdr:cNvPr>
        <xdr:cNvCxnSpPr/>
      </xdr:nvCxnSpPr>
      <xdr:spPr>
        <a:xfrm flipV="1">
          <a:off x="16318864" y="17154252"/>
          <a:ext cx="0" cy="1569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54" name="【公民館】&#10;有形固定資産減価償却率最小値テキスト">
          <a:extLst>
            <a:ext uri="{FF2B5EF4-FFF2-40B4-BE49-F238E27FC236}">
              <a16:creationId xmlns:a16="http://schemas.microsoft.com/office/drawing/2014/main" id="{00000000-0008-0000-0100-00008E020000}"/>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55" name="直線コネクタ 654">
          <a:extLst>
            <a:ext uri="{FF2B5EF4-FFF2-40B4-BE49-F238E27FC236}">
              <a16:creationId xmlns:a16="http://schemas.microsoft.com/office/drawing/2014/main" id="{00000000-0008-0000-0100-00008F020000}"/>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127379</xdr:rowOff>
    </xdr:from>
    <xdr:ext cx="340478" cy="259045"/>
    <xdr:sp macro="" textlink="">
      <xdr:nvSpPr>
        <xdr:cNvPr id="656" name="【公民館】&#10;有形固定資産減価償却率最大値テキスト">
          <a:extLst>
            <a:ext uri="{FF2B5EF4-FFF2-40B4-BE49-F238E27FC236}">
              <a16:creationId xmlns:a16="http://schemas.microsoft.com/office/drawing/2014/main" id="{00000000-0008-0000-0100-000090020000}"/>
            </a:ext>
          </a:extLst>
        </xdr:cNvPr>
        <xdr:cNvSpPr txBox="1"/>
      </xdr:nvSpPr>
      <xdr:spPr>
        <a:xfrm>
          <a:off x="16357600" y="1692947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9252</xdr:rowOff>
    </xdr:from>
    <xdr:to>
      <xdr:col>86</xdr:col>
      <xdr:colOff>25400</xdr:colOff>
      <xdr:row>100</xdr:row>
      <xdr:rowOff>9252</xdr:rowOff>
    </xdr:to>
    <xdr:cxnSp macro="">
      <xdr:nvCxnSpPr>
        <xdr:cNvPr id="657" name="直線コネクタ 656">
          <a:extLst>
            <a:ext uri="{FF2B5EF4-FFF2-40B4-BE49-F238E27FC236}">
              <a16:creationId xmlns:a16="http://schemas.microsoft.com/office/drawing/2014/main" id="{00000000-0008-0000-0100-000091020000}"/>
            </a:ext>
          </a:extLst>
        </xdr:cNvPr>
        <xdr:cNvCxnSpPr/>
      </xdr:nvCxnSpPr>
      <xdr:spPr>
        <a:xfrm>
          <a:off x="16230600" y="17154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165843</xdr:rowOff>
    </xdr:from>
    <xdr:ext cx="405111" cy="259045"/>
    <xdr:sp macro="" textlink="">
      <xdr:nvSpPr>
        <xdr:cNvPr id="658" name="【公民館】&#10;有形固定資産減価償却率平均値テキスト">
          <a:extLst>
            <a:ext uri="{FF2B5EF4-FFF2-40B4-BE49-F238E27FC236}">
              <a16:creationId xmlns:a16="http://schemas.microsoft.com/office/drawing/2014/main" id="{00000000-0008-0000-0100-000092020000}"/>
            </a:ext>
          </a:extLst>
        </xdr:cNvPr>
        <xdr:cNvSpPr txBox="1"/>
      </xdr:nvSpPr>
      <xdr:spPr>
        <a:xfrm>
          <a:off x="16357600" y="179966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142966</xdr:rowOff>
    </xdr:from>
    <xdr:to>
      <xdr:col>85</xdr:col>
      <xdr:colOff>177800</xdr:colOff>
      <xdr:row>106</xdr:row>
      <xdr:rowOff>73116</xdr:rowOff>
    </xdr:to>
    <xdr:sp macro="" textlink="">
      <xdr:nvSpPr>
        <xdr:cNvPr id="659" name="フローチャート: 判断 658">
          <a:extLst>
            <a:ext uri="{FF2B5EF4-FFF2-40B4-BE49-F238E27FC236}">
              <a16:creationId xmlns:a16="http://schemas.microsoft.com/office/drawing/2014/main" id="{00000000-0008-0000-0100-000093020000}"/>
            </a:ext>
          </a:extLst>
        </xdr:cNvPr>
        <xdr:cNvSpPr/>
      </xdr:nvSpPr>
      <xdr:spPr>
        <a:xfrm>
          <a:off x="16268700" y="1814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115207</xdr:rowOff>
    </xdr:from>
    <xdr:to>
      <xdr:col>81</xdr:col>
      <xdr:colOff>101600</xdr:colOff>
      <xdr:row>106</xdr:row>
      <xdr:rowOff>45357</xdr:rowOff>
    </xdr:to>
    <xdr:sp macro="" textlink="">
      <xdr:nvSpPr>
        <xdr:cNvPr id="660" name="フローチャート: 判断 659">
          <a:extLst>
            <a:ext uri="{FF2B5EF4-FFF2-40B4-BE49-F238E27FC236}">
              <a16:creationId xmlns:a16="http://schemas.microsoft.com/office/drawing/2014/main" id="{00000000-0008-0000-0100-000094020000}"/>
            </a:ext>
          </a:extLst>
        </xdr:cNvPr>
        <xdr:cNvSpPr/>
      </xdr:nvSpPr>
      <xdr:spPr>
        <a:xfrm>
          <a:off x="15430500" y="1811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110308</xdr:rowOff>
    </xdr:from>
    <xdr:to>
      <xdr:col>76</xdr:col>
      <xdr:colOff>165100</xdr:colOff>
      <xdr:row>106</xdr:row>
      <xdr:rowOff>40458</xdr:rowOff>
    </xdr:to>
    <xdr:sp macro="" textlink="">
      <xdr:nvSpPr>
        <xdr:cNvPr id="661" name="フローチャート: 判断 660">
          <a:extLst>
            <a:ext uri="{FF2B5EF4-FFF2-40B4-BE49-F238E27FC236}">
              <a16:creationId xmlns:a16="http://schemas.microsoft.com/office/drawing/2014/main" id="{00000000-0008-0000-0100-000095020000}"/>
            </a:ext>
          </a:extLst>
        </xdr:cNvPr>
        <xdr:cNvSpPr/>
      </xdr:nvSpPr>
      <xdr:spPr>
        <a:xfrm>
          <a:off x="14541500" y="18112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87449</xdr:rowOff>
    </xdr:from>
    <xdr:to>
      <xdr:col>72</xdr:col>
      <xdr:colOff>38100</xdr:colOff>
      <xdr:row>106</xdr:row>
      <xdr:rowOff>17599</xdr:rowOff>
    </xdr:to>
    <xdr:sp macro="" textlink="">
      <xdr:nvSpPr>
        <xdr:cNvPr id="662" name="フローチャート: 判断 661">
          <a:extLst>
            <a:ext uri="{FF2B5EF4-FFF2-40B4-BE49-F238E27FC236}">
              <a16:creationId xmlns:a16="http://schemas.microsoft.com/office/drawing/2014/main" id="{00000000-0008-0000-0100-000096020000}"/>
            </a:ext>
          </a:extLst>
        </xdr:cNvPr>
        <xdr:cNvSpPr/>
      </xdr:nvSpPr>
      <xdr:spPr>
        <a:xfrm>
          <a:off x="13652500" y="18089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80918</xdr:rowOff>
    </xdr:from>
    <xdr:to>
      <xdr:col>67</xdr:col>
      <xdr:colOff>101600</xdr:colOff>
      <xdr:row>106</xdr:row>
      <xdr:rowOff>11068</xdr:rowOff>
    </xdr:to>
    <xdr:sp macro="" textlink="">
      <xdr:nvSpPr>
        <xdr:cNvPr id="663" name="フローチャート: 判断 662">
          <a:extLst>
            <a:ext uri="{FF2B5EF4-FFF2-40B4-BE49-F238E27FC236}">
              <a16:creationId xmlns:a16="http://schemas.microsoft.com/office/drawing/2014/main" id="{00000000-0008-0000-0100-000097020000}"/>
            </a:ext>
          </a:extLst>
        </xdr:cNvPr>
        <xdr:cNvSpPr/>
      </xdr:nvSpPr>
      <xdr:spPr>
        <a:xfrm>
          <a:off x="12763500" y="1808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64" name="テキスト ボックス 663">
          <a:extLst>
            <a:ext uri="{FF2B5EF4-FFF2-40B4-BE49-F238E27FC236}">
              <a16:creationId xmlns:a16="http://schemas.microsoft.com/office/drawing/2014/main" id="{00000000-0008-0000-0100-000098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65" name="テキスト ボックス 664">
          <a:extLst>
            <a:ext uri="{FF2B5EF4-FFF2-40B4-BE49-F238E27FC236}">
              <a16:creationId xmlns:a16="http://schemas.microsoft.com/office/drawing/2014/main" id="{00000000-0008-0000-0100-000099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66" name="テキスト ボックス 665">
          <a:extLst>
            <a:ext uri="{FF2B5EF4-FFF2-40B4-BE49-F238E27FC236}">
              <a16:creationId xmlns:a16="http://schemas.microsoft.com/office/drawing/2014/main" id="{00000000-0008-0000-0100-00009A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67" name="テキスト ボックス 666">
          <a:extLst>
            <a:ext uri="{FF2B5EF4-FFF2-40B4-BE49-F238E27FC236}">
              <a16:creationId xmlns:a16="http://schemas.microsoft.com/office/drawing/2014/main" id="{00000000-0008-0000-0100-00009B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68" name="テキスト ボックス 667">
          <a:extLst>
            <a:ext uri="{FF2B5EF4-FFF2-40B4-BE49-F238E27FC236}">
              <a16:creationId xmlns:a16="http://schemas.microsoft.com/office/drawing/2014/main" id="{00000000-0008-0000-0100-00009C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128270</xdr:rowOff>
    </xdr:from>
    <xdr:to>
      <xdr:col>85</xdr:col>
      <xdr:colOff>177800</xdr:colOff>
      <xdr:row>109</xdr:row>
      <xdr:rowOff>58420</xdr:rowOff>
    </xdr:to>
    <xdr:sp macro="" textlink="">
      <xdr:nvSpPr>
        <xdr:cNvPr id="669" name="楕円 668">
          <a:extLst>
            <a:ext uri="{FF2B5EF4-FFF2-40B4-BE49-F238E27FC236}">
              <a16:creationId xmlns:a16="http://schemas.microsoft.com/office/drawing/2014/main" id="{00000000-0008-0000-0100-00009D020000}"/>
            </a:ext>
          </a:extLst>
        </xdr:cNvPr>
        <xdr:cNvSpPr/>
      </xdr:nvSpPr>
      <xdr:spPr>
        <a:xfrm>
          <a:off x="16268700" y="18644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108</xdr:row>
      <xdr:rowOff>43197</xdr:rowOff>
    </xdr:from>
    <xdr:ext cx="405111" cy="259045"/>
    <xdr:sp macro="" textlink="">
      <xdr:nvSpPr>
        <xdr:cNvPr id="670" name="【公民館】&#10;有形固定資産減価償却率該当値テキスト">
          <a:extLst>
            <a:ext uri="{FF2B5EF4-FFF2-40B4-BE49-F238E27FC236}">
              <a16:creationId xmlns:a16="http://schemas.microsoft.com/office/drawing/2014/main" id="{00000000-0008-0000-0100-00009E020000}"/>
            </a:ext>
          </a:extLst>
        </xdr:cNvPr>
        <xdr:cNvSpPr txBox="1"/>
      </xdr:nvSpPr>
      <xdr:spPr>
        <a:xfrm>
          <a:off x="16357600" y="18559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115207</xdr:rowOff>
    </xdr:from>
    <xdr:to>
      <xdr:col>81</xdr:col>
      <xdr:colOff>101600</xdr:colOff>
      <xdr:row>109</xdr:row>
      <xdr:rowOff>45357</xdr:rowOff>
    </xdr:to>
    <xdr:sp macro="" textlink="">
      <xdr:nvSpPr>
        <xdr:cNvPr id="671" name="楕円 670">
          <a:extLst>
            <a:ext uri="{FF2B5EF4-FFF2-40B4-BE49-F238E27FC236}">
              <a16:creationId xmlns:a16="http://schemas.microsoft.com/office/drawing/2014/main" id="{00000000-0008-0000-0100-00009F020000}"/>
            </a:ext>
          </a:extLst>
        </xdr:cNvPr>
        <xdr:cNvSpPr/>
      </xdr:nvSpPr>
      <xdr:spPr>
        <a:xfrm>
          <a:off x="15430500" y="18631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166007</xdr:rowOff>
    </xdr:from>
    <xdr:to>
      <xdr:col>85</xdr:col>
      <xdr:colOff>127000</xdr:colOff>
      <xdr:row>109</xdr:row>
      <xdr:rowOff>7620</xdr:rowOff>
    </xdr:to>
    <xdr:cxnSp macro="">
      <xdr:nvCxnSpPr>
        <xdr:cNvPr id="672" name="直線コネクタ 671">
          <a:extLst>
            <a:ext uri="{FF2B5EF4-FFF2-40B4-BE49-F238E27FC236}">
              <a16:creationId xmlns:a16="http://schemas.microsoft.com/office/drawing/2014/main" id="{00000000-0008-0000-0100-0000A0020000}"/>
            </a:ext>
          </a:extLst>
        </xdr:cNvPr>
        <xdr:cNvCxnSpPr/>
      </xdr:nvCxnSpPr>
      <xdr:spPr>
        <a:xfrm>
          <a:off x="15481300" y="18682607"/>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108</xdr:row>
      <xdr:rowOff>102144</xdr:rowOff>
    </xdr:from>
    <xdr:to>
      <xdr:col>76</xdr:col>
      <xdr:colOff>165100</xdr:colOff>
      <xdr:row>109</xdr:row>
      <xdr:rowOff>32294</xdr:rowOff>
    </xdr:to>
    <xdr:sp macro="" textlink="">
      <xdr:nvSpPr>
        <xdr:cNvPr id="673" name="楕円 672">
          <a:extLst>
            <a:ext uri="{FF2B5EF4-FFF2-40B4-BE49-F238E27FC236}">
              <a16:creationId xmlns:a16="http://schemas.microsoft.com/office/drawing/2014/main" id="{00000000-0008-0000-0100-0000A1020000}"/>
            </a:ext>
          </a:extLst>
        </xdr:cNvPr>
        <xdr:cNvSpPr/>
      </xdr:nvSpPr>
      <xdr:spPr>
        <a:xfrm>
          <a:off x="14541500" y="18618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152944</xdr:rowOff>
    </xdr:from>
    <xdr:to>
      <xdr:col>81</xdr:col>
      <xdr:colOff>50800</xdr:colOff>
      <xdr:row>108</xdr:row>
      <xdr:rowOff>166007</xdr:rowOff>
    </xdr:to>
    <xdr:cxnSp macro="">
      <xdr:nvCxnSpPr>
        <xdr:cNvPr id="674" name="直線コネクタ 673">
          <a:extLst>
            <a:ext uri="{FF2B5EF4-FFF2-40B4-BE49-F238E27FC236}">
              <a16:creationId xmlns:a16="http://schemas.microsoft.com/office/drawing/2014/main" id="{00000000-0008-0000-0100-0000A2020000}"/>
            </a:ext>
          </a:extLst>
        </xdr:cNvPr>
        <xdr:cNvCxnSpPr/>
      </xdr:nvCxnSpPr>
      <xdr:spPr>
        <a:xfrm>
          <a:off x="14592300" y="18669544"/>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108</xdr:row>
      <xdr:rowOff>82550</xdr:rowOff>
    </xdr:from>
    <xdr:to>
      <xdr:col>72</xdr:col>
      <xdr:colOff>38100</xdr:colOff>
      <xdr:row>109</xdr:row>
      <xdr:rowOff>12700</xdr:rowOff>
    </xdr:to>
    <xdr:sp macro="" textlink="">
      <xdr:nvSpPr>
        <xdr:cNvPr id="675" name="楕円 674">
          <a:extLst>
            <a:ext uri="{FF2B5EF4-FFF2-40B4-BE49-F238E27FC236}">
              <a16:creationId xmlns:a16="http://schemas.microsoft.com/office/drawing/2014/main" id="{00000000-0008-0000-0100-0000A3020000}"/>
            </a:ext>
          </a:extLst>
        </xdr:cNvPr>
        <xdr:cNvSpPr/>
      </xdr:nvSpPr>
      <xdr:spPr>
        <a:xfrm>
          <a:off x="13652500" y="18599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108</xdr:row>
      <xdr:rowOff>133350</xdr:rowOff>
    </xdr:from>
    <xdr:to>
      <xdr:col>76</xdr:col>
      <xdr:colOff>114300</xdr:colOff>
      <xdr:row>108</xdr:row>
      <xdr:rowOff>152944</xdr:rowOff>
    </xdr:to>
    <xdr:cxnSp macro="">
      <xdr:nvCxnSpPr>
        <xdr:cNvPr id="676" name="直線コネクタ 675">
          <a:extLst>
            <a:ext uri="{FF2B5EF4-FFF2-40B4-BE49-F238E27FC236}">
              <a16:creationId xmlns:a16="http://schemas.microsoft.com/office/drawing/2014/main" id="{00000000-0008-0000-0100-0000A4020000}"/>
            </a:ext>
          </a:extLst>
        </xdr:cNvPr>
        <xdr:cNvCxnSpPr/>
      </xdr:nvCxnSpPr>
      <xdr:spPr>
        <a:xfrm>
          <a:off x="13703300" y="18649950"/>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108</xdr:row>
      <xdr:rowOff>51526</xdr:rowOff>
    </xdr:from>
    <xdr:to>
      <xdr:col>67</xdr:col>
      <xdr:colOff>101600</xdr:colOff>
      <xdr:row>108</xdr:row>
      <xdr:rowOff>153126</xdr:rowOff>
    </xdr:to>
    <xdr:sp macro="" textlink="">
      <xdr:nvSpPr>
        <xdr:cNvPr id="677" name="楕円 676">
          <a:extLst>
            <a:ext uri="{FF2B5EF4-FFF2-40B4-BE49-F238E27FC236}">
              <a16:creationId xmlns:a16="http://schemas.microsoft.com/office/drawing/2014/main" id="{00000000-0008-0000-0100-0000A5020000}"/>
            </a:ext>
          </a:extLst>
        </xdr:cNvPr>
        <xdr:cNvSpPr/>
      </xdr:nvSpPr>
      <xdr:spPr>
        <a:xfrm>
          <a:off x="12763500" y="18568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108</xdr:row>
      <xdr:rowOff>102326</xdr:rowOff>
    </xdr:from>
    <xdr:to>
      <xdr:col>71</xdr:col>
      <xdr:colOff>177800</xdr:colOff>
      <xdr:row>108</xdr:row>
      <xdr:rowOff>133350</xdr:rowOff>
    </xdr:to>
    <xdr:cxnSp macro="">
      <xdr:nvCxnSpPr>
        <xdr:cNvPr id="678" name="直線コネクタ 677">
          <a:extLst>
            <a:ext uri="{FF2B5EF4-FFF2-40B4-BE49-F238E27FC236}">
              <a16:creationId xmlns:a16="http://schemas.microsoft.com/office/drawing/2014/main" id="{00000000-0008-0000-0100-0000A6020000}"/>
            </a:ext>
          </a:extLst>
        </xdr:cNvPr>
        <xdr:cNvCxnSpPr/>
      </xdr:nvCxnSpPr>
      <xdr:spPr>
        <a:xfrm>
          <a:off x="12814300" y="18618926"/>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61884</xdr:rowOff>
    </xdr:from>
    <xdr:ext cx="405111" cy="259045"/>
    <xdr:sp macro="" textlink="">
      <xdr:nvSpPr>
        <xdr:cNvPr id="679" name="n_1aveValue【公民館】&#10;有形固定資産減価償却率">
          <a:extLst>
            <a:ext uri="{FF2B5EF4-FFF2-40B4-BE49-F238E27FC236}">
              <a16:creationId xmlns:a16="http://schemas.microsoft.com/office/drawing/2014/main" id="{00000000-0008-0000-0100-0000A7020000}"/>
            </a:ext>
          </a:extLst>
        </xdr:cNvPr>
        <xdr:cNvSpPr txBox="1"/>
      </xdr:nvSpPr>
      <xdr:spPr>
        <a:xfrm>
          <a:off x="15266044" y="178926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56985</xdr:rowOff>
    </xdr:from>
    <xdr:ext cx="405111" cy="259045"/>
    <xdr:sp macro="" textlink="">
      <xdr:nvSpPr>
        <xdr:cNvPr id="680" name="n_2aveValue【公民館】&#10;有形固定資産減価償却率">
          <a:extLst>
            <a:ext uri="{FF2B5EF4-FFF2-40B4-BE49-F238E27FC236}">
              <a16:creationId xmlns:a16="http://schemas.microsoft.com/office/drawing/2014/main" id="{00000000-0008-0000-0100-0000A8020000}"/>
            </a:ext>
          </a:extLst>
        </xdr:cNvPr>
        <xdr:cNvSpPr txBox="1"/>
      </xdr:nvSpPr>
      <xdr:spPr>
        <a:xfrm>
          <a:off x="14389744" y="17887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34126</xdr:rowOff>
    </xdr:from>
    <xdr:ext cx="405111" cy="259045"/>
    <xdr:sp macro="" textlink="">
      <xdr:nvSpPr>
        <xdr:cNvPr id="681" name="n_3aveValue【公民館】&#10;有形固定資産減価償却率">
          <a:extLst>
            <a:ext uri="{FF2B5EF4-FFF2-40B4-BE49-F238E27FC236}">
              <a16:creationId xmlns:a16="http://schemas.microsoft.com/office/drawing/2014/main" id="{00000000-0008-0000-0100-0000A9020000}"/>
            </a:ext>
          </a:extLst>
        </xdr:cNvPr>
        <xdr:cNvSpPr txBox="1"/>
      </xdr:nvSpPr>
      <xdr:spPr>
        <a:xfrm>
          <a:off x="13500744" y="178649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27595</xdr:rowOff>
    </xdr:from>
    <xdr:ext cx="405111" cy="259045"/>
    <xdr:sp macro="" textlink="">
      <xdr:nvSpPr>
        <xdr:cNvPr id="682" name="n_4aveValue【公民館】&#10;有形固定資産減価償却率">
          <a:extLst>
            <a:ext uri="{FF2B5EF4-FFF2-40B4-BE49-F238E27FC236}">
              <a16:creationId xmlns:a16="http://schemas.microsoft.com/office/drawing/2014/main" id="{00000000-0008-0000-0100-0000AA020000}"/>
            </a:ext>
          </a:extLst>
        </xdr:cNvPr>
        <xdr:cNvSpPr txBox="1"/>
      </xdr:nvSpPr>
      <xdr:spPr>
        <a:xfrm>
          <a:off x="12611744" y="178583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109</xdr:row>
      <xdr:rowOff>36484</xdr:rowOff>
    </xdr:from>
    <xdr:ext cx="405111" cy="259045"/>
    <xdr:sp macro="" textlink="">
      <xdr:nvSpPr>
        <xdr:cNvPr id="683" name="n_1mainValue【公民館】&#10;有形固定資産減価償却率">
          <a:extLst>
            <a:ext uri="{FF2B5EF4-FFF2-40B4-BE49-F238E27FC236}">
              <a16:creationId xmlns:a16="http://schemas.microsoft.com/office/drawing/2014/main" id="{00000000-0008-0000-0100-0000AB020000}"/>
            </a:ext>
          </a:extLst>
        </xdr:cNvPr>
        <xdr:cNvSpPr txBox="1"/>
      </xdr:nvSpPr>
      <xdr:spPr>
        <a:xfrm>
          <a:off x="15266044" y="187245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109</xdr:row>
      <xdr:rowOff>23421</xdr:rowOff>
    </xdr:from>
    <xdr:ext cx="405111" cy="259045"/>
    <xdr:sp macro="" textlink="">
      <xdr:nvSpPr>
        <xdr:cNvPr id="684" name="n_2mainValue【公民館】&#10;有形固定資産減価償却率">
          <a:extLst>
            <a:ext uri="{FF2B5EF4-FFF2-40B4-BE49-F238E27FC236}">
              <a16:creationId xmlns:a16="http://schemas.microsoft.com/office/drawing/2014/main" id="{00000000-0008-0000-0100-0000AC020000}"/>
            </a:ext>
          </a:extLst>
        </xdr:cNvPr>
        <xdr:cNvSpPr txBox="1"/>
      </xdr:nvSpPr>
      <xdr:spPr>
        <a:xfrm>
          <a:off x="14389744" y="18711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109</xdr:row>
      <xdr:rowOff>3827</xdr:rowOff>
    </xdr:from>
    <xdr:ext cx="405111" cy="259045"/>
    <xdr:sp macro="" textlink="">
      <xdr:nvSpPr>
        <xdr:cNvPr id="685" name="n_3mainValue【公民館】&#10;有形固定資産減価償却率">
          <a:extLst>
            <a:ext uri="{FF2B5EF4-FFF2-40B4-BE49-F238E27FC236}">
              <a16:creationId xmlns:a16="http://schemas.microsoft.com/office/drawing/2014/main" id="{00000000-0008-0000-0100-0000AD020000}"/>
            </a:ext>
          </a:extLst>
        </xdr:cNvPr>
        <xdr:cNvSpPr txBox="1"/>
      </xdr:nvSpPr>
      <xdr:spPr>
        <a:xfrm>
          <a:off x="13500744" y="1869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144253</xdr:rowOff>
    </xdr:from>
    <xdr:ext cx="405111" cy="259045"/>
    <xdr:sp macro="" textlink="">
      <xdr:nvSpPr>
        <xdr:cNvPr id="686" name="n_4mainValue【公民館】&#10;有形固定資産減価償却率">
          <a:extLst>
            <a:ext uri="{FF2B5EF4-FFF2-40B4-BE49-F238E27FC236}">
              <a16:creationId xmlns:a16="http://schemas.microsoft.com/office/drawing/2014/main" id="{00000000-0008-0000-0100-0000AE020000}"/>
            </a:ext>
          </a:extLst>
        </xdr:cNvPr>
        <xdr:cNvSpPr txBox="1"/>
      </xdr:nvSpPr>
      <xdr:spPr>
        <a:xfrm>
          <a:off x="12611744" y="18660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87" name="正方形/長方形 686">
          <a:extLst>
            <a:ext uri="{FF2B5EF4-FFF2-40B4-BE49-F238E27FC236}">
              <a16:creationId xmlns:a16="http://schemas.microsoft.com/office/drawing/2014/main" id="{00000000-0008-0000-0100-0000AF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88" name="正方形/長方形 687">
          <a:extLst>
            <a:ext uri="{FF2B5EF4-FFF2-40B4-BE49-F238E27FC236}">
              <a16:creationId xmlns:a16="http://schemas.microsoft.com/office/drawing/2014/main" id="{00000000-0008-0000-0100-0000B0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89" name="正方形/長方形 688">
          <a:extLst>
            <a:ext uri="{FF2B5EF4-FFF2-40B4-BE49-F238E27FC236}">
              <a16:creationId xmlns:a16="http://schemas.microsoft.com/office/drawing/2014/main" id="{00000000-0008-0000-0100-0000B1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0" name="正方形/長方形 689">
          <a:extLst>
            <a:ext uri="{FF2B5EF4-FFF2-40B4-BE49-F238E27FC236}">
              <a16:creationId xmlns:a16="http://schemas.microsoft.com/office/drawing/2014/main" id="{00000000-0008-0000-0100-0000B2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1" name="正方形/長方形 690">
          <a:extLst>
            <a:ext uri="{FF2B5EF4-FFF2-40B4-BE49-F238E27FC236}">
              <a16:creationId xmlns:a16="http://schemas.microsoft.com/office/drawing/2014/main" id="{00000000-0008-0000-0100-0000B3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2" name="正方形/長方形 691">
          <a:extLst>
            <a:ext uri="{FF2B5EF4-FFF2-40B4-BE49-F238E27FC236}">
              <a16:creationId xmlns:a16="http://schemas.microsoft.com/office/drawing/2014/main" id="{00000000-0008-0000-0100-0000B4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93" name="正方形/長方形 692">
          <a:extLst>
            <a:ext uri="{FF2B5EF4-FFF2-40B4-BE49-F238E27FC236}">
              <a16:creationId xmlns:a16="http://schemas.microsoft.com/office/drawing/2014/main" id="{00000000-0008-0000-0100-0000B5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94" name="正方形/長方形 693">
          <a:extLst>
            <a:ext uri="{FF2B5EF4-FFF2-40B4-BE49-F238E27FC236}">
              <a16:creationId xmlns:a16="http://schemas.microsoft.com/office/drawing/2014/main" id="{00000000-0008-0000-0100-0000B6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95" name="テキスト ボックス 694">
          <a:extLst>
            <a:ext uri="{FF2B5EF4-FFF2-40B4-BE49-F238E27FC236}">
              <a16:creationId xmlns:a16="http://schemas.microsoft.com/office/drawing/2014/main" id="{00000000-0008-0000-0100-0000B702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96" name="直線コネクタ 695">
          <a:extLst>
            <a:ext uri="{FF2B5EF4-FFF2-40B4-BE49-F238E27FC236}">
              <a16:creationId xmlns:a16="http://schemas.microsoft.com/office/drawing/2014/main" id="{00000000-0008-0000-0100-0000B802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97" name="直線コネクタ 696">
          <a:extLst>
            <a:ext uri="{FF2B5EF4-FFF2-40B4-BE49-F238E27FC236}">
              <a16:creationId xmlns:a16="http://schemas.microsoft.com/office/drawing/2014/main" id="{00000000-0008-0000-0100-0000B902000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98" name="テキスト ボックス 697">
          <a:extLst>
            <a:ext uri="{FF2B5EF4-FFF2-40B4-BE49-F238E27FC236}">
              <a16:creationId xmlns:a16="http://schemas.microsoft.com/office/drawing/2014/main" id="{00000000-0008-0000-0100-0000BA02000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99" name="直線コネクタ 698">
          <a:extLst>
            <a:ext uri="{FF2B5EF4-FFF2-40B4-BE49-F238E27FC236}">
              <a16:creationId xmlns:a16="http://schemas.microsoft.com/office/drawing/2014/main" id="{00000000-0008-0000-0100-0000BB02000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00" name="テキスト ボックス 699">
          <a:extLst>
            <a:ext uri="{FF2B5EF4-FFF2-40B4-BE49-F238E27FC236}">
              <a16:creationId xmlns:a16="http://schemas.microsoft.com/office/drawing/2014/main" id="{00000000-0008-0000-0100-0000BC02000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01" name="直線コネクタ 700">
          <a:extLst>
            <a:ext uri="{FF2B5EF4-FFF2-40B4-BE49-F238E27FC236}">
              <a16:creationId xmlns:a16="http://schemas.microsoft.com/office/drawing/2014/main" id="{00000000-0008-0000-0100-0000BD02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02" name="テキスト ボックス 701">
          <a:extLst>
            <a:ext uri="{FF2B5EF4-FFF2-40B4-BE49-F238E27FC236}">
              <a16:creationId xmlns:a16="http://schemas.microsoft.com/office/drawing/2014/main" id="{00000000-0008-0000-0100-0000BE02000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03" name="直線コネクタ 702">
          <a:extLst>
            <a:ext uri="{FF2B5EF4-FFF2-40B4-BE49-F238E27FC236}">
              <a16:creationId xmlns:a16="http://schemas.microsoft.com/office/drawing/2014/main" id="{00000000-0008-0000-0100-0000BF02000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04" name="テキスト ボックス 703">
          <a:extLst>
            <a:ext uri="{FF2B5EF4-FFF2-40B4-BE49-F238E27FC236}">
              <a16:creationId xmlns:a16="http://schemas.microsoft.com/office/drawing/2014/main" id="{00000000-0008-0000-0100-0000C002000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05" name="直線コネクタ 704">
          <a:extLst>
            <a:ext uri="{FF2B5EF4-FFF2-40B4-BE49-F238E27FC236}">
              <a16:creationId xmlns:a16="http://schemas.microsoft.com/office/drawing/2014/main" id="{00000000-0008-0000-0100-0000C102000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06" name="テキスト ボックス 705">
          <a:extLst>
            <a:ext uri="{FF2B5EF4-FFF2-40B4-BE49-F238E27FC236}">
              <a16:creationId xmlns:a16="http://schemas.microsoft.com/office/drawing/2014/main" id="{00000000-0008-0000-0100-0000C2020000}"/>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07" name="直線コネクタ 706">
          <a:extLst>
            <a:ext uri="{FF2B5EF4-FFF2-40B4-BE49-F238E27FC236}">
              <a16:creationId xmlns:a16="http://schemas.microsoft.com/office/drawing/2014/main" id="{00000000-0008-0000-0100-0000C302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08" name="テキスト ボックス 707">
          <a:extLst>
            <a:ext uri="{FF2B5EF4-FFF2-40B4-BE49-F238E27FC236}">
              <a16:creationId xmlns:a16="http://schemas.microsoft.com/office/drawing/2014/main" id="{00000000-0008-0000-0100-0000C402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09" name="【公民館】&#10;一人当たり面積グラフ枠">
          <a:extLst>
            <a:ext uri="{FF2B5EF4-FFF2-40B4-BE49-F238E27FC236}">
              <a16:creationId xmlns:a16="http://schemas.microsoft.com/office/drawing/2014/main" id="{00000000-0008-0000-0100-0000C502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160782</xdr:rowOff>
    </xdr:from>
    <xdr:to>
      <xdr:col>116</xdr:col>
      <xdr:colOff>62864</xdr:colOff>
      <xdr:row>108</xdr:row>
      <xdr:rowOff>123444</xdr:rowOff>
    </xdr:to>
    <xdr:cxnSp macro="">
      <xdr:nvCxnSpPr>
        <xdr:cNvPr id="710" name="直線コネクタ 709">
          <a:extLst>
            <a:ext uri="{FF2B5EF4-FFF2-40B4-BE49-F238E27FC236}">
              <a16:creationId xmlns:a16="http://schemas.microsoft.com/office/drawing/2014/main" id="{00000000-0008-0000-0100-0000C6020000}"/>
            </a:ext>
          </a:extLst>
        </xdr:cNvPr>
        <xdr:cNvCxnSpPr/>
      </xdr:nvCxnSpPr>
      <xdr:spPr>
        <a:xfrm flipV="1">
          <a:off x="22160864" y="17134332"/>
          <a:ext cx="0" cy="1505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127271</xdr:rowOff>
    </xdr:from>
    <xdr:ext cx="469744" cy="259045"/>
    <xdr:sp macro="" textlink="">
      <xdr:nvSpPr>
        <xdr:cNvPr id="711" name="【公民館】&#10;一人当たり面積最小値テキスト">
          <a:extLst>
            <a:ext uri="{FF2B5EF4-FFF2-40B4-BE49-F238E27FC236}">
              <a16:creationId xmlns:a16="http://schemas.microsoft.com/office/drawing/2014/main" id="{00000000-0008-0000-0100-0000C7020000}"/>
            </a:ext>
          </a:extLst>
        </xdr:cNvPr>
        <xdr:cNvSpPr txBox="1"/>
      </xdr:nvSpPr>
      <xdr:spPr>
        <a:xfrm>
          <a:off x="22199600" y="18643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123444</xdr:rowOff>
    </xdr:from>
    <xdr:to>
      <xdr:col>116</xdr:col>
      <xdr:colOff>152400</xdr:colOff>
      <xdr:row>108</xdr:row>
      <xdr:rowOff>123444</xdr:rowOff>
    </xdr:to>
    <xdr:cxnSp macro="">
      <xdr:nvCxnSpPr>
        <xdr:cNvPr id="712" name="直線コネクタ 711">
          <a:extLst>
            <a:ext uri="{FF2B5EF4-FFF2-40B4-BE49-F238E27FC236}">
              <a16:creationId xmlns:a16="http://schemas.microsoft.com/office/drawing/2014/main" id="{00000000-0008-0000-0100-0000C8020000}"/>
            </a:ext>
          </a:extLst>
        </xdr:cNvPr>
        <xdr:cNvCxnSpPr/>
      </xdr:nvCxnSpPr>
      <xdr:spPr>
        <a:xfrm>
          <a:off x="22072600" y="18640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107459</xdr:rowOff>
    </xdr:from>
    <xdr:ext cx="469744" cy="259045"/>
    <xdr:sp macro="" textlink="">
      <xdr:nvSpPr>
        <xdr:cNvPr id="713" name="【公民館】&#10;一人当たり面積最大値テキスト">
          <a:extLst>
            <a:ext uri="{FF2B5EF4-FFF2-40B4-BE49-F238E27FC236}">
              <a16:creationId xmlns:a16="http://schemas.microsoft.com/office/drawing/2014/main" id="{00000000-0008-0000-0100-0000C9020000}"/>
            </a:ext>
          </a:extLst>
        </xdr:cNvPr>
        <xdr:cNvSpPr txBox="1"/>
      </xdr:nvSpPr>
      <xdr:spPr>
        <a:xfrm>
          <a:off x="22199600" y="16909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160782</xdr:rowOff>
    </xdr:from>
    <xdr:to>
      <xdr:col>116</xdr:col>
      <xdr:colOff>152400</xdr:colOff>
      <xdr:row>99</xdr:row>
      <xdr:rowOff>160782</xdr:rowOff>
    </xdr:to>
    <xdr:cxnSp macro="">
      <xdr:nvCxnSpPr>
        <xdr:cNvPr id="714" name="直線コネクタ 713">
          <a:extLst>
            <a:ext uri="{FF2B5EF4-FFF2-40B4-BE49-F238E27FC236}">
              <a16:creationId xmlns:a16="http://schemas.microsoft.com/office/drawing/2014/main" id="{00000000-0008-0000-0100-0000CA020000}"/>
            </a:ext>
          </a:extLst>
        </xdr:cNvPr>
        <xdr:cNvCxnSpPr/>
      </xdr:nvCxnSpPr>
      <xdr:spPr>
        <a:xfrm>
          <a:off x="22072600" y="17134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62755</xdr:rowOff>
    </xdr:from>
    <xdr:ext cx="469744" cy="259045"/>
    <xdr:sp macro="" textlink="">
      <xdr:nvSpPr>
        <xdr:cNvPr id="715" name="【公民館】&#10;一人当たり面積平均値テキスト">
          <a:extLst>
            <a:ext uri="{FF2B5EF4-FFF2-40B4-BE49-F238E27FC236}">
              <a16:creationId xmlns:a16="http://schemas.microsoft.com/office/drawing/2014/main" id="{00000000-0008-0000-0100-0000CB020000}"/>
            </a:ext>
          </a:extLst>
        </xdr:cNvPr>
        <xdr:cNvSpPr txBox="1"/>
      </xdr:nvSpPr>
      <xdr:spPr>
        <a:xfrm>
          <a:off x="22199600" y="180650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39878</xdr:rowOff>
    </xdr:from>
    <xdr:to>
      <xdr:col>116</xdr:col>
      <xdr:colOff>114300</xdr:colOff>
      <xdr:row>106</xdr:row>
      <xdr:rowOff>141478</xdr:rowOff>
    </xdr:to>
    <xdr:sp macro="" textlink="">
      <xdr:nvSpPr>
        <xdr:cNvPr id="716" name="フローチャート: 判断 715">
          <a:extLst>
            <a:ext uri="{FF2B5EF4-FFF2-40B4-BE49-F238E27FC236}">
              <a16:creationId xmlns:a16="http://schemas.microsoft.com/office/drawing/2014/main" id="{00000000-0008-0000-0100-0000CC020000}"/>
            </a:ext>
          </a:extLst>
        </xdr:cNvPr>
        <xdr:cNvSpPr/>
      </xdr:nvSpPr>
      <xdr:spPr>
        <a:xfrm>
          <a:off x="22110700" y="18213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58928</xdr:rowOff>
    </xdr:from>
    <xdr:to>
      <xdr:col>112</xdr:col>
      <xdr:colOff>38100</xdr:colOff>
      <xdr:row>106</xdr:row>
      <xdr:rowOff>160528</xdr:rowOff>
    </xdr:to>
    <xdr:sp macro="" textlink="">
      <xdr:nvSpPr>
        <xdr:cNvPr id="717" name="フローチャート: 判断 716">
          <a:extLst>
            <a:ext uri="{FF2B5EF4-FFF2-40B4-BE49-F238E27FC236}">
              <a16:creationId xmlns:a16="http://schemas.microsoft.com/office/drawing/2014/main" id="{00000000-0008-0000-0100-0000CD020000}"/>
            </a:ext>
          </a:extLst>
        </xdr:cNvPr>
        <xdr:cNvSpPr/>
      </xdr:nvSpPr>
      <xdr:spPr>
        <a:xfrm>
          <a:off x="21272500" y="18232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12446</xdr:rowOff>
    </xdr:from>
    <xdr:to>
      <xdr:col>107</xdr:col>
      <xdr:colOff>101600</xdr:colOff>
      <xdr:row>107</xdr:row>
      <xdr:rowOff>114046</xdr:rowOff>
    </xdr:to>
    <xdr:sp macro="" textlink="">
      <xdr:nvSpPr>
        <xdr:cNvPr id="718" name="フローチャート: 判断 717">
          <a:extLst>
            <a:ext uri="{FF2B5EF4-FFF2-40B4-BE49-F238E27FC236}">
              <a16:creationId xmlns:a16="http://schemas.microsoft.com/office/drawing/2014/main" id="{00000000-0008-0000-0100-0000CE020000}"/>
            </a:ext>
          </a:extLst>
        </xdr:cNvPr>
        <xdr:cNvSpPr/>
      </xdr:nvSpPr>
      <xdr:spPr>
        <a:xfrm>
          <a:off x="20383500" y="18357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15494</xdr:rowOff>
    </xdr:from>
    <xdr:to>
      <xdr:col>102</xdr:col>
      <xdr:colOff>165100</xdr:colOff>
      <xdr:row>107</xdr:row>
      <xdr:rowOff>117094</xdr:rowOff>
    </xdr:to>
    <xdr:sp macro="" textlink="">
      <xdr:nvSpPr>
        <xdr:cNvPr id="719" name="フローチャート: 判断 718">
          <a:extLst>
            <a:ext uri="{FF2B5EF4-FFF2-40B4-BE49-F238E27FC236}">
              <a16:creationId xmlns:a16="http://schemas.microsoft.com/office/drawing/2014/main" id="{00000000-0008-0000-0100-0000CF020000}"/>
            </a:ext>
          </a:extLst>
        </xdr:cNvPr>
        <xdr:cNvSpPr/>
      </xdr:nvSpPr>
      <xdr:spPr>
        <a:xfrm>
          <a:off x="19494500" y="18360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24637</xdr:rowOff>
    </xdr:from>
    <xdr:to>
      <xdr:col>98</xdr:col>
      <xdr:colOff>38100</xdr:colOff>
      <xdr:row>107</xdr:row>
      <xdr:rowOff>126237</xdr:rowOff>
    </xdr:to>
    <xdr:sp macro="" textlink="">
      <xdr:nvSpPr>
        <xdr:cNvPr id="720" name="フローチャート: 判断 719">
          <a:extLst>
            <a:ext uri="{FF2B5EF4-FFF2-40B4-BE49-F238E27FC236}">
              <a16:creationId xmlns:a16="http://schemas.microsoft.com/office/drawing/2014/main" id="{00000000-0008-0000-0100-0000D0020000}"/>
            </a:ext>
          </a:extLst>
        </xdr:cNvPr>
        <xdr:cNvSpPr/>
      </xdr:nvSpPr>
      <xdr:spPr>
        <a:xfrm>
          <a:off x="18605500" y="18369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1" name="テキスト ボックス 720">
          <a:extLst>
            <a:ext uri="{FF2B5EF4-FFF2-40B4-BE49-F238E27FC236}">
              <a16:creationId xmlns:a16="http://schemas.microsoft.com/office/drawing/2014/main" id="{00000000-0008-0000-0100-0000D102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2" name="テキスト ボックス 721">
          <a:extLst>
            <a:ext uri="{FF2B5EF4-FFF2-40B4-BE49-F238E27FC236}">
              <a16:creationId xmlns:a16="http://schemas.microsoft.com/office/drawing/2014/main" id="{00000000-0008-0000-0100-0000D202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23" name="テキスト ボックス 722">
          <a:extLst>
            <a:ext uri="{FF2B5EF4-FFF2-40B4-BE49-F238E27FC236}">
              <a16:creationId xmlns:a16="http://schemas.microsoft.com/office/drawing/2014/main" id="{00000000-0008-0000-0100-0000D302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24" name="テキスト ボックス 723">
          <a:extLst>
            <a:ext uri="{FF2B5EF4-FFF2-40B4-BE49-F238E27FC236}">
              <a16:creationId xmlns:a16="http://schemas.microsoft.com/office/drawing/2014/main" id="{00000000-0008-0000-0100-0000D402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25" name="テキスト ボックス 724">
          <a:extLst>
            <a:ext uri="{FF2B5EF4-FFF2-40B4-BE49-F238E27FC236}">
              <a16:creationId xmlns:a16="http://schemas.microsoft.com/office/drawing/2014/main" id="{00000000-0008-0000-0100-0000D502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1778</xdr:rowOff>
    </xdr:from>
    <xdr:to>
      <xdr:col>116</xdr:col>
      <xdr:colOff>114300</xdr:colOff>
      <xdr:row>108</xdr:row>
      <xdr:rowOff>103378</xdr:rowOff>
    </xdr:to>
    <xdr:sp macro="" textlink="">
      <xdr:nvSpPr>
        <xdr:cNvPr id="726" name="楕円 725">
          <a:extLst>
            <a:ext uri="{FF2B5EF4-FFF2-40B4-BE49-F238E27FC236}">
              <a16:creationId xmlns:a16="http://schemas.microsoft.com/office/drawing/2014/main" id="{00000000-0008-0000-0100-0000D6020000}"/>
            </a:ext>
          </a:extLst>
        </xdr:cNvPr>
        <xdr:cNvSpPr/>
      </xdr:nvSpPr>
      <xdr:spPr>
        <a:xfrm>
          <a:off x="22110700" y="18518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88155</xdr:rowOff>
    </xdr:from>
    <xdr:ext cx="469744" cy="259045"/>
    <xdr:sp macro="" textlink="">
      <xdr:nvSpPr>
        <xdr:cNvPr id="727" name="【公民館】&#10;一人当たり面積該当値テキスト">
          <a:extLst>
            <a:ext uri="{FF2B5EF4-FFF2-40B4-BE49-F238E27FC236}">
              <a16:creationId xmlns:a16="http://schemas.microsoft.com/office/drawing/2014/main" id="{00000000-0008-0000-0100-0000D7020000}"/>
            </a:ext>
          </a:extLst>
        </xdr:cNvPr>
        <xdr:cNvSpPr txBox="1"/>
      </xdr:nvSpPr>
      <xdr:spPr>
        <a:xfrm>
          <a:off x="22199600" y="18433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2539</xdr:rowOff>
    </xdr:from>
    <xdr:to>
      <xdr:col>112</xdr:col>
      <xdr:colOff>38100</xdr:colOff>
      <xdr:row>108</xdr:row>
      <xdr:rowOff>104139</xdr:rowOff>
    </xdr:to>
    <xdr:sp macro="" textlink="">
      <xdr:nvSpPr>
        <xdr:cNvPr id="728" name="楕円 727">
          <a:extLst>
            <a:ext uri="{FF2B5EF4-FFF2-40B4-BE49-F238E27FC236}">
              <a16:creationId xmlns:a16="http://schemas.microsoft.com/office/drawing/2014/main" id="{00000000-0008-0000-0100-0000D8020000}"/>
            </a:ext>
          </a:extLst>
        </xdr:cNvPr>
        <xdr:cNvSpPr/>
      </xdr:nvSpPr>
      <xdr:spPr>
        <a:xfrm>
          <a:off x="21272500" y="1851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52578</xdr:rowOff>
    </xdr:from>
    <xdr:to>
      <xdr:col>116</xdr:col>
      <xdr:colOff>63500</xdr:colOff>
      <xdr:row>108</xdr:row>
      <xdr:rowOff>53339</xdr:rowOff>
    </xdr:to>
    <xdr:cxnSp macro="">
      <xdr:nvCxnSpPr>
        <xdr:cNvPr id="729" name="直線コネクタ 728">
          <a:extLst>
            <a:ext uri="{FF2B5EF4-FFF2-40B4-BE49-F238E27FC236}">
              <a16:creationId xmlns:a16="http://schemas.microsoft.com/office/drawing/2014/main" id="{00000000-0008-0000-0100-0000D9020000}"/>
            </a:ext>
          </a:extLst>
        </xdr:cNvPr>
        <xdr:cNvCxnSpPr/>
      </xdr:nvCxnSpPr>
      <xdr:spPr>
        <a:xfrm flipV="1">
          <a:off x="21323300" y="18569178"/>
          <a:ext cx="838200" cy="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3302</xdr:rowOff>
    </xdr:from>
    <xdr:to>
      <xdr:col>107</xdr:col>
      <xdr:colOff>101600</xdr:colOff>
      <xdr:row>108</xdr:row>
      <xdr:rowOff>104902</xdr:rowOff>
    </xdr:to>
    <xdr:sp macro="" textlink="">
      <xdr:nvSpPr>
        <xdr:cNvPr id="730" name="楕円 729">
          <a:extLst>
            <a:ext uri="{FF2B5EF4-FFF2-40B4-BE49-F238E27FC236}">
              <a16:creationId xmlns:a16="http://schemas.microsoft.com/office/drawing/2014/main" id="{00000000-0008-0000-0100-0000DA020000}"/>
            </a:ext>
          </a:extLst>
        </xdr:cNvPr>
        <xdr:cNvSpPr/>
      </xdr:nvSpPr>
      <xdr:spPr>
        <a:xfrm>
          <a:off x="20383500" y="18519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53339</xdr:rowOff>
    </xdr:from>
    <xdr:to>
      <xdr:col>111</xdr:col>
      <xdr:colOff>177800</xdr:colOff>
      <xdr:row>108</xdr:row>
      <xdr:rowOff>54102</xdr:rowOff>
    </xdr:to>
    <xdr:cxnSp macro="">
      <xdr:nvCxnSpPr>
        <xdr:cNvPr id="731" name="直線コネクタ 730">
          <a:extLst>
            <a:ext uri="{FF2B5EF4-FFF2-40B4-BE49-F238E27FC236}">
              <a16:creationId xmlns:a16="http://schemas.microsoft.com/office/drawing/2014/main" id="{00000000-0008-0000-0100-0000DB020000}"/>
            </a:ext>
          </a:extLst>
        </xdr:cNvPr>
        <xdr:cNvCxnSpPr/>
      </xdr:nvCxnSpPr>
      <xdr:spPr>
        <a:xfrm flipV="1">
          <a:off x="20434300" y="18569939"/>
          <a:ext cx="889000" cy="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4826</xdr:rowOff>
    </xdr:from>
    <xdr:to>
      <xdr:col>102</xdr:col>
      <xdr:colOff>165100</xdr:colOff>
      <xdr:row>108</xdr:row>
      <xdr:rowOff>106426</xdr:rowOff>
    </xdr:to>
    <xdr:sp macro="" textlink="">
      <xdr:nvSpPr>
        <xdr:cNvPr id="732" name="楕円 731">
          <a:extLst>
            <a:ext uri="{FF2B5EF4-FFF2-40B4-BE49-F238E27FC236}">
              <a16:creationId xmlns:a16="http://schemas.microsoft.com/office/drawing/2014/main" id="{00000000-0008-0000-0100-0000DC020000}"/>
            </a:ext>
          </a:extLst>
        </xdr:cNvPr>
        <xdr:cNvSpPr/>
      </xdr:nvSpPr>
      <xdr:spPr>
        <a:xfrm>
          <a:off x="19494500" y="18521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54102</xdr:rowOff>
    </xdr:from>
    <xdr:to>
      <xdr:col>107</xdr:col>
      <xdr:colOff>50800</xdr:colOff>
      <xdr:row>108</xdr:row>
      <xdr:rowOff>55626</xdr:rowOff>
    </xdr:to>
    <xdr:cxnSp macro="">
      <xdr:nvCxnSpPr>
        <xdr:cNvPr id="733" name="直線コネクタ 732">
          <a:extLst>
            <a:ext uri="{FF2B5EF4-FFF2-40B4-BE49-F238E27FC236}">
              <a16:creationId xmlns:a16="http://schemas.microsoft.com/office/drawing/2014/main" id="{00000000-0008-0000-0100-0000DD020000}"/>
            </a:ext>
          </a:extLst>
        </xdr:cNvPr>
        <xdr:cNvCxnSpPr/>
      </xdr:nvCxnSpPr>
      <xdr:spPr>
        <a:xfrm flipV="1">
          <a:off x="19545300" y="18570702"/>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7113</xdr:rowOff>
    </xdr:from>
    <xdr:to>
      <xdr:col>98</xdr:col>
      <xdr:colOff>38100</xdr:colOff>
      <xdr:row>108</xdr:row>
      <xdr:rowOff>108713</xdr:rowOff>
    </xdr:to>
    <xdr:sp macro="" textlink="">
      <xdr:nvSpPr>
        <xdr:cNvPr id="734" name="楕円 733">
          <a:extLst>
            <a:ext uri="{FF2B5EF4-FFF2-40B4-BE49-F238E27FC236}">
              <a16:creationId xmlns:a16="http://schemas.microsoft.com/office/drawing/2014/main" id="{00000000-0008-0000-0100-0000DE020000}"/>
            </a:ext>
          </a:extLst>
        </xdr:cNvPr>
        <xdr:cNvSpPr/>
      </xdr:nvSpPr>
      <xdr:spPr>
        <a:xfrm>
          <a:off x="18605500" y="18523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55626</xdr:rowOff>
    </xdr:from>
    <xdr:to>
      <xdr:col>102</xdr:col>
      <xdr:colOff>114300</xdr:colOff>
      <xdr:row>108</xdr:row>
      <xdr:rowOff>57913</xdr:rowOff>
    </xdr:to>
    <xdr:cxnSp macro="">
      <xdr:nvCxnSpPr>
        <xdr:cNvPr id="735" name="直線コネクタ 734">
          <a:extLst>
            <a:ext uri="{FF2B5EF4-FFF2-40B4-BE49-F238E27FC236}">
              <a16:creationId xmlns:a16="http://schemas.microsoft.com/office/drawing/2014/main" id="{00000000-0008-0000-0100-0000DF020000}"/>
            </a:ext>
          </a:extLst>
        </xdr:cNvPr>
        <xdr:cNvCxnSpPr/>
      </xdr:nvCxnSpPr>
      <xdr:spPr>
        <a:xfrm flipV="1">
          <a:off x="18656300" y="18572226"/>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5605</xdr:rowOff>
    </xdr:from>
    <xdr:ext cx="469744" cy="259045"/>
    <xdr:sp macro="" textlink="">
      <xdr:nvSpPr>
        <xdr:cNvPr id="736" name="n_1aveValue【公民館】&#10;一人当たり面積">
          <a:extLst>
            <a:ext uri="{FF2B5EF4-FFF2-40B4-BE49-F238E27FC236}">
              <a16:creationId xmlns:a16="http://schemas.microsoft.com/office/drawing/2014/main" id="{00000000-0008-0000-0100-0000E0020000}"/>
            </a:ext>
          </a:extLst>
        </xdr:cNvPr>
        <xdr:cNvSpPr txBox="1"/>
      </xdr:nvSpPr>
      <xdr:spPr>
        <a:xfrm>
          <a:off x="21075727" y="18007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130573</xdr:rowOff>
    </xdr:from>
    <xdr:ext cx="469744" cy="259045"/>
    <xdr:sp macro="" textlink="">
      <xdr:nvSpPr>
        <xdr:cNvPr id="737" name="n_2aveValue【公民館】&#10;一人当たり面積">
          <a:extLst>
            <a:ext uri="{FF2B5EF4-FFF2-40B4-BE49-F238E27FC236}">
              <a16:creationId xmlns:a16="http://schemas.microsoft.com/office/drawing/2014/main" id="{00000000-0008-0000-0100-0000E1020000}"/>
            </a:ext>
          </a:extLst>
        </xdr:cNvPr>
        <xdr:cNvSpPr txBox="1"/>
      </xdr:nvSpPr>
      <xdr:spPr>
        <a:xfrm>
          <a:off x="20199427" y="18132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133621</xdr:rowOff>
    </xdr:from>
    <xdr:ext cx="469744" cy="259045"/>
    <xdr:sp macro="" textlink="">
      <xdr:nvSpPr>
        <xdr:cNvPr id="738" name="n_3aveValue【公民館】&#10;一人当たり面積">
          <a:extLst>
            <a:ext uri="{FF2B5EF4-FFF2-40B4-BE49-F238E27FC236}">
              <a16:creationId xmlns:a16="http://schemas.microsoft.com/office/drawing/2014/main" id="{00000000-0008-0000-0100-0000E2020000}"/>
            </a:ext>
          </a:extLst>
        </xdr:cNvPr>
        <xdr:cNvSpPr txBox="1"/>
      </xdr:nvSpPr>
      <xdr:spPr>
        <a:xfrm>
          <a:off x="19310427" y="18135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142764</xdr:rowOff>
    </xdr:from>
    <xdr:ext cx="469744" cy="259045"/>
    <xdr:sp macro="" textlink="">
      <xdr:nvSpPr>
        <xdr:cNvPr id="739" name="n_4aveValue【公民館】&#10;一人当たり面積">
          <a:extLst>
            <a:ext uri="{FF2B5EF4-FFF2-40B4-BE49-F238E27FC236}">
              <a16:creationId xmlns:a16="http://schemas.microsoft.com/office/drawing/2014/main" id="{00000000-0008-0000-0100-0000E3020000}"/>
            </a:ext>
          </a:extLst>
        </xdr:cNvPr>
        <xdr:cNvSpPr txBox="1"/>
      </xdr:nvSpPr>
      <xdr:spPr>
        <a:xfrm>
          <a:off x="18421427" y="18145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95266</xdr:rowOff>
    </xdr:from>
    <xdr:ext cx="469744" cy="259045"/>
    <xdr:sp macro="" textlink="">
      <xdr:nvSpPr>
        <xdr:cNvPr id="740" name="n_1mainValue【公民館】&#10;一人当たり面積">
          <a:extLst>
            <a:ext uri="{FF2B5EF4-FFF2-40B4-BE49-F238E27FC236}">
              <a16:creationId xmlns:a16="http://schemas.microsoft.com/office/drawing/2014/main" id="{00000000-0008-0000-0100-0000E4020000}"/>
            </a:ext>
          </a:extLst>
        </xdr:cNvPr>
        <xdr:cNvSpPr txBox="1"/>
      </xdr:nvSpPr>
      <xdr:spPr>
        <a:xfrm>
          <a:off x="21075727" y="1861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96029</xdr:rowOff>
    </xdr:from>
    <xdr:ext cx="469744" cy="259045"/>
    <xdr:sp macro="" textlink="">
      <xdr:nvSpPr>
        <xdr:cNvPr id="741" name="n_2mainValue【公民館】&#10;一人当たり面積">
          <a:extLst>
            <a:ext uri="{FF2B5EF4-FFF2-40B4-BE49-F238E27FC236}">
              <a16:creationId xmlns:a16="http://schemas.microsoft.com/office/drawing/2014/main" id="{00000000-0008-0000-0100-0000E5020000}"/>
            </a:ext>
          </a:extLst>
        </xdr:cNvPr>
        <xdr:cNvSpPr txBox="1"/>
      </xdr:nvSpPr>
      <xdr:spPr>
        <a:xfrm>
          <a:off x="20199427" y="18612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97553</xdr:rowOff>
    </xdr:from>
    <xdr:ext cx="469744" cy="259045"/>
    <xdr:sp macro="" textlink="">
      <xdr:nvSpPr>
        <xdr:cNvPr id="742" name="n_3mainValue【公民館】&#10;一人当たり面積">
          <a:extLst>
            <a:ext uri="{FF2B5EF4-FFF2-40B4-BE49-F238E27FC236}">
              <a16:creationId xmlns:a16="http://schemas.microsoft.com/office/drawing/2014/main" id="{00000000-0008-0000-0100-0000E6020000}"/>
            </a:ext>
          </a:extLst>
        </xdr:cNvPr>
        <xdr:cNvSpPr txBox="1"/>
      </xdr:nvSpPr>
      <xdr:spPr>
        <a:xfrm>
          <a:off x="19310427" y="18614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99840</xdr:rowOff>
    </xdr:from>
    <xdr:ext cx="469744" cy="259045"/>
    <xdr:sp macro="" textlink="">
      <xdr:nvSpPr>
        <xdr:cNvPr id="743" name="n_4mainValue【公民館】&#10;一人当たり面積">
          <a:extLst>
            <a:ext uri="{FF2B5EF4-FFF2-40B4-BE49-F238E27FC236}">
              <a16:creationId xmlns:a16="http://schemas.microsoft.com/office/drawing/2014/main" id="{00000000-0008-0000-0100-0000E7020000}"/>
            </a:ext>
          </a:extLst>
        </xdr:cNvPr>
        <xdr:cNvSpPr txBox="1"/>
      </xdr:nvSpPr>
      <xdr:spPr>
        <a:xfrm>
          <a:off x="18421427" y="18616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44" name="正方形/長方形 743">
          <a:extLst>
            <a:ext uri="{FF2B5EF4-FFF2-40B4-BE49-F238E27FC236}">
              <a16:creationId xmlns:a16="http://schemas.microsoft.com/office/drawing/2014/main" id="{00000000-0008-0000-0100-0000E8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45" name="正方形/長方形 744">
          <a:extLst>
            <a:ext uri="{FF2B5EF4-FFF2-40B4-BE49-F238E27FC236}">
              <a16:creationId xmlns:a16="http://schemas.microsoft.com/office/drawing/2014/main" id="{00000000-0008-0000-0100-0000E9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46" name="テキスト ボックス 745">
          <a:extLst>
            <a:ext uri="{FF2B5EF4-FFF2-40B4-BE49-F238E27FC236}">
              <a16:creationId xmlns:a16="http://schemas.microsoft.com/office/drawing/2014/main" id="{00000000-0008-0000-0100-0000EA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類似団体と比較すると、特に減価償却率に関して「公営住宅」が低く、「公民館」が高く推移している。「公営住宅」においては、建設から年月を経ているものもあるが、熊本地震に伴い災害公営住宅として</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団地</a:t>
          </a:r>
          <a:r>
            <a:rPr kumimoji="1" lang="en-US" altLang="ja-JP" sz="1300">
              <a:latin typeface="ＭＳ Ｐゴシック" panose="020B0600070205080204" pitchFamily="50" charset="-128"/>
              <a:ea typeface="ＭＳ Ｐゴシック" panose="020B0600070205080204" pitchFamily="50" charset="-128"/>
            </a:rPr>
            <a:t>94</a:t>
          </a:r>
          <a:r>
            <a:rPr kumimoji="1" lang="ja-JP" altLang="en-US" sz="1300">
              <a:latin typeface="ＭＳ Ｐゴシック" panose="020B0600070205080204" pitchFamily="50" charset="-128"/>
              <a:ea typeface="ＭＳ Ｐゴシック" panose="020B0600070205080204" pitchFamily="50" charset="-128"/>
            </a:rPr>
            <a:t>戸を、平成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年度から令和元年度にかけて整備するなどしたため、近年の減価償却率は低くなっている。</a:t>
          </a:r>
        </a:p>
        <a:p>
          <a:endParaRPr kumimoji="1" lang="ja-JP" altLang="en-US"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一方、「公民館」は、昭和</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年代に建設され、</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年ほどが経過しているため、概ね耐用年数を迎えている。他の区分の施設を含め、公共施設では老朽化が進行しており、改修や更新には多額の費用が見込まれるため、施設の集約など需要の変化に応じた持続的な運営を推進す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2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2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2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2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熊本県南阿蘇村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2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2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2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2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2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2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10,285
10,178
137.32
14,496,297
13,748,794
703,913
6,186,702
22,849,803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2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2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2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10.3
41.3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2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2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2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2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2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2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2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2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2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2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2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2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2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2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2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2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2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2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2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2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2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2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2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2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2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2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2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2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2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200-00002C00000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0000000-0008-0000-0200-00002D000000}"/>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200-00002E0000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0000000-0008-0000-0200-00002F00000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0200-000030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0000000-0008-0000-0200-000031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200-00003200000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0000000-0008-0000-0200-00003300000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0200-0000340000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86377</xdr:rowOff>
    </xdr:from>
    <xdr:ext cx="338939" cy="259045"/>
    <xdr:sp macro="" textlink="">
      <xdr:nvSpPr>
        <xdr:cNvPr id="53" name="テキスト ボックス 52">
          <a:extLst>
            <a:ext uri="{FF2B5EF4-FFF2-40B4-BE49-F238E27FC236}">
              <a16:creationId xmlns:a16="http://schemas.microsoft.com/office/drawing/2014/main" id="{00000000-0008-0000-0200-000035000000}"/>
            </a:ext>
          </a:extLst>
        </xdr:cNvPr>
        <xdr:cNvSpPr txBox="1"/>
      </xdr:nvSpPr>
      <xdr:spPr>
        <a:xfrm>
          <a:off x="423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200-000036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5" name="【図書館】&#10;有形固定資産減価償却率グラフ枠">
          <a:extLst>
            <a:ext uri="{FF2B5EF4-FFF2-40B4-BE49-F238E27FC236}">
              <a16:creationId xmlns:a16="http://schemas.microsoft.com/office/drawing/2014/main" id="{00000000-0008-0000-0200-000037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85090</xdr:rowOff>
    </xdr:from>
    <xdr:to>
      <xdr:col>24</xdr:col>
      <xdr:colOff>62865</xdr:colOff>
      <xdr:row>40</xdr:row>
      <xdr:rowOff>127000</xdr:rowOff>
    </xdr:to>
    <xdr:cxnSp macro="">
      <xdr:nvCxnSpPr>
        <xdr:cNvPr id="56" name="直線コネクタ 55">
          <a:extLst>
            <a:ext uri="{FF2B5EF4-FFF2-40B4-BE49-F238E27FC236}">
              <a16:creationId xmlns:a16="http://schemas.microsoft.com/office/drawing/2014/main" id="{00000000-0008-0000-0200-000038000000}"/>
            </a:ext>
          </a:extLst>
        </xdr:cNvPr>
        <xdr:cNvCxnSpPr/>
      </xdr:nvCxnSpPr>
      <xdr:spPr>
        <a:xfrm flipV="1">
          <a:off x="4634865" y="5742940"/>
          <a:ext cx="0" cy="1242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130827</xdr:rowOff>
    </xdr:from>
    <xdr:ext cx="469744" cy="259045"/>
    <xdr:sp macro="" textlink="">
      <xdr:nvSpPr>
        <xdr:cNvPr id="57" name="【図書館】&#10;有形固定資産減価償却率最小値テキスト">
          <a:extLst>
            <a:ext uri="{FF2B5EF4-FFF2-40B4-BE49-F238E27FC236}">
              <a16:creationId xmlns:a16="http://schemas.microsoft.com/office/drawing/2014/main" id="{00000000-0008-0000-0200-000039000000}"/>
            </a:ext>
          </a:extLst>
        </xdr:cNvPr>
        <xdr:cNvSpPr txBox="1"/>
      </xdr:nvSpPr>
      <xdr:spPr>
        <a:xfrm>
          <a:off x="4673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127000</xdr:rowOff>
    </xdr:from>
    <xdr:to>
      <xdr:col>24</xdr:col>
      <xdr:colOff>152400</xdr:colOff>
      <xdr:row>40</xdr:row>
      <xdr:rowOff>127000</xdr:rowOff>
    </xdr:to>
    <xdr:cxnSp macro="">
      <xdr:nvCxnSpPr>
        <xdr:cNvPr id="58" name="直線コネクタ 57">
          <a:extLst>
            <a:ext uri="{FF2B5EF4-FFF2-40B4-BE49-F238E27FC236}">
              <a16:creationId xmlns:a16="http://schemas.microsoft.com/office/drawing/2014/main" id="{00000000-0008-0000-0200-00003A000000}"/>
            </a:ext>
          </a:extLst>
        </xdr:cNvPr>
        <xdr:cNvCxnSpPr/>
      </xdr:nvCxnSpPr>
      <xdr:spPr>
        <a:xfrm>
          <a:off x="4546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31767</xdr:rowOff>
    </xdr:from>
    <xdr:ext cx="340478" cy="259045"/>
    <xdr:sp macro="" textlink="">
      <xdr:nvSpPr>
        <xdr:cNvPr id="59" name="【図書館】&#10;有形固定資産減価償却率最大値テキスト">
          <a:extLst>
            <a:ext uri="{FF2B5EF4-FFF2-40B4-BE49-F238E27FC236}">
              <a16:creationId xmlns:a16="http://schemas.microsoft.com/office/drawing/2014/main" id="{00000000-0008-0000-0200-00003B000000}"/>
            </a:ext>
          </a:extLst>
        </xdr:cNvPr>
        <xdr:cNvSpPr txBox="1"/>
      </xdr:nvSpPr>
      <xdr:spPr>
        <a:xfrm>
          <a:off x="4673600" y="551816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85090</xdr:rowOff>
    </xdr:from>
    <xdr:to>
      <xdr:col>24</xdr:col>
      <xdr:colOff>152400</xdr:colOff>
      <xdr:row>33</xdr:row>
      <xdr:rowOff>85090</xdr:rowOff>
    </xdr:to>
    <xdr:cxnSp macro="">
      <xdr:nvCxnSpPr>
        <xdr:cNvPr id="60" name="直線コネクタ 59">
          <a:extLst>
            <a:ext uri="{FF2B5EF4-FFF2-40B4-BE49-F238E27FC236}">
              <a16:creationId xmlns:a16="http://schemas.microsoft.com/office/drawing/2014/main" id="{00000000-0008-0000-0200-00003C000000}"/>
            </a:ext>
          </a:extLst>
        </xdr:cNvPr>
        <xdr:cNvCxnSpPr/>
      </xdr:nvCxnSpPr>
      <xdr:spPr>
        <a:xfrm>
          <a:off x="4546600" y="5742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143527</xdr:rowOff>
    </xdr:from>
    <xdr:ext cx="405111" cy="259045"/>
    <xdr:sp macro="" textlink="">
      <xdr:nvSpPr>
        <xdr:cNvPr id="61" name="【図書館】&#10;有形固定資産減価償却率平均値テキスト">
          <a:extLst>
            <a:ext uri="{FF2B5EF4-FFF2-40B4-BE49-F238E27FC236}">
              <a16:creationId xmlns:a16="http://schemas.microsoft.com/office/drawing/2014/main" id="{00000000-0008-0000-0200-00003D000000}"/>
            </a:ext>
          </a:extLst>
        </xdr:cNvPr>
        <xdr:cNvSpPr txBox="1"/>
      </xdr:nvSpPr>
      <xdr:spPr>
        <a:xfrm>
          <a:off x="4673600" y="64871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165100</xdr:rowOff>
    </xdr:from>
    <xdr:to>
      <xdr:col>24</xdr:col>
      <xdr:colOff>114300</xdr:colOff>
      <xdr:row>38</xdr:row>
      <xdr:rowOff>95250</xdr:rowOff>
    </xdr:to>
    <xdr:sp macro="" textlink="">
      <xdr:nvSpPr>
        <xdr:cNvPr id="62" name="フローチャート: 判断 61">
          <a:extLst>
            <a:ext uri="{FF2B5EF4-FFF2-40B4-BE49-F238E27FC236}">
              <a16:creationId xmlns:a16="http://schemas.microsoft.com/office/drawing/2014/main" id="{00000000-0008-0000-0200-00003E000000}"/>
            </a:ext>
          </a:extLst>
        </xdr:cNvPr>
        <xdr:cNvSpPr/>
      </xdr:nvSpPr>
      <xdr:spPr>
        <a:xfrm>
          <a:off x="4584700" y="6508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100330</xdr:rowOff>
    </xdr:from>
    <xdr:to>
      <xdr:col>20</xdr:col>
      <xdr:colOff>38100</xdr:colOff>
      <xdr:row>38</xdr:row>
      <xdr:rowOff>30480</xdr:rowOff>
    </xdr:to>
    <xdr:sp macro="" textlink="">
      <xdr:nvSpPr>
        <xdr:cNvPr id="63" name="フローチャート: 判断 62">
          <a:extLst>
            <a:ext uri="{FF2B5EF4-FFF2-40B4-BE49-F238E27FC236}">
              <a16:creationId xmlns:a16="http://schemas.microsoft.com/office/drawing/2014/main" id="{00000000-0008-0000-0200-00003F000000}"/>
            </a:ext>
          </a:extLst>
        </xdr:cNvPr>
        <xdr:cNvSpPr/>
      </xdr:nvSpPr>
      <xdr:spPr>
        <a:xfrm>
          <a:off x="3746500" y="644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38</xdr:row>
      <xdr:rowOff>21607</xdr:rowOff>
    </xdr:from>
    <xdr:ext cx="405111" cy="259045"/>
    <xdr:sp macro="" textlink="">
      <xdr:nvSpPr>
        <xdr:cNvPr id="64" name="n_1aveValue【図書館】&#10;有形固定資産減価償却率">
          <a:extLst>
            <a:ext uri="{FF2B5EF4-FFF2-40B4-BE49-F238E27FC236}">
              <a16:creationId xmlns:a16="http://schemas.microsoft.com/office/drawing/2014/main" id="{00000000-0008-0000-0200-000040000000}"/>
            </a:ext>
          </a:extLst>
        </xdr:cNvPr>
        <xdr:cNvSpPr txBox="1"/>
      </xdr:nvSpPr>
      <xdr:spPr>
        <a:xfrm>
          <a:off x="3582044" y="6536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111760</xdr:rowOff>
    </xdr:from>
    <xdr:to>
      <xdr:col>15</xdr:col>
      <xdr:colOff>101600</xdr:colOff>
      <xdr:row>37</xdr:row>
      <xdr:rowOff>41910</xdr:rowOff>
    </xdr:to>
    <xdr:sp macro="" textlink="">
      <xdr:nvSpPr>
        <xdr:cNvPr id="65" name="フローチャート: 判断 64">
          <a:extLst>
            <a:ext uri="{FF2B5EF4-FFF2-40B4-BE49-F238E27FC236}">
              <a16:creationId xmlns:a16="http://schemas.microsoft.com/office/drawing/2014/main" id="{00000000-0008-0000-0200-000041000000}"/>
            </a:ext>
          </a:extLst>
        </xdr:cNvPr>
        <xdr:cNvSpPr/>
      </xdr:nvSpPr>
      <xdr:spPr>
        <a:xfrm>
          <a:off x="2857500" y="6283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35</xdr:row>
      <xdr:rowOff>58437</xdr:rowOff>
    </xdr:from>
    <xdr:ext cx="405111" cy="259045"/>
    <xdr:sp macro="" textlink="">
      <xdr:nvSpPr>
        <xdr:cNvPr id="66" name="n_2aveValue【図書館】&#10;有形固定資産減価償却率">
          <a:extLst>
            <a:ext uri="{FF2B5EF4-FFF2-40B4-BE49-F238E27FC236}">
              <a16:creationId xmlns:a16="http://schemas.microsoft.com/office/drawing/2014/main" id="{00000000-0008-0000-0200-000042000000}"/>
            </a:ext>
          </a:extLst>
        </xdr:cNvPr>
        <xdr:cNvSpPr txBox="1"/>
      </xdr:nvSpPr>
      <xdr:spPr>
        <a:xfrm>
          <a:off x="2705744" y="6059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91440</xdr:rowOff>
    </xdr:from>
    <xdr:to>
      <xdr:col>10</xdr:col>
      <xdr:colOff>165100</xdr:colOff>
      <xdr:row>37</xdr:row>
      <xdr:rowOff>21590</xdr:rowOff>
    </xdr:to>
    <xdr:sp macro="" textlink="">
      <xdr:nvSpPr>
        <xdr:cNvPr id="67" name="フローチャート: 判断 66">
          <a:extLst>
            <a:ext uri="{FF2B5EF4-FFF2-40B4-BE49-F238E27FC236}">
              <a16:creationId xmlns:a16="http://schemas.microsoft.com/office/drawing/2014/main" id="{00000000-0008-0000-0200-000043000000}"/>
            </a:ext>
          </a:extLst>
        </xdr:cNvPr>
        <xdr:cNvSpPr/>
      </xdr:nvSpPr>
      <xdr:spPr>
        <a:xfrm>
          <a:off x="19685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35</xdr:row>
      <xdr:rowOff>38117</xdr:rowOff>
    </xdr:from>
    <xdr:ext cx="405111" cy="259045"/>
    <xdr:sp macro="" textlink="">
      <xdr:nvSpPr>
        <xdr:cNvPr id="68" name="n_3aveValue【図書館】&#10;有形固定資産減価償却率">
          <a:extLst>
            <a:ext uri="{FF2B5EF4-FFF2-40B4-BE49-F238E27FC236}">
              <a16:creationId xmlns:a16="http://schemas.microsoft.com/office/drawing/2014/main" id="{00000000-0008-0000-0200-000044000000}"/>
            </a:ext>
          </a:extLst>
        </xdr:cNvPr>
        <xdr:cNvSpPr txBox="1"/>
      </xdr:nvSpPr>
      <xdr:spPr>
        <a:xfrm>
          <a:off x="1816744" y="6038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90170</xdr:rowOff>
    </xdr:from>
    <xdr:to>
      <xdr:col>6</xdr:col>
      <xdr:colOff>38100</xdr:colOff>
      <xdr:row>37</xdr:row>
      <xdr:rowOff>20320</xdr:rowOff>
    </xdr:to>
    <xdr:sp macro="" textlink="">
      <xdr:nvSpPr>
        <xdr:cNvPr id="69" name="フローチャート: 判断 68">
          <a:extLst>
            <a:ext uri="{FF2B5EF4-FFF2-40B4-BE49-F238E27FC236}">
              <a16:creationId xmlns:a16="http://schemas.microsoft.com/office/drawing/2014/main" id="{00000000-0008-0000-0200-000045000000}"/>
            </a:ext>
          </a:extLst>
        </xdr:cNvPr>
        <xdr:cNvSpPr/>
      </xdr:nvSpPr>
      <xdr:spPr>
        <a:xfrm>
          <a:off x="1079500" y="626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165744</xdr:colOff>
      <xdr:row>35</xdr:row>
      <xdr:rowOff>36847</xdr:rowOff>
    </xdr:from>
    <xdr:ext cx="405111" cy="259045"/>
    <xdr:sp macro="" textlink="">
      <xdr:nvSpPr>
        <xdr:cNvPr id="70" name="n_4aveValue【図書館】&#10;有形固定資産減価償却率">
          <a:extLst>
            <a:ext uri="{FF2B5EF4-FFF2-40B4-BE49-F238E27FC236}">
              <a16:creationId xmlns:a16="http://schemas.microsoft.com/office/drawing/2014/main" id="{00000000-0008-0000-0200-000046000000}"/>
            </a:ext>
          </a:extLst>
        </xdr:cNvPr>
        <xdr:cNvSpPr txBox="1"/>
      </xdr:nvSpPr>
      <xdr:spPr>
        <a:xfrm>
          <a:off x="927744" y="603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200-000047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200-000048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200-000049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4" name="テキスト ボックス 73">
          <a:extLst>
            <a:ext uri="{FF2B5EF4-FFF2-40B4-BE49-F238E27FC236}">
              <a16:creationId xmlns:a16="http://schemas.microsoft.com/office/drawing/2014/main" id="{00000000-0008-0000-0200-00004A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5" name="テキスト ボックス 74">
          <a:extLst>
            <a:ext uri="{FF2B5EF4-FFF2-40B4-BE49-F238E27FC236}">
              <a16:creationId xmlns:a16="http://schemas.microsoft.com/office/drawing/2014/main" id="{00000000-0008-0000-0200-00004B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34290</xdr:rowOff>
    </xdr:from>
    <xdr:to>
      <xdr:col>24</xdr:col>
      <xdr:colOff>114300</xdr:colOff>
      <xdr:row>33</xdr:row>
      <xdr:rowOff>135890</xdr:rowOff>
    </xdr:to>
    <xdr:sp macro="" textlink="">
      <xdr:nvSpPr>
        <xdr:cNvPr id="76" name="楕円 75">
          <a:extLst>
            <a:ext uri="{FF2B5EF4-FFF2-40B4-BE49-F238E27FC236}">
              <a16:creationId xmlns:a16="http://schemas.microsoft.com/office/drawing/2014/main" id="{00000000-0008-0000-0200-00004C000000}"/>
            </a:ext>
          </a:extLst>
        </xdr:cNvPr>
        <xdr:cNvSpPr/>
      </xdr:nvSpPr>
      <xdr:spPr>
        <a:xfrm>
          <a:off x="4584700" y="5692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32</xdr:row>
      <xdr:rowOff>158767</xdr:rowOff>
    </xdr:from>
    <xdr:ext cx="340478" cy="259045"/>
    <xdr:sp macro="" textlink="">
      <xdr:nvSpPr>
        <xdr:cNvPr id="77" name="【図書館】&#10;有形固定資産減価償却率該当値テキスト">
          <a:extLst>
            <a:ext uri="{FF2B5EF4-FFF2-40B4-BE49-F238E27FC236}">
              <a16:creationId xmlns:a16="http://schemas.microsoft.com/office/drawing/2014/main" id="{00000000-0008-0000-0200-00004D000000}"/>
            </a:ext>
          </a:extLst>
        </xdr:cNvPr>
        <xdr:cNvSpPr txBox="1"/>
      </xdr:nvSpPr>
      <xdr:spPr>
        <a:xfrm>
          <a:off x="4673600" y="564516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6350</xdr:rowOff>
    </xdr:from>
    <xdr:to>
      <xdr:col>20</xdr:col>
      <xdr:colOff>38100</xdr:colOff>
      <xdr:row>33</xdr:row>
      <xdr:rowOff>107950</xdr:rowOff>
    </xdr:to>
    <xdr:sp macro="" textlink="">
      <xdr:nvSpPr>
        <xdr:cNvPr id="78" name="楕円 77">
          <a:extLst>
            <a:ext uri="{FF2B5EF4-FFF2-40B4-BE49-F238E27FC236}">
              <a16:creationId xmlns:a16="http://schemas.microsoft.com/office/drawing/2014/main" id="{00000000-0008-0000-0200-00004E000000}"/>
            </a:ext>
          </a:extLst>
        </xdr:cNvPr>
        <xdr:cNvSpPr/>
      </xdr:nvSpPr>
      <xdr:spPr>
        <a:xfrm>
          <a:off x="3746500" y="566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33</xdr:row>
      <xdr:rowOff>57150</xdr:rowOff>
    </xdr:from>
    <xdr:to>
      <xdr:col>24</xdr:col>
      <xdr:colOff>63500</xdr:colOff>
      <xdr:row>33</xdr:row>
      <xdr:rowOff>85090</xdr:rowOff>
    </xdr:to>
    <xdr:cxnSp macro="">
      <xdr:nvCxnSpPr>
        <xdr:cNvPr id="79" name="直線コネクタ 78">
          <a:extLst>
            <a:ext uri="{FF2B5EF4-FFF2-40B4-BE49-F238E27FC236}">
              <a16:creationId xmlns:a16="http://schemas.microsoft.com/office/drawing/2014/main" id="{00000000-0008-0000-0200-00004F000000}"/>
            </a:ext>
          </a:extLst>
        </xdr:cNvPr>
        <xdr:cNvCxnSpPr/>
      </xdr:nvCxnSpPr>
      <xdr:spPr>
        <a:xfrm>
          <a:off x="3797300" y="5715000"/>
          <a:ext cx="83820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185361</xdr:colOff>
      <xdr:row>31</xdr:row>
      <xdr:rowOff>124477</xdr:rowOff>
    </xdr:from>
    <xdr:ext cx="340478" cy="259045"/>
    <xdr:sp macro="" textlink="">
      <xdr:nvSpPr>
        <xdr:cNvPr id="80" name="n_1mainValue【図書館】&#10;有形固定資産減価償却率">
          <a:extLst>
            <a:ext uri="{FF2B5EF4-FFF2-40B4-BE49-F238E27FC236}">
              <a16:creationId xmlns:a16="http://schemas.microsoft.com/office/drawing/2014/main" id="{00000000-0008-0000-0200-000050000000}"/>
            </a:ext>
          </a:extLst>
        </xdr:cNvPr>
        <xdr:cNvSpPr txBox="1"/>
      </xdr:nvSpPr>
      <xdr:spPr>
        <a:xfrm>
          <a:off x="3614361" y="54394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1" name="正方形/長方形 80">
          <a:extLst>
            <a:ext uri="{FF2B5EF4-FFF2-40B4-BE49-F238E27FC236}">
              <a16:creationId xmlns:a16="http://schemas.microsoft.com/office/drawing/2014/main" id="{00000000-0008-0000-0200-000051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2" name="正方形/長方形 81">
          <a:extLst>
            <a:ext uri="{FF2B5EF4-FFF2-40B4-BE49-F238E27FC236}">
              <a16:creationId xmlns:a16="http://schemas.microsoft.com/office/drawing/2014/main" id="{00000000-0008-0000-0200-000052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3" name="正方形/長方形 82">
          <a:extLst>
            <a:ext uri="{FF2B5EF4-FFF2-40B4-BE49-F238E27FC236}">
              <a16:creationId xmlns:a16="http://schemas.microsoft.com/office/drawing/2014/main" id="{00000000-0008-0000-0200-000053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4" name="正方形/長方形 83">
          <a:extLst>
            <a:ext uri="{FF2B5EF4-FFF2-40B4-BE49-F238E27FC236}">
              <a16:creationId xmlns:a16="http://schemas.microsoft.com/office/drawing/2014/main" id="{00000000-0008-0000-0200-000054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5" name="正方形/長方形 84">
          <a:extLst>
            <a:ext uri="{FF2B5EF4-FFF2-40B4-BE49-F238E27FC236}">
              <a16:creationId xmlns:a16="http://schemas.microsoft.com/office/drawing/2014/main" id="{00000000-0008-0000-0200-000055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6" name="正方形/長方形 85">
          <a:extLst>
            <a:ext uri="{FF2B5EF4-FFF2-40B4-BE49-F238E27FC236}">
              <a16:creationId xmlns:a16="http://schemas.microsoft.com/office/drawing/2014/main" id="{00000000-0008-0000-0200-000056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7" name="正方形/長方形 86">
          <a:extLst>
            <a:ext uri="{FF2B5EF4-FFF2-40B4-BE49-F238E27FC236}">
              <a16:creationId xmlns:a16="http://schemas.microsoft.com/office/drawing/2014/main" id="{00000000-0008-0000-0200-000057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8" name="正方形/長方形 87">
          <a:extLst>
            <a:ext uri="{FF2B5EF4-FFF2-40B4-BE49-F238E27FC236}">
              <a16:creationId xmlns:a16="http://schemas.microsoft.com/office/drawing/2014/main" id="{00000000-0008-0000-0200-000058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9" name="テキスト ボックス 88">
          <a:extLst>
            <a:ext uri="{FF2B5EF4-FFF2-40B4-BE49-F238E27FC236}">
              <a16:creationId xmlns:a16="http://schemas.microsoft.com/office/drawing/2014/main" id="{00000000-0008-0000-0200-0000590000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0" name="直線コネクタ 89">
          <a:extLst>
            <a:ext uri="{FF2B5EF4-FFF2-40B4-BE49-F238E27FC236}">
              <a16:creationId xmlns:a16="http://schemas.microsoft.com/office/drawing/2014/main" id="{00000000-0008-0000-0200-00005A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1" name="直線コネクタ 90">
          <a:extLst>
            <a:ext uri="{FF2B5EF4-FFF2-40B4-BE49-F238E27FC236}">
              <a16:creationId xmlns:a16="http://schemas.microsoft.com/office/drawing/2014/main" id="{00000000-0008-0000-0200-00005B000000}"/>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2" name="テキスト ボックス 91">
          <a:extLst>
            <a:ext uri="{FF2B5EF4-FFF2-40B4-BE49-F238E27FC236}">
              <a16:creationId xmlns:a16="http://schemas.microsoft.com/office/drawing/2014/main" id="{00000000-0008-0000-0200-00005C000000}"/>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3" name="直線コネクタ 92">
          <a:extLst>
            <a:ext uri="{FF2B5EF4-FFF2-40B4-BE49-F238E27FC236}">
              <a16:creationId xmlns:a16="http://schemas.microsoft.com/office/drawing/2014/main" id="{00000000-0008-0000-0200-00005D000000}"/>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94" name="テキスト ボックス 93">
          <a:extLst>
            <a:ext uri="{FF2B5EF4-FFF2-40B4-BE49-F238E27FC236}">
              <a16:creationId xmlns:a16="http://schemas.microsoft.com/office/drawing/2014/main" id="{00000000-0008-0000-0200-00005E000000}"/>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95" name="直線コネクタ 94">
          <a:extLst>
            <a:ext uri="{FF2B5EF4-FFF2-40B4-BE49-F238E27FC236}">
              <a16:creationId xmlns:a16="http://schemas.microsoft.com/office/drawing/2014/main" id="{00000000-0008-0000-0200-00005F000000}"/>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96" name="テキスト ボックス 95">
          <a:extLst>
            <a:ext uri="{FF2B5EF4-FFF2-40B4-BE49-F238E27FC236}">
              <a16:creationId xmlns:a16="http://schemas.microsoft.com/office/drawing/2014/main" id="{00000000-0008-0000-0200-000060000000}"/>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97" name="直線コネクタ 96">
          <a:extLst>
            <a:ext uri="{FF2B5EF4-FFF2-40B4-BE49-F238E27FC236}">
              <a16:creationId xmlns:a16="http://schemas.microsoft.com/office/drawing/2014/main" id="{00000000-0008-0000-0200-000061000000}"/>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98" name="テキスト ボックス 97">
          <a:extLst>
            <a:ext uri="{FF2B5EF4-FFF2-40B4-BE49-F238E27FC236}">
              <a16:creationId xmlns:a16="http://schemas.microsoft.com/office/drawing/2014/main" id="{00000000-0008-0000-0200-000062000000}"/>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9" name="直線コネクタ 98">
          <a:extLst>
            <a:ext uri="{FF2B5EF4-FFF2-40B4-BE49-F238E27FC236}">
              <a16:creationId xmlns:a16="http://schemas.microsoft.com/office/drawing/2014/main" id="{00000000-0008-0000-0200-000063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0" name="テキスト ボックス 99">
          <a:extLst>
            <a:ext uri="{FF2B5EF4-FFF2-40B4-BE49-F238E27FC236}">
              <a16:creationId xmlns:a16="http://schemas.microsoft.com/office/drawing/2014/main" id="{00000000-0008-0000-0200-0000640000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1" name="【図書館】&#10;一人当たり面積グラフ枠">
          <a:extLst>
            <a:ext uri="{FF2B5EF4-FFF2-40B4-BE49-F238E27FC236}">
              <a16:creationId xmlns:a16="http://schemas.microsoft.com/office/drawing/2014/main" id="{00000000-0008-0000-0200-000065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30480</xdr:rowOff>
    </xdr:from>
    <xdr:to>
      <xdr:col>54</xdr:col>
      <xdr:colOff>189865</xdr:colOff>
      <xdr:row>41</xdr:row>
      <xdr:rowOff>119634</xdr:rowOff>
    </xdr:to>
    <xdr:cxnSp macro="">
      <xdr:nvCxnSpPr>
        <xdr:cNvPr id="102" name="直線コネクタ 101">
          <a:extLst>
            <a:ext uri="{FF2B5EF4-FFF2-40B4-BE49-F238E27FC236}">
              <a16:creationId xmlns:a16="http://schemas.microsoft.com/office/drawing/2014/main" id="{00000000-0008-0000-0200-000066000000}"/>
            </a:ext>
          </a:extLst>
        </xdr:cNvPr>
        <xdr:cNvCxnSpPr/>
      </xdr:nvCxnSpPr>
      <xdr:spPr>
        <a:xfrm flipV="1">
          <a:off x="10476865" y="5859780"/>
          <a:ext cx="0" cy="1289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123461</xdr:rowOff>
    </xdr:from>
    <xdr:ext cx="469744" cy="259045"/>
    <xdr:sp macro="" textlink="">
      <xdr:nvSpPr>
        <xdr:cNvPr id="103" name="【図書館】&#10;一人当たり面積最小値テキスト">
          <a:extLst>
            <a:ext uri="{FF2B5EF4-FFF2-40B4-BE49-F238E27FC236}">
              <a16:creationId xmlns:a16="http://schemas.microsoft.com/office/drawing/2014/main" id="{00000000-0008-0000-0200-000067000000}"/>
            </a:ext>
          </a:extLst>
        </xdr:cNvPr>
        <xdr:cNvSpPr txBox="1"/>
      </xdr:nvSpPr>
      <xdr:spPr>
        <a:xfrm>
          <a:off x="10515600" y="7152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119634</xdr:rowOff>
    </xdr:from>
    <xdr:to>
      <xdr:col>55</xdr:col>
      <xdr:colOff>88900</xdr:colOff>
      <xdr:row>41</xdr:row>
      <xdr:rowOff>119634</xdr:rowOff>
    </xdr:to>
    <xdr:cxnSp macro="">
      <xdr:nvCxnSpPr>
        <xdr:cNvPr id="104" name="直線コネクタ 103">
          <a:extLst>
            <a:ext uri="{FF2B5EF4-FFF2-40B4-BE49-F238E27FC236}">
              <a16:creationId xmlns:a16="http://schemas.microsoft.com/office/drawing/2014/main" id="{00000000-0008-0000-0200-000068000000}"/>
            </a:ext>
          </a:extLst>
        </xdr:cNvPr>
        <xdr:cNvCxnSpPr/>
      </xdr:nvCxnSpPr>
      <xdr:spPr>
        <a:xfrm>
          <a:off x="10388600" y="714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148607</xdr:rowOff>
    </xdr:from>
    <xdr:ext cx="469744" cy="259045"/>
    <xdr:sp macro="" textlink="">
      <xdr:nvSpPr>
        <xdr:cNvPr id="105" name="【図書館】&#10;一人当たり面積最大値テキスト">
          <a:extLst>
            <a:ext uri="{FF2B5EF4-FFF2-40B4-BE49-F238E27FC236}">
              <a16:creationId xmlns:a16="http://schemas.microsoft.com/office/drawing/2014/main" id="{00000000-0008-0000-0200-000069000000}"/>
            </a:ext>
          </a:extLst>
        </xdr:cNvPr>
        <xdr:cNvSpPr txBox="1"/>
      </xdr:nvSpPr>
      <xdr:spPr>
        <a:xfrm>
          <a:off x="10515600" y="5635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30480</xdr:rowOff>
    </xdr:from>
    <xdr:to>
      <xdr:col>55</xdr:col>
      <xdr:colOff>88900</xdr:colOff>
      <xdr:row>34</xdr:row>
      <xdr:rowOff>30480</xdr:rowOff>
    </xdr:to>
    <xdr:cxnSp macro="">
      <xdr:nvCxnSpPr>
        <xdr:cNvPr id="106" name="直線コネクタ 105">
          <a:extLst>
            <a:ext uri="{FF2B5EF4-FFF2-40B4-BE49-F238E27FC236}">
              <a16:creationId xmlns:a16="http://schemas.microsoft.com/office/drawing/2014/main" id="{00000000-0008-0000-0200-00006A000000}"/>
            </a:ext>
          </a:extLst>
        </xdr:cNvPr>
        <xdr:cNvCxnSpPr/>
      </xdr:nvCxnSpPr>
      <xdr:spPr>
        <a:xfrm>
          <a:off x="10388600" y="585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57421</xdr:rowOff>
    </xdr:from>
    <xdr:ext cx="469744" cy="259045"/>
    <xdr:sp macro="" textlink="">
      <xdr:nvSpPr>
        <xdr:cNvPr id="107" name="【図書館】&#10;一人当たり面積平均値テキスト">
          <a:extLst>
            <a:ext uri="{FF2B5EF4-FFF2-40B4-BE49-F238E27FC236}">
              <a16:creationId xmlns:a16="http://schemas.microsoft.com/office/drawing/2014/main" id="{00000000-0008-0000-0200-00006B000000}"/>
            </a:ext>
          </a:extLst>
        </xdr:cNvPr>
        <xdr:cNvSpPr txBox="1"/>
      </xdr:nvSpPr>
      <xdr:spPr>
        <a:xfrm>
          <a:off x="10515600" y="64010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34544</xdr:rowOff>
    </xdr:from>
    <xdr:to>
      <xdr:col>55</xdr:col>
      <xdr:colOff>50800</xdr:colOff>
      <xdr:row>38</xdr:row>
      <xdr:rowOff>136144</xdr:rowOff>
    </xdr:to>
    <xdr:sp macro="" textlink="">
      <xdr:nvSpPr>
        <xdr:cNvPr id="108" name="フローチャート: 判断 107">
          <a:extLst>
            <a:ext uri="{FF2B5EF4-FFF2-40B4-BE49-F238E27FC236}">
              <a16:creationId xmlns:a16="http://schemas.microsoft.com/office/drawing/2014/main" id="{00000000-0008-0000-0200-00006C000000}"/>
            </a:ext>
          </a:extLst>
        </xdr:cNvPr>
        <xdr:cNvSpPr/>
      </xdr:nvSpPr>
      <xdr:spPr>
        <a:xfrm>
          <a:off x="10426700" y="6549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169418</xdr:rowOff>
    </xdr:from>
    <xdr:to>
      <xdr:col>50</xdr:col>
      <xdr:colOff>165100</xdr:colOff>
      <xdr:row>38</xdr:row>
      <xdr:rowOff>99568</xdr:rowOff>
    </xdr:to>
    <xdr:sp macro="" textlink="">
      <xdr:nvSpPr>
        <xdr:cNvPr id="109" name="フローチャート: 判断 108">
          <a:extLst>
            <a:ext uri="{FF2B5EF4-FFF2-40B4-BE49-F238E27FC236}">
              <a16:creationId xmlns:a16="http://schemas.microsoft.com/office/drawing/2014/main" id="{00000000-0008-0000-0200-00006D000000}"/>
            </a:ext>
          </a:extLst>
        </xdr:cNvPr>
        <xdr:cNvSpPr/>
      </xdr:nvSpPr>
      <xdr:spPr>
        <a:xfrm>
          <a:off x="9588500" y="651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36</xdr:row>
      <xdr:rowOff>116095</xdr:rowOff>
    </xdr:from>
    <xdr:ext cx="469744" cy="259045"/>
    <xdr:sp macro="" textlink="">
      <xdr:nvSpPr>
        <xdr:cNvPr id="110" name="n_1aveValue【図書館】&#10;一人当たり面積">
          <a:extLst>
            <a:ext uri="{FF2B5EF4-FFF2-40B4-BE49-F238E27FC236}">
              <a16:creationId xmlns:a16="http://schemas.microsoft.com/office/drawing/2014/main" id="{00000000-0008-0000-0200-00006E000000}"/>
            </a:ext>
          </a:extLst>
        </xdr:cNvPr>
        <xdr:cNvSpPr txBox="1"/>
      </xdr:nvSpPr>
      <xdr:spPr>
        <a:xfrm>
          <a:off x="9391727" y="6288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135128</xdr:rowOff>
    </xdr:from>
    <xdr:to>
      <xdr:col>46</xdr:col>
      <xdr:colOff>38100</xdr:colOff>
      <xdr:row>39</xdr:row>
      <xdr:rowOff>65278</xdr:rowOff>
    </xdr:to>
    <xdr:sp macro="" textlink="">
      <xdr:nvSpPr>
        <xdr:cNvPr id="111" name="フローチャート: 判断 110">
          <a:extLst>
            <a:ext uri="{FF2B5EF4-FFF2-40B4-BE49-F238E27FC236}">
              <a16:creationId xmlns:a16="http://schemas.microsoft.com/office/drawing/2014/main" id="{00000000-0008-0000-0200-00006F000000}"/>
            </a:ext>
          </a:extLst>
        </xdr:cNvPr>
        <xdr:cNvSpPr/>
      </xdr:nvSpPr>
      <xdr:spPr>
        <a:xfrm>
          <a:off x="8699500" y="665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37</xdr:row>
      <xdr:rowOff>81805</xdr:rowOff>
    </xdr:from>
    <xdr:ext cx="469744" cy="259045"/>
    <xdr:sp macro="" textlink="">
      <xdr:nvSpPr>
        <xdr:cNvPr id="112" name="n_2aveValue【図書館】&#10;一人当たり面積">
          <a:extLst>
            <a:ext uri="{FF2B5EF4-FFF2-40B4-BE49-F238E27FC236}">
              <a16:creationId xmlns:a16="http://schemas.microsoft.com/office/drawing/2014/main" id="{00000000-0008-0000-0200-000070000000}"/>
            </a:ext>
          </a:extLst>
        </xdr:cNvPr>
        <xdr:cNvSpPr txBox="1"/>
      </xdr:nvSpPr>
      <xdr:spPr>
        <a:xfrm>
          <a:off x="8515427" y="6425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148844</xdr:rowOff>
    </xdr:from>
    <xdr:to>
      <xdr:col>41</xdr:col>
      <xdr:colOff>101600</xdr:colOff>
      <xdr:row>39</xdr:row>
      <xdr:rowOff>78994</xdr:rowOff>
    </xdr:to>
    <xdr:sp macro="" textlink="">
      <xdr:nvSpPr>
        <xdr:cNvPr id="113" name="フローチャート: 判断 112">
          <a:extLst>
            <a:ext uri="{FF2B5EF4-FFF2-40B4-BE49-F238E27FC236}">
              <a16:creationId xmlns:a16="http://schemas.microsoft.com/office/drawing/2014/main" id="{00000000-0008-0000-0200-000071000000}"/>
            </a:ext>
          </a:extLst>
        </xdr:cNvPr>
        <xdr:cNvSpPr/>
      </xdr:nvSpPr>
      <xdr:spPr>
        <a:xfrm>
          <a:off x="7810500" y="666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37</xdr:row>
      <xdr:rowOff>95521</xdr:rowOff>
    </xdr:from>
    <xdr:ext cx="469744" cy="259045"/>
    <xdr:sp macro="" textlink="">
      <xdr:nvSpPr>
        <xdr:cNvPr id="114" name="n_3aveValue【図書館】&#10;一人当たり面積">
          <a:extLst>
            <a:ext uri="{FF2B5EF4-FFF2-40B4-BE49-F238E27FC236}">
              <a16:creationId xmlns:a16="http://schemas.microsoft.com/office/drawing/2014/main" id="{00000000-0008-0000-0200-000072000000}"/>
            </a:ext>
          </a:extLst>
        </xdr:cNvPr>
        <xdr:cNvSpPr txBox="1"/>
      </xdr:nvSpPr>
      <xdr:spPr>
        <a:xfrm>
          <a:off x="7626427" y="6439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167132</xdr:rowOff>
    </xdr:from>
    <xdr:to>
      <xdr:col>36</xdr:col>
      <xdr:colOff>165100</xdr:colOff>
      <xdr:row>39</xdr:row>
      <xdr:rowOff>97282</xdr:rowOff>
    </xdr:to>
    <xdr:sp macro="" textlink="">
      <xdr:nvSpPr>
        <xdr:cNvPr id="115" name="フローチャート: 判断 114">
          <a:extLst>
            <a:ext uri="{FF2B5EF4-FFF2-40B4-BE49-F238E27FC236}">
              <a16:creationId xmlns:a16="http://schemas.microsoft.com/office/drawing/2014/main" id="{00000000-0008-0000-0200-000073000000}"/>
            </a:ext>
          </a:extLst>
        </xdr:cNvPr>
        <xdr:cNvSpPr/>
      </xdr:nvSpPr>
      <xdr:spPr>
        <a:xfrm>
          <a:off x="6921500" y="668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69927</xdr:colOff>
      <xdr:row>37</xdr:row>
      <xdr:rowOff>113809</xdr:rowOff>
    </xdr:from>
    <xdr:ext cx="469744" cy="259045"/>
    <xdr:sp macro="" textlink="">
      <xdr:nvSpPr>
        <xdr:cNvPr id="116" name="n_4aveValue【図書館】&#10;一人当たり面積">
          <a:extLst>
            <a:ext uri="{FF2B5EF4-FFF2-40B4-BE49-F238E27FC236}">
              <a16:creationId xmlns:a16="http://schemas.microsoft.com/office/drawing/2014/main" id="{00000000-0008-0000-0200-000074000000}"/>
            </a:ext>
          </a:extLst>
        </xdr:cNvPr>
        <xdr:cNvSpPr txBox="1"/>
      </xdr:nvSpPr>
      <xdr:spPr>
        <a:xfrm>
          <a:off x="6737427" y="6457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44</xdr:row>
      <xdr:rowOff>73677</xdr:rowOff>
    </xdr:from>
    <xdr:ext cx="762000" cy="259045"/>
    <xdr:sp macro="" textlink="">
      <xdr:nvSpPr>
        <xdr:cNvPr id="117" name="テキスト ボックス 116">
          <a:extLst>
            <a:ext uri="{FF2B5EF4-FFF2-40B4-BE49-F238E27FC236}">
              <a16:creationId xmlns:a16="http://schemas.microsoft.com/office/drawing/2014/main" id="{00000000-0008-0000-0200-000075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8" name="テキスト ボックス 117">
          <a:extLst>
            <a:ext uri="{FF2B5EF4-FFF2-40B4-BE49-F238E27FC236}">
              <a16:creationId xmlns:a16="http://schemas.microsoft.com/office/drawing/2014/main" id="{00000000-0008-0000-0200-000076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9" name="テキスト ボックス 118">
          <a:extLst>
            <a:ext uri="{FF2B5EF4-FFF2-40B4-BE49-F238E27FC236}">
              <a16:creationId xmlns:a16="http://schemas.microsoft.com/office/drawing/2014/main" id="{00000000-0008-0000-0200-000077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0" name="テキスト ボックス 119">
          <a:extLst>
            <a:ext uri="{FF2B5EF4-FFF2-40B4-BE49-F238E27FC236}">
              <a16:creationId xmlns:a16="http://schemas.microsoft.com/office/drawing/2014/main" id="{00000000-0008-0000-0200-000078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00000000-0008-0000-0200-000079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68834</xdr:rowOff>
    </xdr:from>
    <xdr:to>
      <xdr:col>55</xdr:col>
      <xdr:colOff>50800</xdr:colOff>
      <xdr:row>41</xdr:row>
      <xdr:rowOff>170434</xdr:rowOff>
    </xdr:to>
    <xdr:sp macro="" textlink="">
      <xdr:nvSpPr>
        <xdr:cNvPr id="122" name="楕円 121">
          <a:extLst>
            <a:ext uri="{FF2B5EF4-FFF2-40B4-BE49-F238E27FC236}">
              <a16:creationId xmlns:a16="http://schemas.microsoft.com/office/drawing/2014/main" id="{00000000-0008-0000-0200-00007A000000}"/>
            </a:ext>
          </a:extLst>
        </xdr:cNvPr>
        <xdr:cNvSpPr/>
      </xdr:nvSpPr>
      <xdr:spPr>
        <a:xfrm>
          <a:off x="10426700" y="709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155211</xdr:rowOff>
    </xdr:from>
    <xdr:ext cx="469744" cy="259045"/>
    <xdr:sp macro="" textlink="">
      <xdr:nvSpPr>
        <xdr:cNvPr id="123" name="【図書館】&#10;一人当たり面積該当値テキスト">
          <a:extLst>
            <a:ext uri="{FF2B5EF4-FFF2-40B4-BE49-F238E27FC236}">
              <a16:creationId xmlns:a16="http://schemas.microsoft.com/office/drawing/2014/main" id="{00000000-0008-0000-0200-00007B000000}"/>
            </a:ext>
          </a:extLst>
        </xdr:cNvPr>
        <xdr:cNvSpPr txBox="1"/>
      </xdr:nvSpPr>
      <xdr:spPr>
        <a:xfrm>
          <a:off x="10515600" y="7013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68834</xdr:rowOff>
    </xdr:from>
    <xdr:to>
      <xdr:col>50</xdr:col>
      <xdr:colOff>165100</xdr:colOff>
      <xdr:row>41</xdr:row>
      <xdr:rowOff>170434</xdr:rowOff>
    </xdr:to>
    <xdr:sp macro="" textlink="">
      <xdr:nvSpPr>
        <xdr:cNvPr id="124" name="楕円 123">
          <a:extLst>
            <a:ext uri="{FF2B5EF4-FFF2-40B4-BE49-F238E27FC236}">
              <a16:creationId xmlns:a16="http://schemas.microsoft.com/office/drawing/2014/main" id="{00000000-0008-0000-0200-00007C000000}"/>
            </a:ext>
          </a:extLst>
        </xdr:cNvPr>
        <xdr:cNvSpPr/>
      </xdr:nvSpPr>
      <xdr:spPr>
        <a:xfrm>
          <a:off x="9588500" y="709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119634</xdr:rowOff>
    </xdr:from>
    <xdr:to>
      <xdr:col>55</xdr:col>
      <xdr:colOff>0</xdr:colOff>
      <xdr:row>41</xdr:row>
      <xdr:rowOff>119634</xdr:rowOff>
    </xdr:to>
    <xdr:cxnSp macro="">
      <xdr:nvCxnSpPr>
        <xdr:cNvPr id="125" name="直線コネクタ 124">
          <a:extLst>
            <a:ext uri="{FF2B5EF4-FFF2-40B4-BE49-F238E27FC236}">
              <a16:creationId xmlns:a16="http://schemas.microsoft.com/office/drawing/2014/main" id="{00000000-0008-0000-0200-00007D000000}"/>
            </a:ext>
          </a:extLst>
        </xdr:cNvPr>
        <xdr:cNvCxnSpPr/>
      </xdr:nvCxnSpPr>
      <xdr:spPr>
        <a:xfrm>
          <a:off x="9639300" y="714908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41</xdr:row>
      <xdr:rowOff>161561</xdr:rowOff>
    </xdr:from>
    <xdr:ext cx="469744" cy="259045"/>
    <xdr:sp macro="" textlink="">
      <xdr:nvSpPr>
        <xdr:cNvPr id="126" name="n_1mainValue【図書館】&#10;一人当たり面積">
          <a:extLst>
            <a:ext uri="{FF2B5EF4-FFF2-40B4-BE49-F238E27FC236}">
              <a16:creationId xmlns:a16="http://schemas.microsoft.com/office/drawing/2014/main" id="{00000000-0008-0000-0200-00007E000000}"/>
            </a:ext>
          </a:extLst>
        </xdr:cNvPr>
        <xdr:cNvSpPr txBox="1"/>
      </xdr:nvSpPr>
      <xdr:spPr>
        <a:xfrm>
          <a:off x="9391727" y="7191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7" name="正方形/長方形 126">
          <a:extLst>
            <a:ext uri="{FF2B5EF4-FFF2-40B4-BE49-F238E27FC236}">
              <a16:creationId xmlns:a16="http://schemas.microsoft.com/office/drawing/2014/main" id="{00000000-0008-0000-0200-00007F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8" name="正方形/長方形 127">
          <a:extLst>
            <a:ext uri="{FF2B5EF4-FFF2-40B4-BE49-F238E27FC236}">
              <a16:creationId xmlns:a16="http://schemas.microsoft.com/office/drawing/2014/main" id="{00000000-0008-0000-0200-000080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9" name="正方形/長方形 128">
          <a:extLst>
            <a:ext uri="{FF2B5EF4-FFF2-40B4-BE49-F238E27FC236}">
              <a16:creationId xmlns:a16="http://schemas.microsoft.com/office/drawing/2014/main" id="{00000000-0008-0000-0200-000081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0" name="正方形/長方形 129">
          <a:extLst>
            <a:ext uri="{FF2B5EF4-FFF2-40B4-BE49-F238E27FC236}">
              <a16:creationId xmlns:a16="http://schemas.microsoft.com/office/drawing/2014/main" id="{00000000-0008-0000-0200-000082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1" name="正方形/長方形 130">
          <a:extLst>
            <a:ext uri="{FF2B5EF4-FFF2-40B4-BE49-F238E27FC236}">
              <a16:creationId xmlns:a16="http://schemas.microsoft.com/office/drawing/2014/main" id="{00000000-0008-0000-0200-000083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2" name="正方形/長方形 131">
          <a:extLst>
            <a:ext uri="{FF2B5EF4-FFF2-40B4-BE49-F238E27FC236}">
              <a16:creationId xmlns:a16="http://schemas.microsoft.com/office/drawing/2014/main" id="{00000000-0008-0000-0200-000084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3" name="正方形/長方形 132">
          <a:extLst>
            <a:ext uri="{FF2B5EF4-FFF2-40B4-BE49-F238E27FC236}">
              <a16:creationId xmlns:a16="http://schemas.microsoft.com/office/drawing/2014/main" id="{00000000-0008-0000-0200-000085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4" name="正方形/長方形 133">
          <a:extLst>
            <a:ext uri="{FF2B5EF4-FFF2-40B4-BE49-F238E27FC236}">
              <a16:creationId xmlns:a16="http://schemas.microsoft.com/office/drawing/2014/main" id="{00000000-0008-0000-0200-000086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5" name="テキスト ボックス 134">
          <a:extLst>
            <a:ext uri="{FF2B5EF4-FFF2-40B4-BE49-F238E27FC236}">
              <a16:creationId xmlns:a16="http://schemas.microsoft.com/office/drawing/2014/main" id="{00000000-0008-0000-0200-000087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6" name="直線コネクタ 135">
          <a:extLst>
            <a:ext uri="{FF2B5EF4-FFF2-40B4-BE49-F238E27FC236}">
              <a16:creationId xmlns:a16="http://schemas.microsoft.com/office/drawing/2014/main" id="{00000000-0008-0000-0200-000088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37" name="テキスト ボックス 136">
          <a:extLst>
            <a:ext uri="{FF2B5EF4-FFF2-40B4-BE49-F238E27FC236}">
              <a16:creationId xmlns:a16="http://schemas.microsoft.com/office/drawing/2014/main" id="{00000000-0008-0000-0200-000089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38" name="直線コネクタ 137">
          <a:extLst>
            <a:ext uri="{FF2B5EF4-FFF2-40B4-BE49-F238E27FC236}">
              <a16:creationId xmlns:a16="http://schemas.microsoft.com/office/drawing/2014/main" id="{00000000-0008-0000-0200-00008A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39" name="テキスト ボックス 138">
          <a:extLst>
            <a:ext uri="{FF2B5EF4-FFF2-40B4-BE49-F238E27FC236}">
              <a16:creationId xmlns:a16="http://schemas.microsoft.com/office/drawing/2014/main" id="{00000000-0008-0000-0200-00008B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40" name="直線コネクタ 139">
          <a:extLst>
            <a:ext uri="{FF2B5EF4-FFF2-40B4-BE49-F238E27FC236}">
              <a16:creationId xmlns:a16="http://schemas.microsoft.com/office/drawing/2014/main" id="{00000000-0008-0000-0200-00008C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41" name="テキスト ボックス 140">
          <a:extLst>
            <a:ext uri="{FF2B5EF4-FFF2-40B4-BE49-F238E27FC236}">
              <a16:creationId xmlns:a16="http://schemas.microsoft.com/office/drawing/2014/main" id="{00000000-0008-0000-0200-00008D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42" name="直線コネクタ 141">
          <a:extLst>
            <a:ext uri="{FF2B5EF4-FFF2-40B4-BE49-F238E27FC236}">
              <a16:creationId xmlns:a16="http://schemas.microsoft.com/office/drawing/2014/main" id="{00000000-0008-0000-0200-00008E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43" name="テキスト ボックス 142">
          <a:extLst>
            <a:ext uri="{FF2B5EF4-FFF2-40B4-BE49-F238E27FC236}">
              <a16:creationId xmlns:a16="http://schemas.microsoft.com/office/drawing/2014/main" id="{00000000-0008-0000-0200-00008F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44" name="直線コネクタ 143">
          <a:extLst>
            <a:ext uri="{FF2B5EF4-FFF2-40B4-BE49-F238E27FC236}">
              <a16:creationId xmlns:a16="http://schemas.microsoft.com/office/drawing/2014/main" id="{00000000-0008-0000-0200-000090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45" name="テキスト ボックス 144">
          <a:extLst>
            <a:ext uri="{FF2B5EF4-FFF2-40B4-BE49-F238E27FC236}">
              <a16:creationId xmlns:a16="http://schemas.microsoft.com/office/drawing/2014/main" id="{00000000-0008-0000-0200-000091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46" name="直線コネクタ 145">
          <a:extLst>
            <a:ext uri="{FF2B5EF4-FFF2-40B4-BE49-F238E27FC236}">
              <a16:creationId xmlns:a16="http://schemas.microsoft.com/office/drawing/2014/main" id="{00000000-0008-0000-0200-000092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47" name="テキスト ボックス 146">
          <a:extLst>
            <a:ext uri="{FF2B5EF4-FFF2-40B4-BE49-F238E27FC236}">
              <a16:creationId xmlns:a16="http://schemas.microsoft.com/office/drawing/2014/main" id="{00000000-0008-0000-0200-000093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48" name="直線コネクタ 147">
          <a:extLst>
            <a:ext uri="{FF2B5EF4-FFF2-40B4-BE49-F238E27FC236}">
              <a16:creationId xmlns:a16="http://schemas.microsoft.com/office/drawing/2014/main" id="{00000000-0008-0000-0200-000094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49" name="テキスト ボックス 148">
          <a:extLst>
            <a:ext uri="{FF2B5EF4-FFF2-40B4-BE49-F238E27FC236}">
              <a16:creationId xmlns:a16="http://schemas.microsoft.com/office/drawing/2014/main" id="{00000000-0008-0000-0200-000095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0" name="直線コネクタ 149">
          <a:extLst>
            <a:ext uri="{FF2B5EF4-FFF2-40B4-BE49-F238E27FC236}">
              <a16:creationId xmlns:a16="http://schemas.microsoft.com/office/drawing/2014/main" id="{00000000-0008-0000-0200-000096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51" name="【体育館・プール】&#10;有形固定資産減価償却率グラフ枠">
          <a:extLst>
            <a:ext uri="{FF2B5EF4-FFF2-40B4-BE49-F238E27FC236}">
              <a16:creationId xmlns:a16="http://schemas.microsoft.com/office/drawing/2014/main" id="{00000000-0008-0000-0200-000097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22860</xdr:rowOff>
    </xdr:from>
    <xdr:to>
      <xdr:col>24</xdr:col>
      <xdr:colOff>62865</xdr:colOff>
      <xdr:row>64</xdr:row>
      <xdr:rowOff>130628</xdr:rowOff>
    </xdr:to>
    <xdr:cxnSp macro="">
      <xdr:nvCxnSpPr>
        <xdr:cNvPr id="152" name="直線コネクタ 151">
          <a:extLst>
            <a:ext uri="{FF2B5EF4-FFF2-40B4-BE49-F238E27FC236}">
              <a16:creationId xmlns:a16="http://schemas.microsoft.com/office/drawing/2014/main" id="{00000000-0008-0000-0200-000098000000}"/>
            </a:ext>
          </a:extLst>
        </xdr:cNvPr>
        <xdr:cNvCxnSpPr/>
      </xdr:nvCxnSpPr>
      <xdr:spPr>
        <a:xfrm flipV="1">
          <a:off x="4634865" y="9624060"/>
          <a:ext cx="0" cy="14793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53" name="【体育館・プール】&#10;有形固定資産減価償却率最小値テキスト">
          <a:extLst>
            <a:ext uri="{FF2B5EF4-FFF2-40B4-BE49-F238E27FC236}">
              <a16:creationId xmlns:a16="http://schemas.microsoft.com/office/drawing/2014/main" id="{00000000-0008-0000-0200-000099000000}"/>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54" name="直線コネクタ 153">
          <a:extLst>
            <a:ext uri="{FF2B5EF4-FFF2-40B4-BE49-F238E27FC236}">
              <a16:creationId xmlns:a16="http://schemas.microsoft.com/office/drawing/2014/main" id="{00000000-0008-0000-0200-00009A000000}"/>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140987</xdr:rowOff>
    </xdr:from>
    <xdr:ext cx="340478" cy="259045"/>
    <xdr:sp macro="" textlink="">
      <xdr:nvSpPr>
        <xdr:cNvPr id="155" name="【体育館・プール】&#10;有形固定資産減価償却率最大値テキスト">
          <a:extLst>
            <a:ext uri="{FF2B5EF4-FFF2-40B4-BE49-F238E27FC236}">
              <a16:creationId xmlns:a16="http://schemas.microsoft.com/office/drawing/2014/main" id="{00000000-0008-0000-0200-00009B000000}"/>
            </a:ext>
          </a:extLst>
        </xdr:cNvPr>
        <xdr:cNvSpPr txBox="1"/>
      </xdr:nvSpPr>
      <xdr:spPr>
        <a:xfrm>
          <a:off x="4673600" y="939928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22860</xdr:rowOff>
    </xdr:from>
    <xdr:to>
      <xdr:col>24</xdr:col>
      <xdr:colOff>152400</xdr:colOff>
      <xdr:row>56</xdr:row>
      <xdr:rowOff>22860</xdr:rowOff>
    </xdr:to>
    <xdr:cxnSp macro="">
      <xdr:nvCxnSpPr>
        <xdr:cNvPr id="156" name="直線コネクタ 155">
          <a:extLst>
            <a:ext uri="{FF2B5EF4-FFF2-40B4-BE49-F238E27FC236}">
              <a16:creationId xmlns:a16="http://schemas.microsoft.com/office/drawing/2014/main" id="{00000000-0008-0000-0200-00009C000000}"/>
            </a:ext>
          </a:extLst>
        </xdr:cNvPr>
        <xdr:cNvCxnSpPr/>
      </xdr:nvCxnSpPr>
      <xdr:spPr>
        <a:xfrm>
          <a:off x="4546600" y="962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112503</xdr:rowOff>
    </xdr:from>
    <xdr:ext cx="405111" cy="259045"/>
    <xdr:sp macro="" textlink="">
      <xdr:nvSpPr>
        <xdr:cNvPr id="157" name="【体育館・プール】&#10;有形固定資産減価償却率平均値テキスト">
          <a:extLst>
            <a:ext uri="{FF2B5EF4-FFF2-40B4-BE49-F238E27FC236}">
              <a16:creationId xmlns:a16="http://schemas.microsoft.com/office/drawing/2014/main" id="{00000000-0008-0000-0200-00009D000000}"/>
            </a:ext>
          </a:extLst>
        </xdr:cNvPr>
        <xdr:cNvSpPr txBox="1"/>
      </xdr:nvSpPr>
      <xdr:spPr>
        <a:xfrm>
          <a:off x="4673600" y="103995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89626</xdr:rowOff>
    </xdr:from>
    <xdr:to>
      <xdr:col>24</xdr:col>
      <xdr:colOff>114300</xdr:colOff>
      <xdr:row>62</xdr:row>
      <xdr:rowOff>19776</xdr:rowOff>
    </xdr:to>
    <xdr:sp macro="" textlink="">
      <xdr:nvSpPr>
        <xdr:cNvPr id="158" name="フローチャート: 判断 157">
          <a:extLst>
            <a:ext uri="{FF2B5EF4-FFF2-40B4-BE49-F238E27FC236}">
              <a16:creationId xmlns:a16="http://schemas.microsoft.com/office/drawing/2014/main" id="{00000000-0008-0000-0200-00009E000000}"/>
            </a:ext>
          </a:extLst>
        </xdr:cNvPr>
        <xdr:cNvSpPr/>
      </xdr:nvSpPr>
      <xdr:spPr>
        <a:xfrm>
          <a:off x="4584700" y="10548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53703</xdr:rowOff>
    </xdr:from>
    <xdr:to>
      <xdr:col>20</xdr:col>
      <xdr:colOff>38100</xdr:colOff>
      <xdr:row>61</xdr:row>
      <xdr:rowOff>155303</xdr:rowOff>
    </xdr:to>
    <xdr:sp macro="" textlink="">
      <xdr:nvSpPr>
        <xdr:cNvPr id="159" name="フローチャート: 判断 158">
          <a:extLst>
            <a:ext uri="{FF2B5EF4-FFF2-40B4-BE49-F238E27FC236}">
              <a16:creationId xmlns:a16="http://schemas.microsoft.com/office/drawing/2014/main" id="{00000000-0008-0000-0200-00009F000000}"/>
            </a:ext>
          </a:extLst>
        </xdr:cNvPr>
        <xdr:cNvSpPr/>
      </xdr:nvSpPr>
      <xdr:spPr>
        <a:xfrm>
          <a:off x="3746500" y="10512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60</xdr:row>
      <xdr:rowOff>380</xdr:rowOff>
    </xdr:from>
    <xdr:ext cx="405111" cy="259045"/>
    <xdr:sp macro="" textlink="">
      <xdr:nvSpPr>
        <xdr:cNvPr id="160" name="n_1aveValue【体育館・プール】&#10;有形固定資産減価償却率">
          <a:extLst>
            <a:ext uri="{FF2B5EF4-FFF2-40B4-BE49-F238E27FC236}">
              <a16:creationId xmlns:a16="http://schemas.microsoft.com/office/drawing/2014/main" id="{00000000-0008-0000-0200-0000A0000000}"/>
            </a:ext>
          </a:extLst>
        </xdr:cNvPr>
        <xdr:cNvSpPr txBox="1"/>
      </xdr:nvSpPr>
      <xdr:spPr>
        <a:xfrm>
          <a:off x="3582044" y="102873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61</xdr:row>
      <xdr:rowOff>87993</xdr:rowOff>
    </xdr:from>
    <xdr:to>
      <xdr:col>15</xdr:col>
      <xdr:colOff>101600</xdr:colOff>
      <xdr:row>62</xdr:row>
      <xdr:rowOff>18143</xdr:rowOff>
    </xdr:to>
    <xdr:sp macro="" textlink="">
      <xdr:nvSpPr>
        <xdr:cNvPr id="161" name="フローチャート: 判断 160">
          <a:extLst>
            <a:ext uri="{FF2B5EF4-FFF2-40B4-BE49-F238E27FC236}">
              <a16:creationId xmlns:a16="http://schemas.microsoft.com/office/drawing/2014/main" id="{00000000-0008-0000-0200-0000A1000000}"/>
            </a:ext>
          </a:extLst>
        </xdr:cNvPr>
        <xdr:cNvSpPr/>
      </xdr:nvSpPr>
      <xdr:spPr>
        <a:xfrm>
          <a:off x="2857500" y="10546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60</xdr:row>
      <xdr:rowOff>34670</xdr:rowOff>
    </xdr:from>
    <xdr:ext cx="405111" cy="259045"/>
    <xdr:sp macro="" textlink="">
      <xdr:nvSpPr>
        <xdr:cNvPr id="162" name="n_2aveValue【体育館・プール】&#10;有形固定資産減価償却率">
          <a:extLst>
            <a:ext uri="{FF2B5EF4-FFF2-40B4-BE49-F238E27FC236}">
              <a16:creationId xmlns:a16="http://schemas.microsoft.com/office/drawing/2014/main" id="{00000000-0008-0000-0200-0000A2000000}"/>
            </a:ext>
          </a:extLst>
        </xdr:cNvPr>
        <xdr:cNvSpPr txBox="1"/>
      </xdr:nvSpPr>
      <xdr:spPr>
        <a:xfrm>
          <a:off x="2705744" y="103216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61</xdr:row>
      <xdr:rowOff>52070</xdr:rowOff>
    </xdr:from>
    <xdr:to>
      <xdr:col>10</xdr:col>
      <xdr:colOff>165100</xdr:colOff>
      <xdr:row>61</xdr:row>
      <xdr:rowOff>153670</xdr:rowOff>
    </xdr:to>
    <xdr:sp macro="" textlink="">
      <xdr:nvSpPr>
        <xdr:cNvPr id="163" name="フローチャート: 判断 162">
          <a:extLst>
            <a:ext uri="{FF2B5EF4-FFF2-40B4-BE49-F238E27FC236}">
              <a16:creationId xmlns:a16="http://schemas.microsoft.com/office/drawing/2014/main" id="{00000000-0008-0000-0200-0000A3000000}"/>
            </a:ext>
          </a:extLst>
        </xdr:cNvPr>
        <xdr:cNvSpPr/>
      </xdr:nvSpPr>
      <xdr:spPr>
        <a:xfrm>
          <a:off x="1968500" y="1051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59</xdr:row>
      <xdr:rowOff>170197</xdr:rowOff>
    </xdr:from>
    <xdr:ext cx="405111" cy="259045"/>
    <xdr:sp macro="" textlink="">
      <xdr:nvSpPr>
        <xdr:cNvPr id="164" name="n_3aveValue【体育館・プール】&#10;有形固定資産減価償却率">
          <a:extLst>
            <a:ext uri="{FF2B5EF4-FFF2-40B4-BE49-F238E27FC236}">
              <a16:creationId xmlns:a16="http://schemas.microsoft.com/office/drawing/2014/main" id="{00000000-0008-0000-0200-0000A4000000}"/>
            </a:ext>
          </a:extLst>
        </xdr:cNvPr>
        <xdr:cNvSpPr txBox="1"/>
      </xdr:nvSpPr>
      <xdr:spPr>
        <a:xfrm>
          <a:off x="1816744" y="10285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61</xdr:row>
      <xdr:rowOff>125549</xdr:rowOff>
    </xdr:from>
    <xdr:to>
      <xdr:col>6</xdr:col>
      <xdr:colOff>38100</xdr:colOff>
      <xdr:row>62</xdr:row>
      <xdr:rowOff>55699</xdr:rowOff>
    </xdr:to>
    <xdr:sp macro="" textlink="">
      <xdr:nvSpPr>
        <xdr:cNvPr id="165" name="フローチャート: 判断 164">
          <a:extLst>
            <a:ext uri="{FF2B5EF4-FFF2-40B4-BE49-F238E27FC236}">
              <a16:creationId xmlns:a16="http://schemas.microsoft.com/office/drawing/2014/main" id="{00000000-0008-0000-0200-0000A5000000}"/>
            </a:ext>
          </a:extLst>
        </xdr:cNvPr>
        <xdr:cNvSpPr/>
      </xdr:nvSpPr>
      <xdr:spPr>
        <a:xfrm>
          <a:off x="1079500" y="10583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165744</xdr:colOff>
      <xdr:row>60</xdr:row>
      <xdr:rowOff>72226</xdr:rowOff>
    </xdr:from>
    <xdr:ext cx="405111" cy="259045"/>
    <xdr:sp macro="" textlink="">
      <xdr:nvSpPr>
        <xdr:cNvPr id="166" name="n_4aveValue【体育館・プール】&#10;有形固定資産減価償却率">
          <a:extLst>
            <a:ext uri="{FF2B5EF4-FFF2-40B4-BE49-F238E27FC236}">
              <a16:creationId xmlns:a16="http://schemas.microsoft.com/office/drawing/2014/main" id="{00000000-0008-0000-0200-0000A6000000}"/>
            </a:ext>
          </a:extLst>
        </xdr:cNvPr>
        <xdr:cNvSpPr txBox="1"/>
      </xdr:nvSpPr>
      <xdr:spPr>
        <a:xfrm>
          <a:off x="927744" y="103592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167" name="テキスト ボックス 166">
          <a:extLst>
            <a:ext uri="{FF2B5EF4-FFF2-40B4-BE49-F238E27FC236}">
              <a16:creationId xmlns:a16="http://schemas.microsoft.com/office/drawing/2014/main" id="{00000000-0008-0000-0200-0000A7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8" name="テキスト ボックス 167">
          <a:extLst>
            <a:ext uri="{FF2B5EF4-FFF2-40B4-BE49-F238E27FC236}">
              <a16:creationId xmlns:a16="http://schemas.microsoft.com/office/drawing/2014/main" id="{00000000-0008-0000-0200-0000A8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9" name="テキスト ボックス 168">
          <a:extLst>
            <a:ext uri="{FF2B5EF4-FFF2-40B4-BE49-F238E27FC236}">
              <a16:creationId xmlns:a16="http://schemas.microsoft.com/office/drawing/2014/main" id="{00000000-0008-0000-0200-0000A9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0" name="テキスト ボックス 169">
          <a:extLst>
            <a:ext uri="{FF2B5EF4-FFF2-40B4-BE49-F238E27FC236}">
              <a16:creationId xmlns:a16="http://schemas.microsoft.com/office/drawing/2014/main" id="{00000000-0008-0000-0200-0000AA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1" name="テキスト ボックス 170">
          <a:extLst>
            <a:ext uri="{FF2B5EF4-FFF2-40B4-BE49-F238E27FC236}">
              <a16:creationId xmlns:a16="http://schemas.microsoft.com/office/drawing/2014/main" id="{00000000-0008-0000-0200-0000AB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52070</xdr:rowOff>
    </xdr:from>
    <xdr:to>
      <xdr:col>24</xdr:col>
      <xdr:colOff>114300</xdr:colOff>
      <xdr:row>63</xdr:row>
      <xdr:rowOff>153670</xdr:rowOff>
    </xdr:to>
    <xdr:sp macro="" textlink="">
      <xdr:nvSpPr>
        <xdr:cNvPr id="172" name="楕円 171">
          <a:extLst>
            <a:ext uri="{FF2B5EF4-FFF2-40B4-BE49-F238E27FC236}">
              <a16:creationId xmlns:a16="http://schemas.microsoft.com/office/drawing/2014/main" id="{00000000-0008-0000-0200-0000AC000000}"/>
            </a:ext>
          </a:extLst>
        </xdr:cNvPr>
        <xdr:cNvSpPr/>
      </xdr:nvSpPr>
      <xdr:spPr>
        <a:xfrm>
          <a:off x="4584700" y="1085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30497</xdr:rowOff>
    </xdr:from>
    <xdr:ext cx="405111" cy="259045"/>
    <xdr:sp macro="" textlink="">
      <xdr:nvSpPr>
        <xdr:cNvPr id="173" name="【体育館・プール】&#10;有形固定資産減価償却率該当値テキスト">
          <a:extLst>
            <a:ext uri="{FF2B5EF4-FFF2-40B4-BE49-F238E27FC236}">
              <a16:creationId xmlns:a16="http://schemas.microsoft.com/office/drawing/2014/main" id="{00000000-0008-0000-0200-0000AD000000}"/>
            </a:ext>
          </a:extLst>
        </xdr:cNvPr>
        <xdr:cNvSpPr txBox="1"/>
      </xdr:nvSpPr>
      <xdr:spPr>
        <a:xfrm>
          <a:off x="4673600" y="1083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25944</xdr:rowOff>
    </xdr:from>
    <xdr:to>
      <xdr:col>20</xdr:col>
      <xdr:colOff>38100</xdr:colOff>
      <xdr:row>63</xdr:row>
      <xdr:rowOff>127544</xdr:rowOff>
    </xdr:to>
    <xdr:sp macro="" textlink="">
      <xdr:nvSpPr>
        <xdr:cNvPr id="174" name="楕円 173">
          <a:extLst>
            <a:ext uri="{FF2B5EF4-FFF2-40B4-BE49-F238E27FC236}">
              <a16:creationId xmlns:a16="http://schemas.microsoft.com/office/drawing/2014/main" id="{00000000-0008-0000-0200-0000AE000000}"/>
            </a:ext>
          </a:extLst>
        </xdr:cNvPr>
        <xdr:cNvSpPr/>
      </xdr:nvSpPr>
      <xdr:spPr>
        <a:xfrm>
          <a:off x="3746500" y="10827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76744</xdr:rowOff>
    </xdr:from>
    <xdr:to>
      <xdr:col>24</xdr:col>
      <xdr:colOff>63500</xdr:colOff>
      <xdr:row>63</xdr:row>
      <xdr:rowOff>102870</xdr:rowOff>
    </xdr:to>
    <xdr:cxnSp macro="">
      <xdr:nvCxnSpPr>
        <xdr:cNvPr id="175" name="直線コネクタ 174">
          <a:extLst>
            <a:ext uri="{FF2B5EF4-FFF2-40B4-BE49-F238E27FC236}">
              <a16:creationId xmlns:a16="http://schemas.microsoft.com/office/drawing/2014/main" id="{00000000-0008-0000-0200-0000AF000000}"/>
            </a:ext>
          </a:extLst>
        </xdr:cNvPr>
        <xdr:cNvCxnSpPr/>
      </xdr:nvCxnSpPr>
      <xdr:spPr>
        <a:xfrm>
          <a:off x="3797300" y="10878094"/>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47172</xdr:rowOff>
    </xdr:from>
    <xdr:to>
      <xdr:col>15</xdr:col>
      <xdr:colOff>101600</xdr:colOff>
      <xdr:row>63</xdr:row>
      <xdr:rowOff>148772</xdr:rowOff>
    </xdr:to>
    <xdr:sp macro="" textlink="">
      <xdr:nvSpPr>
        <xdr:cNvPr id="176" name="楕円 175">
          <a:extLst>
            <a:ext uri="{FF2B5EF4-FFF2-40B4-BE49-F238E27FC236}">
              <a16:creationId xmlns:a16="http://schemas.microsoft.com/office/drawing/2014/main" id="{00000000-0008-0000-0200-0000B0000000}"/>
            </a:ext>
          </a:extLst>
        </xdr:cNvPr>
        <xdr:cNvSpPr/>
      </xdr:nvSpPr>
      <xdr:spPr>
        <a:xfrm>
          <a:off x="2857500" y="10848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76744</xdr:rowOff>
    </xdr:from>
    <xdr:to>
      <xdr:col>19</xdr:col>
      <xdr:colOff>177800</xdr:colOff>
      <xdr:row>63</xdr:row>
      <xdr:rowOff>97972</xdr:rowOff>
    </xdr:to>
    <xdr:cxnSp macro="">
      <xdr:nvCxnSpPr>
        <xdr:cNvPr id="177" name="直線コネクタ 176">
          <a:extLst>
            <a:ext uri="{FF2B5EF4-FFF2-40B4-BE49-F238E27FC236}">
              <a16:creationId xmlns:a16="http://schemas.microsoft.com/office/drawing/2014/main" id="{00000000-0008-0000-0200-0000B1000000}"/>
            </a:ext>
          </a:extLst>
        </xdr:cNvPr>
        <xdr:cNvCxnSpPr/>
      </xdr:nvCxnSpPr>
      <xdr:spPr>
        <a:xfrm flipV="1">
          <a:off x="2908300" y="10878094"/>
          <a:ext cx="8890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63</xdr:row>
      <xdr:rowOff>25944</xdr:rowOff>
    </xdr:from>
    <xdr:to>
      <xdr:col>10</xdr:col>
      <xdr:colOff>165100</xdr:colOff>
      <xdr:row>63</xdr:row>
      <xdr:rowOff>127544</xdr:rowOff>
    </xdr:to>
    <xdr:sp macro="" textlink="">
      <xdr:nvSpPr>
        <xdr:cNvPr id="178" name="楕円 177">
          <a:extLst>
            <a:ext uri="{FF2B5EF4-FFF2-40B4-BE49-F238E27FC236}">
              <a16:creationId xmlns:a16="http://schemas.microsoft.com/office/drawing/2014/main" id="{00000000-0008-0000-0200-0000B2000000}"/>
            </a:ext>
          </a:extLst>
        </xdr:cNvPr>
        <xdr:cNvSpPr/>
      </xdr:nvSpPr>
      <xdr:spPr>
        <a:xfrm>
          <a:off x="1968500" y="10827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76744</xdr:rowOff>
    </xdr:from>
    <xdr:to>
      <xdr:col>15</xdr:col>
      <xdr:colOff>50800</xdr:colOff>
      <xdr:row>63</xdr:row>
      <xdr:rowOff>97972</xdr:rowOff>
    </xdr:to>
    <xdr:cxnSp macro="">
      <xdr:nvCxnSpPr>
        <xdr:cNvPr id="179" name="直線コネクタ 178">
          <a:extLst>
            <a:ext uri="{FF2B5EF4-FFF2-40B4-BE49-F238E27FC236}">
              <a16:creationId xmlns:a16="http://schemas.microsoft.com/office/drawing/2014/main" id="{00000000-0008-0000-0200-0000B3000000}"/>
            </a:ext>
          </a:extLst>
        </xdr:cNvPr>
        <xdr:cNvCxnSpPr/>
      </xdr:nvCxnSpPr>
      <xdr:spPr>
        <a:xfrm>
          <a:off x="2019300" y="10878094"/>
          <a:ext cx="8890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114119</xdr:rowOff>
    </xdr:from>
    <xdr:to>
      <xdr:col>6</xdr:col>
      <xdr:colOff>38100</xdr:colOff>
      <xdr:row>63</xdr:row>
      <xdr:rowOff>44269</xdr:rowOff>
    </xdr:to>
    <xdr:sp macro="" textlink="">
      <xdr:nvSpPr>
        <xdr:cNvPr id="180" name="楕円 179">
          <a:extLst>
            <a:ext uri="{FF2B5EF4-FFF2-40B4-BE49-F238E27FC236}">
              <a16:creationId xmlns:a16="http://schemas.microsoft.com/office/drawing/2014/main" id="{00000000-0008-0000-0200-0000B4000000}"/>
            </a:ext>
          </a:extLst>
        </xdr:cNvPr>
        <xdr:cNvSpPr/>
      </xdr:nvSpPr>
      <xdr:spPr>
        <a:xfrm>
          <a:off x="1079500" y="10744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164919</xdr:rowOff>
    </xdr:from>
    <xdr:to>
      <xdr:col>10</xdr:col>
      <xdr:colOff>114300</xdr:colOff>
      <xdr:row>63</xdr:row>
      <xdr:rowOff>76744</xdr:rowOff>
    </xdr:to>
    <xdr:cxnSp macro="">
      <xdr:nvCxnSpPr>
        <xdr:cNvPr id="181" name="直線コネクタ 180">
          <a:extLst>
            <a:ext uri="{FF2B5EF4-FFF2-40B4-BE49-F238E27FC236}">
              <a16:creationId xmlns:a16="http://schemas.microsoft.com/office/drawing/2014/main" id="{00000000-0008-0000-0200-0000B5000000}"/>
            </a:ext>
          </a:extLst>
        </xdr:cNvPr>
        <xdr:cNvCxnSpPr/>
      </xdr:nvCxnSpPr>
      <xdr:spPr>
        <a:xfrm>
          <a:off x="1130300" y="10794819"/>
          <a:ext cx="889000" cy="83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63</xdr:row>
      <xdr:rowOff>118671</xdr:rowOff>
    </xdr:from>
    <xdr:ext cx="405111" cy="259045"/>
    <xdr:sp macro="" textlink="">
      <xdr:nvSpPr>
        <xdr:cNvPr id="182" name="n_1mainValue【体育館・プール】&#10;有形固定資産減価償却率">
          <a:extLst>
            <a:ext uri="{FF2B5EF4-FFF2-40B4-BE49-F238E27FC236}">
              <a16:creationId xmlns:a16="http://schemas.microsoft.com/office/drawing/2014/main" id="{00000000-0008-0000-0200-0000B6000000}"/>
            </a:ext>
          </a:extLst>
        </xdr:cNvPr>
        <xdr:cNvSpPr txBox="1"/>
      </xdr:nvSpPr>
      <xdr:spPr>
        <a:xfrm>
          <a:off x="3582044" y="10920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139899</xdr:rowOff>
    </xdr:from>
    <xdr:ext cx="405111" cy="259045"/>
    <xdr:sp macro="" textlink="">
      <xdr:nvSpPr>
        <xdr:cNvPr id="183" name="n_2mainValue【体育館・プール】&#10;有形固定資産減価償却率">
          <a:extLst>
            <a:ext uri="{FF2B5EF4-FFF2-40B4-BE49-F238E27FC236}">
              <a16:creationId xmlns:a16="http://schemas.microsoft.com/office/drawing/2014/main" id="{00000000-0008-0000-0200-0000B7000000}"/>
            </a:ext>
          </a:extLst>
        </xdr:cNvPr>
        <xdr:cNvSpPr txBox="1"/>
      </xdr:nvSpPr>
      <xdr:spPr>
        <a:xfrm>
          <a:off x="2705744" y="10941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118671</xdr:rowOff>
    </xdr:from>
    <xdr:ext cx="405111" cy="259045"/>
    <xdr:sp macro="" textlink="">
      <xdr:nvSpPr>
        <xdr:cNvPr id="184" name="n_3mainValue【体育館・プール】&#10;有形固定資産減価償却率">
          <a:extLst>
            <a:ext uri="{FF2B5EF4-FFF2-40B4-BE49-F238E27FC236}">
              <a16:creationId xmlns:a16="http://schemas.microsoft.com/office/drawing/2014/main" id="{00000000-0008-0000-0200-0000B8000000}"/>
            </a:ext>
          </a:extLst>
        </xdr:cNvPr>
        <xdr:cNvSpPr txBox="1"/>
      </xdr:nvSpPr>
      <xdr:spPr>
        <a:xfrm>
          <a:off x="1816744" y="10920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35396</xdr:rowOff>
    </xdr:from>
    <xdr:ext cx="405111" cy="259045"/>
    <xdr:sp macro="" textlink="">
      <xdr:nvSpPr>
        <xdr:cNvPr id="185" name="n_4mainValue【体育館・プール】&#10;有形固定資産減価償却率">
          <a:extLst>
            <a:ext uri="{FF2B5EF4-FFF2-40B4-BE49-F238E27FC236}">
              <a16:creationId xmlns:a16="http://schemas.microsoft.com/office/drawing/2014/main" id="{00000000-0008-0000-0200-0000B9000000}"/>
            </a:ext>
          </a:extLst>
        </xdr:cNvPr>
        <xdr:cNvSpPr txBox="1"/>
      </xdr:nvSpPr>
      <xdr:spPr>
        <a:xfrm>
          <a:off x="927744" y="108367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6" name="正方形/長方形 185">
          <a:extLst>
            <a:ext uri="{FF2B5EF4-FFF2-40B4-BE49-F238E27FC236}">
              <a16:creationId xmlns:a16="http://schemas.microsoft.com/office/drawing/2014/main" id="{00000000-0008-0000-0200-0000BA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7" name="正方形/長方形 186">
          <a:extLst>
            <a:ext uri="{FF2B5EF4-FFF2-40B4-BE49-F238E27FC236}">
              <a16:creationId xmlns:a16="http://schemas.microsoft.com/office/drawing/2014/main" id="{00000000-0008-0000-0200-0000BB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8" name="正方形/長方形 187">
          <a:extLst>
            <a:ext uri="{FF2B5EF4-FFF2-40B4-BE49-F238E27FC236}">
              <a16:creationId xmlns:a16="http://schemas.microsoft.com/office/drawing/2014/main" id="{00000000-0008-0000-0200-0000BC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9" name="正方形/長方形 188">
          <a:extLst>
            <a:ext uri="{FF2B5EF4-FFF2-40B4-BE49-F238E27FC236}">
              <a16:creationId xmlns:a16="http://schemas.microsoft.com/office/drawing/2014/main" id="{00000000-0008-0000-0200-0000BD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0" name="正方形/長方形 189">
          <a:extLst>
            <a:ext uri="{FF2B5EF4-FFF2-40B4-BE49-F238E27FC236}">
              <a16:creationId xmlns:a16="http://schemas.microsoft.com/office/drawing/2014/main" id="{00000000-0008-0000-0200-0000BE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1" name="正方形/長方形 190">
          <a:extLst>
            <a:ext uri="{FF2B5EF4-FFF2-40B4-BE49-F238E27FC236}">
              <a16:creationId xmlns:a16="http://schemas.microsoft.com/office/drawing/2014/main" id="{00000000-0008-0000-0200-0000BF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2" name="正方形/長方形 191">
          <a:extLst>
            <a:ext uri="{FF2B5EF4-FFF2-40B4-BE49-F238E27FC236}">
              <a16:creationId xmlns:a16="http://schemas.microsoft.com/office/drawing/2014/main" id="{00000000-0008-0000-0200-0000C0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3" name="正方形/長方形 192">
          <a:extLst>
            <a:ext uri="{FF2B5EF4-FFF2-40B4-BE49-F238E27FC236}">
              <a16:creationId xmlns:a16="http://schemas.microsoft.com/office/drawing/2014/main" id="{00000000-0008-0000-0200-0000C1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4" name="テキスト ボックス 193">
          <a:extLst>
            <a:ext uri="{FF2B5EF4-FFF2-40B4-BE49-F238E27FC236}">
              <a16:creationId xmlns:a16="http://schemas.microsoft.com/office/drawing/2014/main" id="{00000000-0008-0000-0200-0000C2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5" name="直線コネクタ 194">
          <a:extLst>
            <a:ext uri="{FF2B5EF4-FFF2-40B4-BE49-F238E27FC236}">
              <a16:creationId xmlns:a16="http://schemas.microsoft.com/office/drawing/2014/main" id="{00000000-0008-0000-0200-0000C3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63</xdr:row>
      <xdr:rowOff>57150</xdr:rowOff>
    </xdr:from>
    <xdr:to>
      <xdr:col>59</xdr:col>
      <xdr:colOff>50800</xdr:colOff>
      <xdr:row>63</xdr:row>
      <xdr:rowOff>57150</xdr:rowOff>
    </xdr:to>
    <xdr:cxnSp macro="">
      <xdr:nvCxnSpPr>
        <xdr:cNvPr id="196" name="直線コネクタ 195">
          <a:extLst>
            <a:ext uri="{FF2B5EF4-FFF2-40B4-BE49-F238E27FC236}">
              <a16:creationId xmlns:a16="http://schemas.microsoft.com/office/drawing/2014/main" id="{00000000-0008-0000-0200-0000C4000000}"/>
            </a:ext>
          </a:extLst>
        </xdr:cNvPr>
        <xdr:cNvCxnSpPr/>
      </xdr:nvCxnSpPr>
      <xdr:spPr>
        <a:xfrm>
          <a:off x="6604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86377</xdr:rowOff>
    </xdr:from>
    <xdr:ext cx="467179" cy="259045"/>
    <xdr:sp macro="" textlink="">
      <xdr:nvSpPr>
        <xdr:cNvPr id="197" name="テキスト ボックス 196">
          <a:extLst>
            <a:ext uri="{FF2B5EF4-FFF2-40B4-BE49-F238E27FC236}">
              <a16:creationId xmlns:a16="http://schemas.microsoft.com/office/drawing/2014/main" id="{00000000-0008-0000-0200-0000C5000000}"/>
            </a:ext>
          </a:extLst>
        </xdr:cNvPr>
        <xdr:cNvSpPr txBox="1"/>
      </xdr:nvSpPr>
      <xdr:spPr>
        <a:xfrm>
          <a:off x="6136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98" name="直線コネクタ 197">
          <a:extLst>
            <a:ext uri="{FF2B5EF4-FFF2-40B4-BE49-F238E27FC236}">
              <a16:creationId xmlns:a16="http://schemas.microsoft.com/office/drawing/2014/main" id="{00000000-0008-0000-0200-0000C6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99" name="テキスト ボックス 198">
          <a:extLst>
            <a:ext uri="{FF2B5EF4-FFF2-40B4-BE49-F238E27FC236}">
              <a16:creationId xmlns:a16="http://schemas.microsoft.com/office/drawing/2014/main" id="{00000000-0008-0000-0200-0000C700000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114300</xdr:rowOff>
    </xdr:from>
    <xdr:to>
      <xdr:col>59</xdr:col>
      <xdr:colOff>50800</xdr:colOff>
      <xdr:row>56</xdr:row>
      <xdr:rowOff>114300</xdr:rowOff>
    </xdr:to>
    <xdr:cxnSp macro="">
      <xdr:nvCxnSpPr>
        <xdr:cNvPr id="200" name="直線コネクタ 199">
          <a:extLst>
            <a:ext uri="{FF2B5EF4-FFF2-40B4-BE49-F238E27FC236}">
              <a16:creationId xmlns:a16="http://schemas.microsoft.com/office/drawing/2014/main" id="{00000000-0008-0000-0200-0000C8000000}"/>
            </a:ext>
          </a:extLst>
        </xdr:cNvPr>
        <xdr:cNvCxnSpPr/>
      </xdr:nvCxnSpPr>
      <xdr:spPr>
        <a:xfrm>
          <a:off x="6604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143527</xdr:rowOff>
    </xdr:from>
    <xdr:ext cx="467179" cy="259045"/>
    <xdr:sp macro="" textlink="">
      <xdr:nvSpPr>
        <xdr:cNvPr id="201" name="テキスト ボックス 200">
          <a:extLst>
            <a:ext uri="{FF2B5EF4-FFF2-40B4-BE49-F238E27FC236}">
              <a16:creationId xmlns:a16="http://schemas.microsoft.com/office/drawing/2014/main" id="{00000000-0008-0000-0200-0000C9000000}"/>
            </a:ext>
          </a:extLst>
        </xdr:cNvPr>
        <xdr:cNvSpPr txBox="1"/>
      </xdr:nvSpPr>
      <xdr:spPr>
        <a:xfrm>
          <a:off x="6136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2" name="直線コネクタ 201">
          <a:extLst>
            <a:ext uri="{FF2B5EF4-FFF2-40B4-BE49-F238E27FC236}">
              <a16:creationId xmlns:a16="http://schemas.microsoft.com/office/drawing/2014/main" id="{00000000-0008-0000-0200-0000CA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03" name="テキスト ボックス 202">
          <a:extLst>
            <a:ext uri="{FF2B5EF4-FFF2-40B4-BE49-F238E27FC236}">
              <a16:creationId xmlns:a16="http://schemas.microsoft.com/office/drawing/2014/main" id="{00000000-0008-0000-0200-0000CB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4" name="【体育館・プール】&#10;一人当たり面積グラフ枠">
          <a:extLst>
            <a:ext uri="{FF2B5EF4-FFF2-40B4-BE49-F238E27FC236}">
              <a16:creationId xmlns:a16="http://schemas.microsoft.com/office/drawing/2014/main" id="{00000000-0008-0000-0200-0000CC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154877</xdr:rowOff>
    </xdr:from>
    <xdr:to>
      <xdr:col>54</xdr:col>
      <xdr:colOff>189865</xdr:colOff>
      <xdr:row>63</xdr:row>
      <xdr:rowOff>18859</xdr:rowOff>
    </xdr:to>
    <xdr:cxnSp macro="">
      <xdr:nvCxnSpPr>
        <xdr:cNvPr id="205" name="直線コネクタ 204">
          <a:extLst>
            <a:ext uri="{FF2B5EF4-FFF2-40B4-BE49-F238E27FC236}">
              <a16:creationId xmlns:a16="http://schemas.microsoft.com/office/drawing/2014/main" id="{00000000-0008-0000-0200-0000CD000000}"/>
            </a:ext>
          </a:extLst>
        </xdr:cNvPr>
        <xdr:cNvCxnSpPr/>
      </xdr:nvCxnSpPr>
      <xdr:spPr>
        <a:xfrm flipV="1">
          <a:off x="10476865" y="9584627"/>
          <a:ext cx="0" cy="1235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22686</xdr:rowOff>
    </xdr:from>
    <xdr:ext cx="469744" cy="259045"/>
    <xdr:sp macro="" textlink="">
      <xdr:nvSpPr>
        <xdr:cNvPr id="206" name="【体育館・プール】&#10;一人当たり面積最小値テキスト">
          <a:extLst>
            <a:ext uri="{FF2B5EF4-FFF2-40B4-BE49-F238E27FC236}">
              <a16:creationId xmlns:a16="http://schemas.microsoft.com/office/drawing/2014/main" id="{00000000-0008-0000-0200-0000CE000000}"/>
            </a:ext>
          </a:extLst>
        </xdr:cNvPr>
        <xdr:cNvSpPr txBox="1"/>
      </xdr:nvSpPr>
      <xdr:spPr>
        <a:xfrm>
          <a:off x="10515600" y="10824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18859</xdr:rowOff>
    </xdr:from>
    <xdr:to>
      <xdr:col>55</xdr:col>
      <xdr:colOff>88900</xdr:colOff>
      <xdr:row>63</xdr:row>
      <xdr:rowOff>18859</xdr:rowOff>
    </xdr:to>
    <xdr:cxnSp macro="">
      <xdr:nvCxnSpPr>
        <xdr:cNvPr id="207" name="直線コネクタ 206">
          <a:extLst>
            <a:ext uri="{FF2B5EF4-FFF2-40B4-BE49-F238E27FC236}">
              <a16:creationId xmlns:a16="http://schemas.microsoft.com/office/drawing/2014/main" id="{00000000-0008-0000-0200-0000CF000000}"/>
            </a:ext>
          </a:extLst>
        </xdr:cNvPr>
        <xdr:cNvCxnSpPr/>
      </xdr:nvCxnSpPr>
      <xdr:spPr>
        <a:xfrm>
          <a:off x="10388600" y="108202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101554</xdr:rowOff>
    </xdr:from>
    <xdr:ext cx="469744" cy="259045"/>
    <xdr:sp macro="" textlink="">
      <xdr:nvSpPr>
        <xdr:cNvPr id="208" name="【体育館・プール】&#10;一人当たり面積最大値テキスト">
          <a:extLst>
            <a:ext uri="{FF2B5EF4-FFF2-40B4-BE49-F238E27FC236}">
              <a16:creationId xmlns:a16="http://schemas.microsoft.com/office/drawing/2014/main" id="{00000000-0008-0000-0200-0000D0000000}"/>
            </a:ext>
          </a:extLst>
        </xdr:cNvPr>
        <xdr:cNvSpPr txBox="1"/>
      </xdr:nvSpPr>
      <xdr:spPr>
        <a:xfrm>
          <a:off x="10515600" y="9359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154877</xdr:rowOff>
    </xdr:from>
    <xdr:to>
      <xdr:col>55</xdr:col>
      <xdr:colOff>88900</xdr:colOff>
      <xdr:row>55</xdr:row>
      <xdr:rowOff>154877</xdr:rowOff>
    </xdr:to>
    <xdr:cxnSp macro="">
      <xdr:nvCxnSpPr>
        <xdr:cNvPr id="209" name="直線コネクタ 208">
          <a:extLst>
            <a:ext uri="{FF2B5EF4-FFF2-40B4-BE49-F238E27FC236}">
              <a16:creationId xmlns:a16="http://schemas.microsoft.com/office/drawing/2014/main" id="{00000000-0008-0000-0200-0000D1000000}"/>
            </a:ext>
          </a:extLst>
        </xdr:cNvPr>
        <xdr:cNvCxnSpPr/>
      </xdr:nvCxnSpPr>
      <xdr:spPr>
        <a:xfrm>
          <a:off x="10388600" y="9584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84218</xdr:rowOff>
    </xdr:from>
    <xdr:ext cx="469744" cy="259045"/>
    <xdr:sp macro="" textlink="">
      <xdr:nvSpPr>
        <xdr:cNvPr id="210" name="【体育館・プール】&#10;一人当たり面積平均値テキスト">
          <a:extLst>
            <a:ext uri="{FF2B5EF4-FFF2-40B4-BE49-F238E27FC236}">
              <a16:creationId xmlns:a16="http://schemas.microsoft.com/office/drawing/2014/main" id="{00000000-0008-0000-0200-0000D2000000}"/>
            </a:ext>
          </a:extLst>
        </xdr:cNvPr>
        <xdr:cNvSpPr txBox="1"/>
      </xdr:nvSpPr>
      <xdr:spPr>
        <a:xfrm>
          <a:off x="10515600" y="103712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105791</xdr:rowOff>
    </xdr:from>
    <xdr:to>
      <xdr:col>55</xdr:col>
      <xdr:colOff>50800</xdr:colOff>
      <xdr:row>61</xdr:row>
      <xdr:rowOff>35941</xdr:rowOff>
    </xdr:to>
    <xdr:sp macro="" textlink="">
      <xdr:nvSpPr>
        <xdr:cNvPr id="211" name="フローチャート: 判断 210">
          <a:extLst>
            <a:ext uri="{FF2B5EF4-FFF2-40B4-BE49-F238E27FC236}">
              <a16:creationId xmlns:a16="http://schemas.microsoft.com/office/drawing/2014/main" id="{00000000-0008-0000-0200-0000D3000000}"/>
            </a:ext>
          </a:extLst>
        </xdr:cNvPr>
        <xdr:cNvSpPr/>
      </xdr:nvSpPr>
      <xdr:spPr>
        <a:xfrm>
          <a:off x="10426700" y="10392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100076</xdr:rowOff>
    </xdr:from>
    <xdr:to>
      <xdr:col>50</xdr:col>
      <xdr:colOff>165100</xdr:colOff>
      <xdr:row>61</xdr:row>
      <xdr:rowOff>30226</xdr:rowOff>
    </xdr:to>
    <xdr:sp macro="" textlink="">
      <xdr:nvSpPr>
        <xdr:cNvPr id="212" name="フローチャート: 判断 211">
          <a:extLst>
            <a:ext uri="{FF2B5EF4-FFF2-40B4-BE49-F238E27FC236}">
              <a16:creationId xmlns:a16="http://schemas.microsoft.com/office/drawing/2014/main" id="{00000000-0008-0000-0200-0000D4000000}"/>
            </a:ext>
          </a:extLst>
        </xdr:cNvPr>
        <xdr:cNvSpPr/>
      </xdr:nvSpPr>
      <xdr:spPr>
        <a:xfrm>
          <a:off x="9588500" y="1038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61</xdr:row>
      <xdr:rowOff>21353</xdr:rowOff>
    </xdr:from>
    <xdr:ext cx="469744" cy="259045"/>
    <xdr:sp macro="" textlink="">
      <xdr:nvSpPr>
        <xdr:cNvPr id="213" name="n_1aveValue【体育館・プール】&#10;一人当たり面積">
          <a:extLst>
            <a:ext uri="{FF2B5EF4-FFF2-40B4-BE49-F238E27FC236}">
              <a16:creationId xmlns:a16="http://schemas.microsoft.com/office/drawing/2014/main" id="{00000000-0008-0000-0200-0000D5000000}"/>
            </a:ext>
          </a:extLst>
        </xdr:cNvPr>
        <xdr:cNvSpPr txBox="1"/>
      </xdr:nvSpPr>
      <xdr:spPr>
        <a:xfrm>
          <a:off x="9391727" y="10479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61</xdr:row>
      <xdr:rowOff>16637</xdr:rowOff>
    </xdr:from>
    <xdr:to>
      <xdr:col>46</xdr:col>
      <xdr:colOff>38100</xdr:colOff>
      <xdr:row>61</xdr:row>
      <xdr:rowOff>118237</xdr:rowOff>
    </xdr:to>
    <xdr:sp macro="" textlink="">
      <xdr:nvSpPr>
        <xdr:cNvPr id="214" name="フローチャート: 判断 213">
          <a:extLst>
            <a:ext uri="{FF2B5EF4-FFF2-40B4-BE49-F238E27FC236}">
              <a16:creationId xmlns:a16="http://schemas.microsoft.com/office/drawing/2014/main" id="{00000000-0008-0000-0200-0000D6000000}"/>
            </a:ext>
          </a:extLst>
        </xdr:cNvPr>
        <xdr:cNvSpPr/>
      </xdr:nvSpPr>
      <xdr:spPr>
        <a:xfrm>
          <a:off x="8699500" y="10475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61</xdr:row>
      <xdr:rowOff>109364</xdr:rowOff>
    </xdr:from>
    <xdr:ext cx="469744" cy="259045"/>
    <xdr:sp macro="" textlink="">
      <xdr:nvSpPr>
        <xdr:cNvPr id="215" name="n_2aveValue【体育館・プール】&#10;一人当たり面積">
          <a:extLst>
            <a:ext uri="{FF2B5EF4-FFF2-40B4-BE49-F238E27FC236}">
              <a16:creationId xmlns:a16="http://schemas.microsoft.com/office/drawing/2014/main" id="{00000000-0008-0000-0200-0000D7000000}"/>
            </a:ext>
          </a:extLst>
        </xdr:cNvPr>
        <xdr:cNvSpPr txBox="1"/>
      </xdr:nvSpPr>
      <xdr:spPr>
        <a:xfrm>
          <a:off x="8515427" y="10567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61</xdr:row>
      <xdr:rowOff>52642</xdr:rowOff>
    </xdr:from>
    <xdr:to>
      <xdr:col>41</xdr:col>
      <xdr:colOff>101600</xdr:colOff>
      <xdr:row>61</xdr:row>
      <xdr:rowOff>154242</xdr:rowOff>
    </xdr:to>
    <xdr:sp macro="" textlink="">
      <xdr:nvSpPr>
        <xdr:cNvPr id="216" name="フローチャート: 判断 215">
          <a:extLst>
            <a:ext uri="{FF2B5EF4-FFF2-40B4-BE49-F238E27FC236}">
              <a16:creationId xmlns:a16="http://schemas.microsoft.com/office/drawing/2014/main" id="{00000000-0008-0000-0200-0000D8000000}"/>
            </a:ext>
          </a:extLst>
        </xdr:cNvPr>
        <xdr:cNvSpPr/>
      </xdr:nvSpPr>
      <xdr:spPr>
        <a:xfrm>
          <a:off x="7810500" y="10511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61</xdr:row>
      <xdr:rowOff>145369</xdr:rowOff>
    </xdr:from>
    <xdr:ext cx="469744" cy="259045"/>
    <xdr:sp macro="" textlink="">
      <xdr:nvSpPr>
        <xdr:cNvPr id="217" name="n_3aveValue【体育館・プール】&#10;一人当たり面積">
          <a:extLst>
            <a:ext uri="{FF2B5EF4-FFF2-40B4-BE49-F238E27FC236}">
              <a16:creationId xmlns:a16="http://schemas.microsoft.com/office/drawing/2014/main" id="{00000000-0008-0000-0200-0000D9000000}"/>
            </a:ext>
          </a:extLst>
        </xdr:cNvPr>
        <xdr:cNvSpPr txBox="1"/>
      </xdr:nvSpPr>
      <xdr:spPr>
        <a:xfrm>
          <a:off x="7626427" y="10603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61</xdr:row>
      <xdr:rowOff>76644</xdr:rowOff>
    </xdr:from>
    <xdr:to>
      <xdr:col>36</xdr:col>
      <xdr:colOff>165100</xdr:colOff>
      <xdr:row>62</xdr:row>
      <xdr:rowOff>6794</xdr:rowOff>
    </xdr:to>
    <xdr:sp macro="" textlink="">
      <xdr:nvSpPr>
        <xdr:cNvPr id="218" name="フローチャート: 判断 217">
          <a:extLst>
            <a:ext uri="{FF2B5EF4-FFF2-40B4-BE49-F238E27FC236}">
              <a16:creationId xmlns:a16="http://schemas.microsoft.com/office/drawing/2014/main" id="{00000000-0008-0000-0200-0000DA000000}"/>
            </a:ext>
          </a:extLst>
        </xdr:cNvPr>
        <xdr:cNvSpPr/>
      </xdr:nvSpPr>
      <xdr:spPr>
        <a:xfrm>
          <a:off x="6921500" y="10535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69927</xdr:colOff>
      <xdr:row>61</xdr:row>
      <xdr:rowOff>169371</xdr:rowOff>
    </xdr:from>
    <xdr:ext cx="469744" cy="259045"/>
    <xdr:sp macro="" textlink="">
      <xdr:nvSpPr>
        <xdr:cNvPr id="219" name="n_4aveValue【体育館・プール】&#10;一人当たり面積">
          <a:extLst>
            <a:ext uri="{FF2B5EF4-FFF2-40B4-BE49-F238E27FC236}">
              <a16:creationId xmlns:a16="http://schemas.microsoft.com/office/drawing/2014/main" id="{00000000-0008-0000-0200-0000DB000000}"/>
            </a:ext>
          </a:extLst>
        </xdr:cNvPr>
        <xdr:cNvSpPr txBox="1"/>
      </xdr:nvSpPr>
      <xdr:spPr>
        <a:xfrm>
          <a:off x="6737427" y="10627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220" name="テキスト ボックス 219">
          <a:extLst>
            <a:ext uri="{FF2B5EF4-FFF2-40B4-BE49-F238E27FC236}">
              <a16:creationId xmlns:a16="http://schemas.microsoft.com/office/drawing/2014/main" id="{00000000-0008-0000-0200-0000DC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1" name="テキスト ボックス 220">
          <a:extLst>
            <a:ext uri="{FF2B5EF4-FFF2-40B4-BE49-F238E27FC236}">
              <a16:creationId xmlns:a16="http://schemas.microsoft.com/office/drawing/2014/main" id="{00000000-0008-0000-0200-0000DD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2" name="テキスト ボックス 221">
          <a:extLst>
            <a:ext uri="{FF2B5EF4-FFF2-40B4-BE49-F238E27FC236}">
              <a16:creationId xmlns:a16="http://schemas.microsoft.com/office/drawing/2014/main" id="{00000000-0008-0000-0200-0000DE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3" name="テキスト ボックス 222">
          <a:extLst>
            <a:ext uri="{FF2B5EF4-FFF2-40B4-BE49-F238E27FC236}">
              <a16:creationId xmlns:a16="http://schemas.microsoft.com/office/drawing/2014/main" id="{00000000-0008-0000-0200-0000DF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4" name="テキスト ボックス 223">
          <a:extLst>
            <a:ext uri="{FF2B5EF4-FFF2-40B4-BE49-F238E27FC236}">
              <a16:creationId xmlns:a16="http://schemas.microsoft.com/office/drawing/2014/main" id="{00000000-0008-0000-0200-0000E0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19494</xdr:rowOff>
    </xdr:from>
    <xdr:to>
      <xdr:col>55</xdr:col>
      <xdr:colOff>50800</xdr:colOff>
      <xdr:row>59</xdr:row>
      <xdr:rowOff>121094</xdr:rowOff>
    </xdr:to>
    <xdr:sp macro="" textlink="">
      <xdr:nvSpPr>
        <xdr:cNvPr id="225" name="楕円 224">
          <a:extLst>
            <a:ext uri="{FF2B5EF4-FFF2-40B4-BE49-F238E27FC236}">
              <a16:creationId xmlns:a16="http://schemas.microsoft.com/office/drawing/2014/main" id="{00000000-0008-0000-0200-0000E1000000}"/>
            </a:ext>
          </a:extLst>
        </xdr:cNvPr>
        <xdr:cNvSpPr/>
      </xdr:nvSpPr>
      <xdr:spPr>
        <a:xfrm>
          <a:off x="10426700" y="10135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58</xdr:row>
      <xdr:rowOff>42371</xdr:rowOff>
    </xdr:from>
    <xdr:ext cx="469744" cy="259045"/>
    <xdr:sp macro="" textlink="">
      <xdr:nvSpPr>
        <xdr:cNvPr id="226" name="【体育館・プール】&#10;一人当たり面積該当値テキスト">
          <a:extLst>
            <a:ext uri="{FF2B5EF4-FFF2-40B4-BE49-F238E27FC236}">
              <a16:creationId xmlns:a16="http://schemas.microsoft.com/office/drawing/2014/main" id="{00000000-0008-0000-0200-0000E2000000}"/>
            </a:ext>
          </a:extLst>
        </xdr:cNvPr>
        <xdr:cNvSpPr txBox="1"/>
      </xdr:nvSpPr>
      <xdr:spPr>
        <a:xfrm>
          <a:off x="10515600" y="9986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25209</xdr:rowOff>
    </xdr:from>
    <xdr:to>
      <xdr:col>50</xdr:col>
      <xdr:colOff>165100</xdr:colOff>
      <xdr:row>59</xdr:row>
      <xdr:rowOff>126809</xdr:rowOff>
    </xdr:to>
    <xdr:sp macro="" textlink="">
      <xdr:nvSpPr>
        <xdr:cNvPr id="227" name="楕円 226">
          <a:extLst>
            <a:ext uri="{FF2B5EF4-FFF2-40B4-BE49-F238E27FC236}">
              <a16:creationId xmlns:a16="http://schemas.microsoft.com/office/drawing/2014/main" id="{00000000-0008-0000-0200-0000E3000000}"/>
            </a:ext>
          </a:extLst>
        </xdr:cNvPr>
        <xdr:cNvSpPr/>
      </xdr:nvSpPr>
      <xdr:spPr>
        <a:xfrm>
          <a:off x="9588500" y="10140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59</xdr:row>
      <xdr:rowOff>70294</xdr:rowOff>
    </xdr:from>
    <xdr:to>
      <xdr:col>55</xdr:col>
      <xdr:colOff>0</xdr:colOff>
      <xdr:row>59</xdr:row>
      <xdr:rowOff>76009</xdr:rowOff>
    </xdr:to>
    <xdr:cxnSp macro="">
      <xdr:nvCxnSpPr>
        <xdr:cNvPr id="228" name="直線コネクタ 227">
          <a:extLst>
            <a:ext uri="{FF2B5EF4-FFF2-40B4-BE49-F238E27FC236}">
              <a16:creationId xmlns:a16="http://schemas.microsoft.com/office/drawing/2014/main" id="{00000000-0008-0000-0200-0000E4000000}"/>
            </a:ext>
          </a:extLst>
        </xdr:cNvPr>
        <xdr:cNvCxnSpPr/>
      </xdr:nvCxnSpPr>
      <xdr:spPr>
        <a:xfrm flipV="1">
          <a:off x="9639300" y="10185844"/>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59</xdr:row>
      <xdr:rowOff>29210</xdr:rowOff>
    </xdr:from>
    <xdr:to>
      <xdr:col>46</xdr:col>
      <xdr:colOff>38100</xdr:colOff>
      <xdr:row>59</xdr:row>
      <xdr:rowOff>130810</xdr:rowOff>
    </xdr:to>
    <xdr:sp macro="" textlink="">
      <xdr:nvSpPr>
        <xdr:cNvPr id="229" name="楕円 228">
          <a:extLst>
            <a:ext uri="{FF2B5EF4-FFF2-40B4-BE49-F238E27FC236}">
              <a16:creationId xmlns:a16="http://schemas.microsoft.com/office/drawing/2014/main" id="{00000000-0008-0000-0200-0000E5000000}"/>
            </a:ext>
          </a:extLst>
        </xdr:cNvPr>
        <xdr:cNvSpPr/>
      </xdr:nvSpPr>
      <xdr:spPr>
        <a:xfrm>
          <a:off x="8699500" y="1014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76009</xdr:rowOff>
    </xdr:from>
    <xdr:to>
      <xdr:col>50</xdr:col>
      <xdr:colOff>114300</xdr:colOff>
      <xdr:row>59</xdr:row>
      <xdr:rowOff>80010</xdr:rowOff>
    </xdr:to>
    <xdr:cxnSp macro="">
      <xdr:nvCxnSpPr>
        <xdr:cNvPr id="230" name="直線コネクタ 229">
          <a:extLst>
            <a:ext uri="{FF2B5EF4-FFF2-40B4-BE49-F238E27FC236}">
              <a16:creationId xmlns:a16="http://schemas.microsoft.com/office/drawing/2014/main" id="{00000000-0008-0000-0200-0000E6000000}"/>
            </a:ext>
          </a:extLst>
        </xdr:cNvPr>
        <xdr:cNvCxnSpPr/>
      </xdr:nvCxnSpPr>
      <xdr:spPr>
        <a:xfrm flipV="1">
          <a:off x="8750300" y="10191559"/>
          <a:ext cx="889000" cy="4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59</xdr:row>
      <xdr:rowOff>40640</xdr:rowOff>
    </xdr:from>
    <xdr:to>
      <xdr:col>41</xdr:col>
      <xdr:colOff>101600</xdr:colOff>
      <xdr:row>59</xdr:row>
      <xdr:rowOff>142240</xdr:rowOff>
    </xdr:to>
    <xdr:sp macro="" textlink="">
      <xdr:nvSpPr>
        <xdr:cNvPr id="231" name="楕円 230">
          <a:extLst>
            <a:ext uri="{FF2B5EF4-FFF2-40B4-BE49-F238E27FC236}">
              <a16:creationId xmlns:a16="http://schemas.microsoft.com/office/drawing/2014/main" id="{00000000-0008-0000-0200-0000E7000000}"/>
            </a:ext>
          </a:extLst>
        </xdr:cNvPr>
        <xdr:cNvSpPr/>
      </xdr:nvSpPr>
      <xdr:spPr>
        <a:xfrm>
          <a:off x="7810500" y="1015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59</xdr:row>
      <xdr:rowOff>80010</xdr:rowOff>
    </xdr:from>
    <xdr:to>
      <xdr:col>45</xdr:col>
      <xdr:colOff>177800</xdr:colOff>
      <xdr:row>59</xdr:row>
      <xdr:rowOff>91440</xdr:rowOff>
    </xdr:to>
    <xdr:cxnSp macro="">
      <xdr:nvCxnSpPr>
        <xdr:cNvPr id="232" name="直線コネクタ 231">
          <a:extLst>
            <a:ext uri="{FF2B5EF4-FFF2-40B4-BE49-F238E27FC236}">
              <a16:creationId xmlns:a16="http://schemas.microsoft.com/office/drawing/2014/main" id="{00000000-0008-0000-0200-0000E8000000}"/>
            </a:ext>
          </a:extLst>
        </xdr:cNvPr>
        <xdr:cNvCxnSpPr/>
      </xdr:nvCxnSpPr>
      <xdr:spPr>
        <a:xfrm flipV="1">
          <a:off x="7861300" y="1019556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59</xdr:row>
      <xdr:rowOff>149796</xdr:rowOff>
    </xdr:from>
    <xdr:to>
      <xdr:col>36</xdr:col>
      <xdr:colOff>165100</xdr:colOff>
      <xdr:row>60</xdr:row>
      <xdr:rowOff>79946</xdr:rowOff>
    </xdr:to>
    <xdr:sp macro="" textlink="">
      <xdr:nvSpPr>
        <xdr:cNvPr id="233" name="楕円 232">
          <a:extLst>
            <a:ext uri="{FF2B5EF4-FFF2-40B4-BE49-F238E27FC236}">
              <a16:creationId xmlns:a16="http://schemas.microsoft.com/office/drawing/2014/main" id="{00000000-0008-0000-0200-0000E9000000}"/>
            </a:ext>
          </a:extLst>
        </xdr:cNvPr>
        <xdr:cNvSpPr/>
      </xdr:nvSpPr>
      <xdr:spPr>
        <a:xfrm>
          <a:off x="6921500" y="10265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59</xdr:row>
      <xdr:rowOff>91440</xdr:rowOff>
    </xdr:from>
    <xdr:to>
      <xdr:col>41</xdr:col>
      <xdr:colOff>50800</xdr:colOff>
      <xdr:row>60</xdr:row>
      <xdr:rowOff>29146</xdr:rowOff>
    </xdr:to>
    <xdr:cxnSp macro="">
      <xdr:nvCxnSpPr>
        <xdr:cNvPr id="234" name="直線コネクタ 233">
          <a:extLst>
            <a:ext uri="{FF2B5EF4-FFF2-40B4-BE49-F238E27FC236}">
              <a16:creationId xmlns:a16="http://schemas.microsoft.com/office/drawing/2014/main" id="{00000000-0008-0000-0200-0000EA000000}"/>
            </a:ext>
          </a:extLst>
        </xdr:cNvPr>
        <xdr:cNvCxnSpPr/>
      </xdr:nvCxnSpPr>
      <xdr:spPr>
        <a:xfrm flipV="1">
          <a:off x="6972300" y="10206990"/>
          <a:ext cx="889000" cy="109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57</xdr:row>
      <xdr:rowOff>143336</xdr:rowOff>
    </xdr:from>
    <xdr:ext cx="469744" cy="259045"/>
    <xdr:sp macro="" textlink="">
      <xdr:nvSpPr>
        <xdr:cNvPr id="235" name="n_1mainValue【体育館・プール】&#10;一人当たり面積">
          <a:extLst>
            <a:ext uri="{FF2B5EF4-FFF2-40B4-BE49-F238E27FC236}">
              <a16:creationId xmlns:a16="http://schemas.microsoft.com/office/drawing/2014/main" id="{00000000-0008-0000-0200-0000EB000000}"/>
            </a:ext>
          </a:extLst>
        </xdr:cNvPr>
        <xdr:cNvSpPr txBox="1"/>
      </xdr:nvSpPr>
      <xdr:spPr>
        <a:xfrm>
          <a:off x="9391727" y="9915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57</xdr:row>
      <xdr:rowOff>147337</xdr:rowOff>
    </xdr:from>
    <xdr:ext cx="469744" cy="259045"/>
    <xdr:sp macro="" textlink="">
      <xdr:nvSpPr>
        <xdr:cNvPr id="236" name="n_2mainValue【体育館・プール】&#10;一人当たり面積">
          <a:extLst>
            <a:ext uri="{FF2B5EF4-FFF2-40B4-BE49-F238E27FC236}">
              <a16:creationId xmlns:a16="http://schemas.microsoft.com/office/drawing/2014/main" id="{00000000-0008-0000-0200-0000EC000000}"/>
            </a:ext>
          </a:extLst>
        </xdr:cNvPr>
        <xdr:cNvSpPr txBox="1"/>
      </xdr:nvSpPr>
      <xdr:spPr>
        <a:xfrm>
          <a:off x="8515427" y="9919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57</xdr:row>
      <xdr:rowOff>158767</xdr:rowOff>
    </xdr:from>
    <xdr:ext cx="469744" cy="259045"/>
    <xdr:sp macro="" textlink="">
      <xdr:nvSpPr>
        <xdr:cNvPr id="237" name="n_3mainValue【体育館・プール】&#10;一人当たり面積">
          <a:extLst>
            <a:ext uri="{FF2B5EF4-FFF2-40B4-BE49-F238E27FC236}">
              <a16:creationId xmlns:a16="http://schemas.microsoft.com/office/drawing/2014/main" id="{00000000-0008-0000-0200-0000ED000000}"/>
            </a:ext>
          </a:extLst>
        </xdr:cNvPr>
        <xdr:cNvSpPr txBox="1"/>
      </xdr:nvSpPr>
      <xdr:spPr>
        <a:xfrm>
          <a:off x="7626427" y="9931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58</xdr:row>
      <xdr:rowOff>96473</xdr:rowOff>
    </xdr:from>
    <xdr:ext cx="469744" cy="259045"/>
    <xdr:sp macro="" textlink="">
      <xdr:nvSpPr>
        <xdr:cNvPr id="238" name="n_4mainValue【体育館・プール】&#10;一人当たり面積">
          <a:extLst>
            <a:ext uri="{FF2B5EF4-FFF2-40B4-BE49-F238E27FC236}">
              <a16:creationId xmlns:a16="http://schemas.microsoft.com/office/drawing/2014/main" id="{00000000-0008-0000-0200-0000EE000000}"/>
            </a:ext>
          </a:extLst>
        </xdr:cNvPr>
        <xdr:cNvSpPr txBox="1"/>
      </xdr:nvSpPr>
      <xdr:spPr>
        <a:xfrm>
          <a:off x="6737427" y="10040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39" name="正方形/長方形 238">
          <a:extLst>
            <a:ext uri="{FF2B5EF4-FFF2-40B4-BE49-F238E27FC236}">
              <a16:creationId xmlns:a16="http://schemas.microsoft.com/office/drawing/2014/main" id="{00000000-0008-0000-0200-0000EF00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0" name="正方形/長方形 239">
          <a:extLst>
            <a:ext uri="{FF2B5EF4-FFF2-40B4-BE49-F238E27FC236}">
              <a16:creationId xmlns:a16="http://schemas.microsoft.com/office/drawing/2014/main" id="{00000000-0008-0000-0200-0000F000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1" name="正方形/長方形 240">
          <a:extLst>
            <a:ext uri="{FF2B5EF4-FFF2-40B4-BE49-F238E27FC236}">
              <a16:creationId xmlns:a16="http://schemas.microsoft.com/office/drawing/2014/main" id="{00000000-0008-0000-0200-0000F100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2" name="正方形/長方形 241">
          <a:extLst>
            <a:ext uri="{FF2B5EF4-FFF2-40B4-BE49-F238E27FC236}">
              <a16:creationId xmlns:a16="http://schemas.microsoft.com/office/drawing/2014/main" id="{00000000-0008-0000-0200-0000F200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3" name="正方形/長方形 242">
          <a:extLst>
            <a:ext uri="{FF2B5EF4-FFF2-40B4-BE49-F238E27FC236}">
              <a16:creationId xmlns:a16="http://schemas.microsoft.com/office/drawing/2014/main" id="{00000000-0008-0000-0200-0000F300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4" name="正方形/長方形 243">
          <a:extLst>
            <a:ext uri="{FF2B5EF4-FFF2-40B4-BE49-F238E27FC236}">
              <a16:creationId xmlns:a16="http://schemas.microsoft.com/office/drawing/2014/main" id="{00000000-0008-0000-0200-0000F400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5" name="正方形/長方形 244">
          <a:extLst>
            <a:ext uri="{FF2B5EF4-FFF2-40B4-BE49-F238E27FC236}">
              <a16:creationId xmlns:a16="http://schemas.microsoft.com/office/drawing/2014/main" id="{00000000-0008-0000-0200-0000F500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6" name="正方形/長方形 245">
          <a:extLst>
            <a:ext uri="{FF2B5EF4-FFF2-40B4-BE49-F238E27FC236}">
              <a16:creationId xmlns:a16="http://schemas.microsoft.com/office/drawing/2014/main" id="{00000000-0008-0000-0200-0000F600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47" name="テキスト ボックス 246">
          <a:extLst>
            <a:ext uri="{FF2B5EF4-FFF2-40B4-BE49-F238E27FC236}">
              <a16:creationId xmlns:a16="http://schemas.microsoft.com/office/drawing/2014/main" id="{00000000-0008-0000-0200-0000F700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48" name="直線コネクタ 247">
          <a:extLst>
            <a:ext uri="{FF2B5EF4-FFF2-40B4-BE49-F238E27FC236}">
              <a16:creationId xmlns:a16="http://schemas.microsoft.com/office/drawing/2014/main" id="{00000000-0008-0000-0200-0000F800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49" name="テキスト ボックス 248">
          <a:extLst>
            <a:ext uri="{FF2B5EF4-FFF2-40B4-BE49-F238E27FC236}">
              <a16:creationId xmlns:a16="http://schemas.microsoft.com/office/drawing/2014/main" id="{00000000-0008-0000-0200-0000F900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50" name="直線コネクタ 249">
          <a:extLst>
            <a:ext uri="{FF2B5EF4-FFF2-40B4-BE49-F238E27FC236}">
              <a16:creationId xmlns:a16="http://schemas.microsoft.com/office/drawing/2014/main" id="{00000000-0008-0000-0200-0000FA00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51" name="テキスト ボックス 250">
          <a:extLst>
            <a:ext uri="{FF2B5EF4-FFF2-40B4-BE49-F238E27FC236}">
              <a16:creationId xmlns:a16="http://schemas.microsoft.com/office/drawing/2014/main" id="{00000000-0008-0000-0200-0000FB00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52" name="直線コネクタ 251">
          <a:extLst>
            <a:ext uri="{FF2B5EF4-FFF2-40B4-BE49-F238E27FC236}">
              <a16:creationId xmlns:a16="http://schemas.microsoft.com/office/drawing/2014/main" id="{00000000-0008-0000-0200-0000FC00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53" name="テキスト ボックス 252">
          <a:extLst>
            <a:ext uri="{FF2B5EF4-FFF2-40B4-BE49-F238E27FC236}">
              <a16:creationId xmlns:a16="http://schemas.microsoft.com/office/drawing/2014/main" id="{00000000-0008-0000-0200-0000FD00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54" name="直線コネクタ 253">
          <a:extLst>
            <a:ext uri="{FF2B5EF4-FFF2-40B4-BE49-F238E27FC236}">
              <a16:creationId xmlns:a16="http://schemas.microsoft.com/office/drawing/2014/main" id="{00000000-0008-0000-0200-0000FE00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55" name="テキスト ボックス 254">
          <a:extLst>
            <a:ext uri="{FF2B5EF4-FFF2-40B4-BE49-F238E27FC236}">
              <a16:creationId xmlns:a16="http://schemas.microsoft.com/office/drawing/2014/main" id="{00000000-0008-0000-0200-0000FF00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56" name="直線コネクタ 255">
          <a:extLst>
            <a:ext uri="{FF2B5EF4-FFF2-40B4-BE49-F238E27FC236}">
              <a16:creationId xmlns:a16="http://schemas.microsoft.com/office/drawing/2014/main" id="{00000000-0008-0000-0200-00000001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57" name="テキスト ボックス 256">
          <a:extLst>
            <a:ext uri="{FF2B5EF4-FFF2-40B4-BE49-F238E27FC236}">
              <a16:creationId xmlns:a16="http://schemas.microsoft.com/office/drawing/2014/main" id="{00000000-0008-0000-0200-00000101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58" name="直線コネクタ 257">
          <a:extLst>
            <a:ext uri="{FF2B5EF4-FFF2-40B4-BE49-F238E27FC236}">
              <a16:creationId xmlns:a16="http://schemas.microsoft.com/office/drawing/2014/main" id="{00000000-0008-0000-0200-000002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59" name="テキスト ボックス 258">
          <a:extLst>
            <a:ext uri="{FF2B5EF4-FFF2-40B4-BE49-F238E27FC236}">
              <a16:creationId xmlns:a16="http://schemas.microsoft.com/office/drawing/2014/main" id="{00000000-0008-0000-0200-00000301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0" name="直線コネクタ 259">
          <a:extLst>
            <a:ext uri="{FF2B5EF4-FFF2-40B4-BE49-F238E27FC236}">
              <a16:creationId xmlns:a16="http://schemas.microsoft.com/office/drawing/2014/main" id="{00000000-0008-0000-0200-000004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61" name="テキスト ボックス 260">
          <a:extLst>
            <a:ext uri="{FF2B5EF4-FFF2-40B4-BE49-F238E27FC236}">
              <a16:creationId xmlns:a16="http://schemas.microsoft.com/office/drawing/2014/main" id="{00000000-0008-0000-0200-00000501000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2" name="【福祉施設】&#10;有形固定資産減価償却率グラフ枠">
          <a:extLst>
            <a:ext uri="{FF2B5EF4-FFF2-40B4-BE49-F238E27FC236}">
              <a16:creationId xmlns:a16="http://schemas.microsoft.com/office/drawing/2014/main" id="{00000000-0008-0000-0200-000006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108586</xdr:rowOff>
    </xdr:from>
    <xdr:to>
      <xdr:col>24</xdr:col>
      <xdr:colOff>62865</xdr:colOff>
      <xdr:row>86</xdr:row>
      <xdr:rowOff>114300</xdr:rowOff>
    </xdr:to>
    <xdr:cxnSp macro="">
      <xdr:nvCxnSpPr>
        <xdr:cNvPr id="263" name="直線コネクタ 262">
          <a:extLst>
            <a:ext uri="{FF2B5EF4-FFF2-40B4-BE49-F238E27FC236}">
              <a16:creationId xmlns:a16="http://schemas.microsoft.com/office/drawing/2014/main" id="{00000000-0008-0000-0200-000007010000}"/>
            </a:ext>
          </a:extLst>
        </xdr:cNvPr>
        <xdr:cNvCxnSpPr/>
      </xdr:nvCxnSpPr>
      <xdr:spPr>
        <a:xfrm flipV="1">
          <a:off x="4634865" y="13481686"/>
          <a:ext cx="0" cy="1377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64" name="【福祉施設】&#10;有形固定資産減価償却率最小値テキスト">
          <a:extLst>
            <a:ext uri="{FF2B5EF4-FFF2-40B4-BE49-F238E27FC236}">
              <a16:creationId xmlns:a16="http://schemas.microsoft.com/office/drawing/2014/main" id="{00000000-0008-0000-0200-000008010000}"/>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65" name="直線コネクタ 264">
          <a:extLst>
            <a:ext uri="{FF2B5EF4-FFF2-40B4-BE49-F238E27FC236}">
              <a16:creationId xmlns:a16="http://schemas.microsoft.com/office/drawing/2014/main" id="{00000000-0008-0000-0200-000009010000}"/>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55263</xdr:rowOff>
    </xdr:from>
    <xdr:ext cx="405111" cy="259045"/>
    <xdr:sp macro="" textlink="">
      <xdr:nvSpPr>
        <xdr:cNvPr id="266" name="【福祉施設】&#10;有形固定資産減価償却率最大値テキスト">
          <a:extLst>
            <a:ext uri="{FF2B5EF4-FFF2-40B4-BE49-F238E27FC236}">
              <a16:creationId xmlns:a16="http://schemas.microsoft.com/office/drawing/2014/main" id="{00000000-0008-0000-0200-00000A010000}"/>
            </a:ext>
          </a:extLst>
        </xdr:cNvPr>
        <xdr:cNvSpPr txBox="1"/>
      </xdr:nvSpPr>
      <xdr:spPr>
        <a:xfrm>
          <a:off x="4673600" y="13256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108586</xdr:rowOff>
    </xdr:from>
    <xdr:to>
      <xdr:col>24</xdr:col>
      <xdr:colOff>152400</xdr:colOff>
      <xdr:row>78</xdr:row>
      <xdr:rowOff>108586</xdr:rowOff>
    </xdr:to>
    <xdr:cxnSp macro="">
      <xdr:nvCxnSpPr>
        <xdr:cNvPr id="267" name="直線コネクタ 266">
          <a:extLst>
            <a:ext uri="{FF2B5EF4-FFF2-40B4-BE49-F238E27FC236}">
              <a16:creationId xmlns:a16="http://schemas.microsoft.com/office/drawing/2014/main" id="{00000000-0008-0000-0200-00000B010000}"/>
            </a:ext>
          </a:extLst>
        </xdr:cNvPr>
        <xdr:cNvCxnSpPr/>
      </xdr:nvCxnSpPr>
      <xdr:spPr>
        <a:xfrm>
          <a:off x="4546600" y="13481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126382</xdr:rowOff>
    </xdr:from>
    <xdr:ext cx="405111" cy="259045"/>
    <xdr:sp macro="" textlink="">
      <xdr:nvSpPr>
        <xdr:cNvPr id="268" name="【福祉施設】&#10;有形固定資産減価償却率平均値テキスト">
          <a:extLst>
            <a:ext uri="{FF2B5EF4-FFF2-40B4-BE49-F238E27FC236}">
              <a16:creationId xmlns:a16="http://schemas.microsoft.com/office/drawing/2014/main" id="{00000000-0008-0000-0200-00000C010000}"/>
            </a:ext>
          </a:extLst>
        </xdr:cNvPr>
        <xdr:cNvSpPr txBox="1"/>
      </xdr:nvSpPr>
      <xdr:spPr>
        <a:xfrm>
          <a:off x="4673600" y="138423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103505</xdr:rowOff>
    </xdr:from>
    <xdr:to>
      <xdr:col>24</xdr:col>
      <xdr:colOff>114300</xdr:colOff>
      <xdr:row>82</xdr:row>
      <xdr:rowOff>33655</xdr:rowOff>
    </xdr:to>
    <xdr:sp macro="" textlink="">
      <xdr:nvSpPr>
        <xdr:cNvPr id="269" name="フローチャート: 判断 268">
          <a:extLst>
            <a:ext uri="{FF2B5EF4-FFF2-40B4-BE49-F238E27FC236}">
              <a16:creationId xmlns:a16="http://schemas.microsoft.com/office/drawing/2014/main" id="{00000000-0008-0000-0200-00000D010000}"/>
            </a:ext>
          </a:extLst>
        </xdr:cNvPr>
        <xdr:cNvSpPr/>
      </xdr:nvSpPr>
      <xdr:spPr>
        <a:xfrm>
          <a:off x="4584700" y="1399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50164</xdr:rowOff>
    </xdr:from>
    <xdr:to>
      <xdr:col>20</xdr:col>
      <xdr:colOff>38100</xdr:colOff>
      <xdr:row>81</xdr:row>
      <xdr:rowOff>151764</xdr:rowOff>
    </xdr:to>
    <xdr:sp macro="" textlink="">
      <xdr:nvSpPr>
        <xdr:cNvPr id="270" name="フローチャート: 判断 269">
          <a:extLst>
            <a:ext uri="{FF2B5EF4-FFF2-40B4-BE49-F238E27FC236}">
              <a16:creationId xmlns:a16="http://schemas.microsoft.com/office/drawing/2014/main" id="{00000000-0008-0000-0200-00000E010000}"/>
            </a:ext>
          </a:extLst>
        </xdr:cNvPr>
        <xdr:cNvSpPr/>
      </xdr:nvSpPr>
      <xdr:spPr>
        <a:xfrm>
          <a:off x="3746500" y="1393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79</xdr:row>
      <xdr:rowOff>168291</xdr:rowOff>
    </xdr:from>
    <xdr:ext cx="405111" cy="259045"/>
    <xdr:sp macro="" textlink="">
      <xdr:nvSpPr>
        <xdr:cNvPr id="271" name="n_1aveValue【福祉施設】&#10;有形固定資産減価償却率">
          <a:extLst>
            <a:ext uri="{FF2B5EF4-FFF2-40B4-BE49-F238E27FC236}">
              <a16:creationId xmlns:a16="http://schemas.microsoft.com/office/drawing/2014/main" id="{00000000-0008-0000-0200-00000F010000}"/>
            </a:ext>
          </a:extLst>
        </xdr:cNvPr>
        <xdr:cNvSpPr txBox="1"/>
      </xdr:nvSpPr>
      <xdr:spPr>
        <a:xfrm>
          <a:off x="3582044" y="13712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82</xdr:row>
      <xdr:rowOff>52070</xdr:rowOff>
    </xdr:from>
    <xdr:to>
      <xdr:col>15</xdr:col>
      <xdr:colOff>101600</xdr:colOff>
      <xdr:row>82</xdr:row>
      <xdr:rowOff>153670</xdr:rowOff>
    </xdr:to>
    <xdr:sp macro="" textlink="">
      <xdr:nvSpPr>
        <xdr:cNvPr id="272" name="フローチャート: 判断 271">
          <a:extLst>
            <a:ext uri="{FF2B5EF4-FFF2-40B4-BE49-F238E27FC236}">
              <a16:creationId xmlns:a16="http://schemas.microsoft.com/office/drawing/2014/main" id="{00000000-0008-0000-0200-000010010000}"/>
            </a:ext>
          </a:extLst>
        </xdr:cNvPr>
        <xdr:cNvSpPr/>
      </xdr:nvSpPr>
      <xdr:spPr>
        <a:xfrm>
          <a:off x="2857500" y="1411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82</xdr:row>
      <xdr:rowOff>144797</xdr:rowOff>
    </xdr:from>
    <xdr:ext cx="405111" cy="259045"/>
    <xdr:sp macro="" textlink="">
      <xdr:nvSpPr>
        <xdr:cNvPr id="273" name="n_2aveValue【福祉施設】&#10;有形固定資産減価償却率">
          <a:extLst>
            <a:ext uri="{FF2B5EF4-FFF2-40B4-BE49-F238E27FC236}">
              <a16:creationId xmlns:a16="http://schemas.microsoft.com/office/drawing/2014/main" id="{00000000-0008-0000-0200-000011010000}"/>
            </a:ext>
          </a:extLst>
        </xdr:cNvPr>
        <xdr:cNvSpPr txBox="1"/>
      </xdr:nvSpPr>
      <xdr:spPr>
        <a:xfrm>
          <a:off x="2705744" y="1420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82</xdr:row>
      <xdr:rowOff>10161</xdr:rowOff>
    </xdr:from>
    <xdr:to>
      <xdr:col>10</xdr:col>
      <xdr:colOff>165100</xdr:colOff>
      <xdr:row>82</xdr:row>
      <xdr:rowOff>111761</xdr:rowOff>
    </xdr:to>
    <xdr:sp macro="" textlink="">
      <xdr:nvSpPr>
        <xdr:cNvPr id="274" name="フローチャート: 判断 273">
          <a:extLst>
            <a:ext uri="{FF2B5EF4-FFF2-40B4-BE49-F238E27FC236}">
              <a16:creationId xmlns:a16="http://schemas.microsoft.com/office/drawing/2014/main" id="{00000000-0008-0000-0200-000012010000}"/>
            </a:ext>
          </a:extLst>
        </xdr:cNvPr>
        <xdr:cNvSpPr/>
      </xdr:nvSpPr>
      <xdr:spPr>
        <a:xfrm>
          <a:off x="1968500" y="1406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82</xdr:row>
      <xdr:rowOff>102888</xdr:rowOff>
    </xdr:from>
    <xdr:ext cx="405111" cy="259045"/>
    <xdr:sp macro="" textlink="">
      <xdr:nvSpPr>
        <xdr:cNvPr id="275" name="n_3aveValue【福祉施設】&#10;有形固定資産減価償却率">
          <a:extLst>
            <a:ext uri="{FF2B5EF4-FFF2-40B4-BE49-F238E27FC236}">
              <a16:creationId xmlns:a16="http://schemas.microsoft.com/office/drawing/2014/main" id="{00000000-0008-0000-0200-000013010000}"/>
            </a:ext>
          </a:extLst>
        </xdr:cNvPr>
        <xdr:cNvSpPr txBox="1"/>
      </xdr:nvSpPr>
      <xdr:spPr>
        <a:xfrm>
          <a:off x="1816744" y="1416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81</xdr:row>
      <xdr:rowOff>120650</xdr:rowOff>
    </xdr:from>
    <xdr:to>
      <xdr:col>6</xdr:col>
      <xdr:colOff>38100</xdr:colOff>
      <xdr:row>82</xdr:row>
      <xdr:rowOff>50800</xdr:rowOff>
    </xdr:to>
    <xdr:sp macro="" textlink="">
      <xdr:nvSpPr>
        <xdr:cNvPr id="276" name="フローチャート: 判断 275">
          <a:extLst>
            <a:ext uri="{FF2B5EF4-FFF2-40B4-BE49-F238E27FC236}">
              <a16:creationId xmlns:a16="http://schemas.microsoft.com/office/drawing/2014/main" id="{00000000-0008-0000-0200-000014010000}"/>
            </a:ext>
          </a:extLst>
        </xdr:cNvPr>
        <xdr:cNvSpPr/>
      </xdr:nvSpPr>
      <xdr:spPr>
        <a:xfrm>
          <a:off x="1079500" y="140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165744</xdr:colOff>
      <xdr:row>82</xdr:row>
      <xdr:rowOff>41927</xdr:rowOff>
    </xdr:from>
    <xdr:ext cx="405111" cy="259045"/>
    <xdr:sp macro="" textlink="">
      <xdr:nvSpPr>
        <xdr:cNvPr id="277" name="n_4aveValue【福祉施設】&#10;有形固定資産減価償却率">
          <a:extLst>
            <a:ext uri="{FF2B5EF4-FFF2-40B4-BE49-F238E27FC236}">
              <a16:creationId xmlns:a16="http://schemas.microsoft.com/office/drawing/2014/main" id="{00000000-0008-0000-0200-000015010000}"/>
            </a:ext>
          </a:extLst>
        </xdr:cNvPr>
        <xdr:cNvSpPr txBox="1"/>
      </xdr:nvSpPr>
      <xdr:spPr>
        <a:xfrm>
          <a:off x="927744" y="14100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278" name="テキスト ボックス 277">
          <a:extLst>
            <a:ext uri="{FF2B5EF4-FFF2-40B4-BE49-F238E27FC236}">
              <a16:creationId xmlns:a16="http://schemas.microsoft.com/office/drawing/2014/main" id="{00000000-0008-0000-0200-000016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9" name="テキスト ボックス 278">
          <a:extLst>
            <a:ext uri="{FF2B5EF4-FFF2-40B4-BE49-F238E27FC236}">
              <a16:creationId xmlns:a16="http://schemas.microsoft.com/office/drawing/2014/main" id="{00000000-0008-0000-0200-000017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0" name="テキスト ボックス 279">
          <a:extLst>
            <a:ext uri="{FF2B5EF4-FFF2-40B4-BE49-F238E27FC236}">
              <a16:creationId xmlns:a16="http://schemas.microsoft.com/office/drawing/2014/main" id="{00000000-0008-0000-0200-000018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1" name="テキスト ボックス 280">
          <a:extLst>
            <a:ext uri="{FF2B5EF4-FFF2-40B4-BE49-F238E27FC236}">
              <a16:creationId xmlns:a16="http://schemas.microsoft.com/office/drawing/2014/main" id="{00000000-0008-0000-0200-000019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2" name="テキスト ボックス 281">
          <a:extLst>
            <a:ext uri="{FF2B5EF4-FFF2-40B4-BE49-F238E27FC236}">
              <a16:creationId xmlns:a16="http://schemas.microsoft.com/office/drawing/2014/main" id="{00000000-0008-0000-0200-00001A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636</xdr:rowOff>
    </xdr:from>
    <xdr:to>
      <xdr:col>24</xdr:col>
      <xdr:colOff>114300</xdr:colOff>
      <xdr:row>82</xdr:row>
      <xdr:rowOff>102236</xdr:rowOff>
    </xdr:to>
    <xdr:sp macro="" textlink="">
      <xdr:nvSpPr>
        <xdr:cNvPr id="283" name="楕円 282">
          <a:extLst>
            <a:ext uri="{FF2B5EF4-FFF2-40B4-BE49-F238E27FC236}">
              <a16:creationId xmlns:a16="http://schemas.microsoft.com/office/drawing/2014/main" id="{00000000-0008-0000-0200-00001B010000}"/>
            </a:ext>
          </a:extLst>
        </xdr:cNvPr>
        <xdr:cNvSpPr/>
      </xdr:nvSpPr>
      <xdr:spPr>
        <a:xfrm>
          <a:off x="4584700" y="14059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150513</xdr:rowOff>
    </xdr:from>
    <xdr:ext cx="405111" cy="259045"/>
    <xdr:sp macro="" textlink="">
      <xdr:nvSpPr>
        <xdr:cNvPr id="284" name="【福祉施設】&#10;有形固定資産減価償却率該当値テキスト">
          <a:extLst>
            <a:ext uri="{FF2B5EF4-FFF2-40B4-BE49-F238E27FC236}">
              <a16:creationId xmlns:a16="http://schemas.microsoft.com/office/drawing/2014/main" id="{00000000-0008-0000-0200-00001C010000}"/>
            </a:ext>
          </a:extLst>
        </xdr:cNvPr>
        <xdr:cNvSpPr txBox="1"/>
      </xdr:nvSpPr>
      <xdr:spPr>
        <a:xfrm>
          <a:off x="4673600" y="14037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149225</xdr:rowOff>
    </xdr:from>
    <xdr:to>
      <xdr:col>20</xdr:col>
      <xdr:colOff>38100</xdr:colOff>
      <xdr:row>82</xdr:row>
      <xdr:rowOff>79375</xdr:rowOff>
    </xdr:to>
    <xdr:sp macro="" textlink="">
      <xdr:nvSpPr>
        <xdr:cNvPr id="285" name="楕円 284">
          <a:extLst>
            <a:ext uri="{FF2B5EF4-FFF2-40B4-BE49-F238E27FC236}">
              <a16:creationId xmlns:a16="http://schemas.microsoft.com/office/drawing/2014/main" id="{00000000-0008-0000-0200-00001D010000}"/>
            </a:ext>
          </a:extLst>
        </xdr:cNvPr>
        <xdr:cNvSpPr/>
      </xdr:nvSpPr>
      <xdr:spPr>
        <a:xfrm>
          <a:off x="3746500" y="14036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28575</xdr:rowOff>
    </xdr:from>
    <xdr:to>
      <xdr:col>24</xdr:col>
      <xdr:colOff>63500</xdr:colOff>
      <xdr:row>82</xdr:row>
      <xdr:rowOff>51436</xdr:rowOff>
    </xdr:to>
    <xdr:cxnSp macro="">
      <xdr:nvCxnSpPr>
        <xdr:cNvPr id="286" name="直線コネクタ 285">
          <a:extLst>
            <a:ext uri="{FF2B5EF4-FFF2-40B4-BE49-F238E27FC236}">
              <a16:creationId xmlns:a16="http://schemas.microsoft.com/office/drawing/2014/main" id="{00000000-0008-0000-0200-00001E010000}"/>
            </a:ext>
          </a:extLst>
        </xdr:cNvPr>
        <xdr:cNvCxnSpPr/>
      </xdr:nvCxnSpPr>
      <xdr:spPr>
        <a:xfrm>
          <a:off x="3797300" y="14087475"/>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128270</xdr:rowOff>
    </xdr:from>
    <xdr:to>
      <xdr:col>15</xdr:col>
      <xdr:colOff>101600</xdr:colOff>
      <xdr:row>82</xdr:row>
      <xdr:rowOff>58420</xdr:rowOff>
    </xdr:to>
    <xdr:sp macro="" textlink="">
      <xdr:nvSpPr>
        <xdr:cNvPr id="287" name="楕円 286">
          <a:extLst>
            <a:ext uri="{FF2B5EF4-FFF2-40B4-BE49-F238E27FC236}">
              <a16:creationId xmlns:a16="http://schemas.microsoft.com/office/drawing/2014/main" id="{00000000-0008-0000-0200-00001F010000}"/>
            </a:ext>
          </a:extLst>
        </xdr:cNvPr>
        <xdr:cNvSpPr/>
      </xdr:nvSpPr>
      <xdr:spPr>
        <a:xfrm>
          <a:off x="2857500" y="1401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7620</xdr:rowOff>
    </xdr:from>
    <xdr:to>
      <xdr:col>19</xdr:col>
      <xdr:colOff>177800</xdr:colOff>
      <xdr:row>82</xdr:row>
      <xdr:rowOff>28575</xdr:rowOff>
    </xdr:to>
    <xdr:cxnSp macro="">
      <xdr:nvCxnSpPr>
        <xdr:cNvPr id="288" name="直線コネクタ 287">
          <a:extLst>
            <a:ext uri="{FF2B5EF4-FFF2-40B4-BE49-F238E27FC236}">
              <a16:creationId xmlns:a16="http://schemas.microsoft.com/office/drawing/2014/main" id="{00000000-0008-0000-0200-000020010000}"/>
            </a:ext>
          </a:extLst>
        </xdr:cNvPr>
        <xdr:cNvCxnSpPr/>
      </xdr:nvCxnSpPr>
      <xdr:spPr>
        <a:xfrm>
          <a:off x="2908300" y="1406652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97789</xdr:rowOff>
    </xdr:from>
    <xdr:to>
      <xdr:col>10</xdr:col>
      <xdr:colOff>165100</xdr:colOff>
      <xdr:row>82</xdr:row>
      <xdr:rowOff>27939</xdr:rowOff>
    </xdr:to>
    <xdr:sp macro="" textlink="">
      <xdr:nvSpPr>
        <xdr:cNvPr id="289" name="楕円 288">
          <a:extLst>
            <a:ext uri="{FF2B5EF4-FFF2-40B4-BE49-F238E27FC236}">
              <a16:creationId xmlns:a16="http://schemas.microsoft.com/office/drawing/2014/main" id="{00000000-0008-0000-0200-000021010000}"/>
            </a:ext>
          </a:extLst>
        </xdr:cNvPr>
        <xdr:cNvSpPr/>
      </xdr:nvSpPr>
      <xdr:spPr>
        <a:xfrm>
          <a:off x="1968500" y="13985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148589</xdr:rowOff>
    </xdr:from>
    <xdr:to>
      <xdr:col>15</xdr:col>
      <xdr:colOff>50800</xdr:colOff>
      <xdr:row>82</xdr:row>
      <xdr:rowOff>7620</xdr:rowOff>
    </xdr:to>
    <xdr:cxnSp macro="">
      <xdr:nvCxnSpPr>
        <xdr:cNvPr id="290" name="直線コネクタ 289">
          <a:extLst>
            <a:ext uri="{FF2B5EF4-FFF2-40B4-BE49-F238E27FC236}">
              <a16:creationId xmlns:a16="http://schemas.microsoft.com/office/drawing/2014/main" id="{00000000-0008-0000-0200-000022010000}"/>
            </a:ext>
          </a:extLst>
        </xdr:cNvPr>
        <xdr:cNvCxnSpPr/>
      </xdr:nvCxnSpPr>
      <xdr:spPr>
        <a:xfrm>
          <a:off x="2019300" y="14036039"/>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53975</xdr:rowOff>
    </xdr:from>
    <xdr:to>
      <xdr:col>6</xdr:col>
      <xdr:colOff>38100</xdr:colOff>
      <xdr:row>81</xdr:row>
      <xdr:rowOff>155575</xdr:rowOff>
    </xdr:to>
    <xdr:sp macro="" textlink="">
      <xdr:nvSpPr>
        <xdr:cNvPr id="291" name="楕円 290">
          <a:extLst>
            <a:ext uri="{FF2B5EF4-FFF2-40B4-BE49-F238E27FC236}">
              <a16:creationId xmlns:a16="http://schemas.microsoft.com/office/drawing/2014/main" id="{00000000-0008-0000-0200-000023010000}"/>
            </a:ext>
          </a:extLst>
        </xdr:cNvPr>
        <xdr:cNvSpPr/>
      </xdr:nvSpPr>
      <xdr:spPr>
        <a:xfrm>
          <a:off x="1079500" y="13941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104775</xdr:rowOff>
    </xdr:from>
    <xdr:to>
      <xdr:col>10</xdr:col>
      <xdr:colOff>114300</xdr:colOff>
      <xdr:row>81</xdr:row>
      <xdr:rowOff>148589</xdr:rowOff>
    </xdr:to>
    <xdr:cxnSp macro="">
      <xdr:nvCxnSpPr>
        <xdr:cNvPr id="292" name="直線コネクタ 291">
          <a:extLst>
            <a:ext uri="{FF2B5EF4-FFF2-40B4-BE49-F238E27FC236}">
              <a16:creationId xmlns:a16="http://schemas.microsoft.com/office/drawing/2014/main" id="{00000000-0008-0000-0200-000024010000}"/>
            </a:ext>
          </a:extLst>
        </xdr:cNvPr>
        <xdr:cNvCxnSpPr/>
      </xdr:nvCxnSpPr>
      <xdr:spPr>
        <a:xfrm>
          <a:off x="1130300" y="13992225"/>
          <a:ext cx="8890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70502</xdr:rowOff>
    </xdr:from>
    <xdr:ext cx="405111" cy="259045"/>
    <xdr:sp macro="" textlink="">
      <xdr:nvSpPr>
        <xdr:cNvPr id="293" name="n_1mainValue【福祉施設】&#10;有形固定資産減価償却率">
          <a:extLst>
            <a:ext uri="{FF2B5EF4-FFF2-40B4-BE49-F238E27FC236}">
              <a16:creationId xmlns:a16="http://schemas.microsoft.com/office/drawing/2014/main" id="{00000000-0008-0000-0200-000025010000}"/>
            </a:ext>
          </a:extLst>
        </xdr:cNvPr>
        <xdr:cNvSpPr txBox="1"/>
      </xdr:nvSpPr>
      <xdr:spPr>
        <a:xfrm>
          <a:off x="3582044" y="14129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74947</xdr:rowOff>
    </xdr:from>
    <xdr:ext cx="405111" cy="259045"/>
    <xdr:sp macro="" textlink="">
      <xdr:nvSpPr>
        <xdr:cNvPr id="294" name="n_2mainValue【福祉施設】&#10;有形固定資産減価償却率">
          <a:extLst>
            <a:ext uri="{FF2B5EF4-FFF2-40B4-BE49-F238E27FC236}">
              <a16:creationId xmlns:a16="http://schemas.microsoft.com/office/drawing/2014/main" id="{00000000-0008-0000-0200-000026010000}"/>
            </a:ext>
          </a:extLst>
        </xdr:cNvPr>
        <xdr:cNvSpPr txBox="1"/>
      </xdr:nvSpPr>
      <xdr:spPr>
        <a:xfrm>
          <a:off x="2705744" y="1379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44466</xdr:rowOff>
    </xdr:from>
    <xdr:ext cx="405111" cy="259045"/>
    <xdr:sp macro="" textlink="">
      <xdr:nvSpPr>
        <xdr:cNvPr id="295" name="n_3mainValue【福祉施設】&#10;有形固定資産減価償却率">
          <a:extLst>
            <a:ext uri="{FF2B5EF4-FFF2-40B4-BE49-F238E27FC236}">
              <a16:creationId xmlns:a16="http://schemas.microsoft.com/office/drawing/2014/main" id="{00000000-0008-0000-0200-000027010000}"/>
            </a:ext>
          </a:extLst>
        </xdr:cNvPr>
        <xdr:cNvSpPr txBox="1"/>
      </xdr:nvSpPr>
      <xdr:spPr>
        <a:xfrm>
          <a:off x="1816744" y="13760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652</xdr:rowOff>
    </xdr:from>
    <xdr:ext cx="405111" cy="259045"/>
    <xdr:sp macro="" textlink="">
      <xdr:nvSpPr>
        <xdr:cNvPr id="296" name="n_4mainValue【福祉施設】&#10;有形固定資産減価償却率">
          <a:extLst>
            <a:ext uri="{FF2B5EF4-FFF2-40B4-BE49-F238E27FC236}">
              <a16:creationId xmlns:a16="http://schemas.microsoft.com/office/drawing/2014/main" id="{00000000-0008-0000-0200-000028010000}"/>
            </a:ext>
          </a:extLst>
        </xdr:cNvPr>
        <xdr:cNvSpPr txBox="1"/>
      </xdr:nvSpPr>
      <xdr:spPr>
        <a:xfrm>
          <a:off x="927744" y="13716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7" name="正方形/長方形 296">
          <a:extLst>
            <a:ext uri="{FF2B5EF4-FFF2-40B4-BE49-F238E27FC236}">
              <a16:creationId xmlns:a16="http://schemas.microsoft.com/office/drawing/2014/main" id="{00000000-0008-0000-0200-000029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8" name="正方形/長方形 297">
          <a:extLst>
            <a:ext uri="{FF2B5EF4-FFF2-40B4-BE49-F238E27FC236}">
              <a16:creationId xmlns:a16="http://schemas.microsoft.com/office/drawing/2014/main" id="{00000000-0008-0000-0200-00002A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9" name="正方形/長方形 298">
          <a:extLst>
            <a:ext uri="{FF2B5EF4-FFF2-40B4-BE49-F238E27FC236}">
              <a16:creationId xmlns:a16="http://schemas.microsoft.com/office/drawing/2014/main" id="{00000000-0008-0000-0200-00002B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0" name="正方形/長方形 299">
          <a:extLst>
            <a:ext uri="{FF2B5EF4-FFF2-40B4-BE49-F238E27FC236}">
              <a16:creationId xmlns:a16="http://schemas.microsoft.com/office/drawing/2014/main" id="{00000000-0008-0000-0200-00002C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1" name="正方形/長方形 300">
          <a:extLst>
            <a:ext uri="{FF2B5EF4-FFF2-40B4-BE49-F238E27FC236}">
              <a16:creationId xmlns:a16="http://schemas.microsoft.com/office/drawing/2014/main" id="{00000000-0008-0000-0200-00002D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2" name="正方形/長方形 301">
          <a:extLst>
            <a:ext uri="{FF2B5EF4-FFF2-40B4-BE49-F238E27FC236}">
              <a16:creationId xmlns:a16="http://schemas.microsoft.com/office/drawing/2014/main" id="{00000000-0008-0000-0200-00002E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3" name="正方形/長方形 302">
          <a:extLst>
            <a:ext uri="{FF2B5EF4-FFF2-40B4-BE49-F238E27FC236}">
              <a16:creationId xmlns:a16="http://schemas.microsoft.com/office/drawing/2014/main" id="{00000000-0008-0000-0200-00002F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4" name="正方形/長方形 303">
          <a:extLst>
            <a:ext uri="{FF2B5EF4-FFF2-40B4-BE49-F238E27FC236}">
              <a16:creationId xmlns:a16="http://schemas.microsoft.com/office/drawing/2014/main" id="{00000000-0008-0000-0200-000030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5" name="テキスト ボックス 304">
          <a:extLst>
            <a:ext uri="{FF2B5EF4-FFF2-40B4-BE49-F238E27FC236}">
              <a16:creationId xmlns:a16="http://schemas.microsoft.com/office/drawing/2014/main" id="{00000000-0008-0000-0200-000031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6" name="直線コネクタ 305">
          <a:extLst>
            <a:ext uri="{FF2B5EF4-FFF2-40B4-BE49-F238E27FC236}">
              <a16:creationId xmlns:a16="http://schemas.microsoft.com/office/drawing/2014/main" id="{00000000-0008-0000-0200-000032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07" name="直線コネクタ 306">
          <a:extLst>
            <a:ext uri="{FF2B5EF4-FFF2-40B4-BE49-F238E27FC236}">
              <a16:creationId xmlns:a16="http://schemas.microsoft.com/office/drawing/2014/main" id="{00000000-0008-0000-0200-000033010000}"/>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08" name="テキスト ボックス 307">
          <a:extLst>
            <a:ext uri="{FF2B5EF4-FFF2-40B4-BE49-F238E27FC236}">
              <a16:creationId xmlns:a16="http://schemas.microsoft.com/office/drawing/2014/main" id="{00000000-0008-0000-0200-000034010000}"/>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09" name="直線コネクタ 308">
          <a:extLst>
            <a:ext uri="{FF2B5EF4-FFF2-40B4-BE49-F238E27FC236}">
              <a16:creationId xmlns:a16="http://schemas.microsoft.com/office/drawing/2014/main" id="{00000000-0008-0000-0200-000035010000}"/>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10" name="テキスト ボックス 309">
          <a:extLst>
            <a:ext uri="{FF2B5EF4-FFF2-40B4-BE49-F238E27FC236}">
              <a16:creationId xmlns:a16="http://schemas.microsoft.com/office/drawing/2014/main" id="{00000000-0008-0000-0200-000036010000}"/>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11" name="直線コネクタ 310">
          <a:extLst>
            <a:ext uri="{FF2B5EF4-FFF2-40B4-BE49-F238E27FC236}">
              <a16:creationId xmlns:a16="http://schemas.microsoft.com/office/drawing/2014/main" id="{00000000-0008-0000-0200-000037010000}"/>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12" name="テキスト ボックス 311">
          <a:extLst>
            <a:ext uri="{FF2B5EF4-FFF2-40B4-BE49-F238E27FC236}">
              <a16:creationId xmlns:a16="http://schemas.microsoft.com/office/drawing/2014/main" id="{00000000-0008-0000-0200-000038010000}"/>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13" name="直線コネクタ 312">
          <a:extLst>
            <a:ext uri="{FF2B5EF4-FFF2-40B4-BE49-F238E27FC236}">
              <a16:creationId xmlns:a16="http://schemas.microsoft.com/office/drawing/2014/main" id="{00000000-0008-0000-0200-000039010000}"/>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14" name="テキスト ボックス 313">
          <a:extLst>
            <a:ext uri="{FF2B5EF4-FFF2-40B4-BE49-F238E27FC236}">
              <a16:creationId xmlns:a16="http://schemas.microsoft.com/office/drawing/2014/main" id="{00000000-0008-0000-0200-00003A010000}"/>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5" name="直線コネクタ 314">
          <a:extLst>
            <a:ext uri="{FF2B5EF4-FFF2-40B4-BE49-F238E27FC236}">
              <a16:creationId xmlns:a16="http://schemas.microsoft.com/office/drawing/2014/main" id="{00000000-0008-0000-0200-00003B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16" name="テキスト ボックス 315">
          <a:extLst>
            <a:ext uri="{FF2B5EF4-FFF2-40B4-BE49-F238E27FC236}">
              <a16:creationId xmlns:a16="http://schemas.microsoft.com/office/drawing/2014/main" id="{00000000-0008-0000-0200-00003C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7" name="【福祉施設】&#10;一人当たり面積グラフ枠">
          <a:extLst>
            <a:ext uri="{FF2B5EF4-FFF2-40B4-BE49-F238E27FC236}">
              <a16:creationId xmlns:a16="http://schemas.microsoft.com/office/drawing/2014/main" id="{00000000-0008-0000-0200-00003D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141427</xdr:rowOff>
    </xdr:from>
    <xdr:to>
      <xdr:col>54</xdr:col>
      <xdr:colOff>189865</xdr:colOff>
      <xdr:row>86</xdr:row>
      <xdr:rowOff>36271</xdr:rowOff>
    </xdr:to>
    <xdr:cxnSp macro="">
      <xdr:nvCxnSpPr>
        <xdr:cNvPr id="318" name="直線コネクタ 317">
          <a:extLst>
            <a:ext uri="{FF2B5EF4-FFF2-40B4-BE49-F238E27FC236}">
              <a16:creationId xmlns:a16="http://schemas.microsoft.com/office/drawing/2014/main" id="{00000000-0008-0000-0200-00003E010000}"/>
            </a:ext>
          </a:extLst>
        </xdr:cNvPr>
        <xdr:cNvCxnSpPr/>
      </xdr:nvCxnSpPr>
      <xdr:spPr>
        <a:xfrm flipV="1">
          <a:off x="10476865" y="13343077"/>
          <a:ext cx="0" cy="14378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40098</xdr:rowOff>
    </xdr:from>
    <xdr:ext cx="469744" cy="259045"/>
    <xdr:sp macro="" textlink="">
      <xdr:nvSpPr>
        <xdr:cNvPr id="319" name="【福祉施設】&#10;一人当たり面積最小値テキスト">
          <a:extLst>
            <a:ext uri="{FF2B5EF4-FFF2-40B4-BE49-F238E27FC236}">
              <a16:creationId xmlns:a16="http://schemas.microsoft.com/office/drawing/2014/main" id="{00000000-0008-0000-0200-00003F010000}"/>
            </a:ext>
          </a:extLst>
        </xdr:cNvPr>
        <xdr:cNvSpPr txBox="1"/>
      </xdr:nvSpPr>
      <xdr:spPr>
        <a:xfrm>
          <a:off x="10515600" y="14784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36271</xdr:rowOff>
    </xdr:from>
    <xdr:to>
      <xdr:col>55</xdr:col>
      <xdr:colOff>88900</xdr:colOff>
      <xdr:row>86</xdr:row>
      <xdr:rowOff>36271</xdr:rowOff>
    </xdr:to>
    <xdr:cxnSp macro="">
      <xdr:nvCxnSpPr>
        <xdr:cNvPr id="320" name="直線コネクタ 319">
          <a:extLst>
            <a:ext uri="{FF2B5EF4-FFF2-40B4-BE49-F238E27FC236}">
              <a16:creationId xmlns:a16="http://schemas.microsoft.com/office/drawing/2014/main" id="{00000000-0008-0000-0200-000040010000}"/>
            </a:ext>
          </a:extLst>
        </xdr:cNvPr>
        <xdr:cNvCxnSpPr/>
      </xdr:nvCxnSpPr>
      <xdr:spPr>
        <a:xfrm>
          <a:off x="10388600" y="14780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88104</xdr:rowOff>
    </xdr:from>
    <xdr:ext cx="469744" cy="259045"/>
    <xdr:sp macro="" textlink="">
      <xdr:nvSpPr>
        <xdr:cNvPr id="321" name="【福祉施設】&#10;一人当たり面積最大値テキスト">
          <a:extLst>
            <a:ext uri="{FF2B5EF4-FFF2-40B4-BE49-F238E27FC236}">
              <a16:creationId xmlns:a16="http://schemas.microsoft.com/office/drawing/2014/main" id="{00000000-0008-0000-0200-000041010000}"/>
            </a:ext>
          </a:extLst>
        </xdr:cNvPr>
        <xdr:cNvSpPr txBox="1"/>
      </xdr:nvSpPr>
      <xdr:spPr>
        <a:xfrm>
          <a:off x="10515600" y="13118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141427</xdr:rowOff>
    </xdr:from>
    <xdr:to>
      <xdr:col>55</xdr:col>
      <xdr:colOff>88900</xdr:colOff>
      <xdr:row>77</xdr:row>
      <xdr:rowOff>141427</xdr:rowOff>
    </xdr:to>
    <xdr:cxnSp macro="">
      <xdr:nvCxnSpPr>
        <xdr:cNvPr id="322" name="直線コネクタ 321">
          <a:extLst>
            <a:ext uri="{FF2B5EF4-FFF2-40B4-BE49-F238E27FC236}">
              <a16:creationId xmlns:a16="http://schemas.microsoft.com/office/drawing/2014/main" id="{00000000-0008-0000-0200-000042010000}"/>
            </a:ext>
          </a:extLst>
        </xdr:cNvPr>
        <xdr:cNvCxnSpPr/>
      </xdr:nvCxnSpPr>
      <xdr:spPr>
        <a:xfrm>
          <a:off x="10388600" y="13343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121175</xdr:rowOff>
    </xdr:from>
    <xdr:ext cx="469744" cy="259045"/>
    <xdr:sp macro="" textlink="">
      <xdr:nvSpPr>
        <xdr:cNvPr id="323" name="【福祉施設】&#10;一人当たり面積平均値テキスト">
          <a:extLst>
            <a:ext uri="{FF2B5EF4-FFF2-40B4-BE49-F238E27FC236}">
              <a16:creationId xmlns:a16="http://schemas.microsoft.com/office/drawing/2014/main" id="{00000000-0008-0000-0200-000043010000}"/>
            </a:ext>
          </a:extLst>
        </xdr:cNvPr>
        <xdr:cNvSpPr txBox="1"/>
      </xdr:nvSpPr>
      <xdr:spPr>
        <a:xfrm>
          <a:off x="10515600" y="145229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142748</xdr:rowOff>
    </xdr:from>
    <xdr:to>
      <xdr:col>55</xdr:col>
      <xdr:colOff>50800</xdr:colOff>
      <xdr:row>85</xdr:row>
      <xdr:rowOff>72898</xdr:rowOff>
    </xdr:to>
    <xdr:sp macro="" textlink="">
      <xdr:nvSpPr>
        <xdr:cNvPr id="324" name="フローチャート: 判断 323">
          <a:extLst>
            <a:ext uri="{FF2B5EF4-FFF2-40B4-BE49-F238E27FC236}">
              <a16:creationId xmlns:a16="http://schemas.microsoft.com/office/drawing/2014/main" id="{00000000-0008-0000-0200-000044010000}"/>
            </a:ext>
          </a:extLst>
        </xdr:cNvPr>
        <xdr:cNvSpPr/>
      </xdr:nvSpPr>
      <xdr:spPr>
        <a:xfrm>
          <a:off x="10426700" y="1454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156463</xdr:rowOff>
    </xdr:from>
    <xdr:to>
      <xdr:col>50</xdr:col>
      <xdr:colOff>165100</xdr:colOff>
      <xdr:row>85</xdr:row>
      <xdr:rowOff>86613</xdr:rowOff>
    </xdr:to>
    <xdr:sp macro="" textlink="">
      <xdr:nvSpPr>
        <xdr:cNvPr id="325" name="フローチャート: 判断 324">
          <a:extLst>
            <a:ext uri="{FF2B5EF4-FFF2-40B4-BE49-F238E27FC236}">
              <a16:creationId xmlns:a16="http://schemas.microsoft.com/office/drawing/2014/main" id="{00000000-0008-0000-0200-000045010000}"/>
            </a:ext>
          </a:extLst>
        </xdr:cNvPr>
        <xdr:cNvSpPr/>
      </xdr:nvSpPr>
      <xdr:spPr>
        <a:xfrm>
          <a:off x="9588500" y="14558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85</xdr:row>
      <xdr:rowOff>77740</xdr:rowOff>
    </xdr:from>
    <xdr:ext cx="469744" cy="259045"/>
    <xdr:sp macro="" textlink="">
      <xdr:nvSpPr>
        <xdr:cNvPr id="326" name="n_1aveValue【福祉施設】&#10;一人当たり面積">
          <a:extLst>
            <a:ext uri="{FF2B5EF4-FFF2-40B4-BE49-F238E27FC236}">
              <a16:creationId xmlns:a16="http://schemas.microsoft.com/office/drawing/2014/main" id="{00000000-0008-0000-0200-000046010000}"/>
            </a:ext>
          </a:extLst>
        </xdr:cNvPr>
        <xdr:cNvSpPr txBox="1"/>
      </xdr:nvSpPr>
      <xdr:spPr>
        <a:xfrm>
          <a:off x="9391727" y="14650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85</xdr:row>
      <xdr:rowOff>21132</xdr:rowOff>
    </xdr:from>
    <xdr:to>
      <xdr:col>46</xdr:col>
      <xdr:colOff>38100</xdr:colOff>
      <xdr:row>85</xdr:row>
      <xdr:rowOff>122732</xdr:rowOff>
    </xdr:to>
    <xdr:sp macro="" textlink="">
      <xdr:nvSpPr>
        <xdr:cNvPr id="327" name="フローチャート: 判断 326">
          <a:extLst>
            <a:ext uri="{FF2B5EF4-FFF2-40B4-BE49-F238E27FC236}">
              <a16:creationId xmlns:a16="http://schemas.microsoft.com/office/drawing/2014/main" id="{00000000-0008-0000-0200-000047010000}"/>
            </a:ext>
          </a:extLst>
        </xdr:cNvPr>
        <xdr:cNvSpPr/>
      </xdr:nvSpPr>
      <xdr:spPr>
        <a:xfrm>
          <a:off x="8699500" y="14594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85</xdr:row>
      <xdr:rowOff>113859</xdr:rowOff>
    </xdr:from>
    <xdr:ext cx="469744" cy="259045"/>
    <xdr:sp macro="" textlink="">
      <xdr:nvSpPr>
        <xdr:cNvPr id="328" name="n_2aveValue【福祉施設】&#10;一人当たり面積">
          <a:extLst>
            <a:ext uri="{FF2B5EF4-FFF2-40B4-BE49-F238E27FC236}">
              <a16:creationId xmlns:a16="http://schemas.microsoft.com/office/drawing/2014/main" id="{00000000-0008-0000-0200-000048010000}"/>
            </a:ext>
          </a:extLst>
        </xdr:cNvPr>
        <xdr:cNvSpPr txBox="1"/>
      </xdr:nvSpPr>
      <xdr:spPr>
        <a:xfrm>
          <a:off x="8515427" y="14687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85</xdr:row>
      <xdr:rowOff>33020</xdr:rowOff>
    </xdr:from>
    <xdr:to>
      <xdr:col>41</xdr:col>
      <xdr:colOff>101600</xdr:colOff>
      <xdr:row>85</xdr:row>
      <xdr:rowOff>134620</xdr:rowOff>
    </xdr:to>
    <xdr:sp macro="" textlink="">
      <xdr:nvSpPr>
        <xdr:cNvPr id="329" name="フローチャート: 判断 328">
          <a:extLst>
            <a:ext uri="{FF2B5EF4-FFF2-40B4-BE49-F238E27FC236}">
              <a16:creationId xmlns:a16="http://schemas.microsoft.com/office/drawing/2014/main" id="{00000000-0008-0000-0200-000049010000}"/>
            </a:ext>
          </a:extLst>
        </xdr:cNvPr>
        <xdr:cNvSpPr/>
      </xdr:nvSpPr>
      <xdr:spPr>
        <a:xfrm>
          <a:off x="7810500" y="14606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85</xdr:row>
      <xdr:rowOff>125747</xdr:rowOff>
    </xdr:from>
    <xdr:ext cx="469744" cy="259045"/>
    <xdr:sp macro="" textlink="">
      <xdr:nvSpPr>
        <xdr:cNvPr id="330" name="n_3aveValue【福祉施設】&#10;一人当たり面積">
          <a:extLst>
            <a:ext uri="{FF2B5EF4-FFF2-40B4-BE49-F238E27FC236}">
              <a16:creationId xmlns:a16="http://schemas.microsoft.com/office/drawing/2014/main" id="{00000000-0008-0000-0200-00004A010000}"/>
            </a:ext>
          </a:extLst>
        </xdr:cNvPr>
        <xdr:cNvSpPr txBox="1"/>
      </xdr:nvSpPr>
      <xdr:spPr>
        <a:xfrm>
          <a:off x="7626427" y="14698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85</xdr:row>
      <xdr:rowOff>27076</xdr:rowOff>
    </xdr:from>
    <xdr:to>
      <xdr:col>36</xdr:col>
      <xdr:colOff>165100</xdr:colOff>
      <xdr:row>85</xdr:row>
      <xdr:rowOff>128676</xdr:rowOff>
    </xdr:to>
    <xdr:sp macro="" textlink="">
      <xdr:nvSpPr>
        <xdr:cNvPr id="331" name="フローチャート: 判断 330">
          <a:extLst>
            <a:ext uri="{FF2B5EF4-FFF2-40B4-BE49-F238E27FC236}">
              <a16:creationId xmlns:a16="http://schemas.microsoft.com/office/drawing/2014/main" id="{00000000-0008-0000-0200-00004B010000}"/>
            </a:ext>
          </a:extLst>
        </xdr:cNvPr>
        <xdr:cNvSpPr/>
      </xdr:nvSpPr>
      <xdr:spPr>
        <a:xfrm>
          <a:off x="6921500" y="14600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69927</xdr:colOff>
      <xdr:row>83</xdr:row>
      <xdr:rowOff>145203</xdr:rowOff>
    </xdr:from>
    <xdr:ext cx="469744" cy="259045"/>
    <xdr:sp macro="" textlink="">
      <xdr:nvSpPr>
        <xdr:cNvPr id="332" name="n_4aveValue【福祉施設】&#10;一人当たり面積">
          <a:extLst>
            <a:ext uri="{FF2B5EF4-FFF2-40B4-BE49-F238E27FC236}">
              <a16:creationId xmlns:a16="http://schemas.microsoft.com/office/drawing/2014/main" id="{00000000-0008-0000-0200-00004C010000}"/>
            </a:ext>
          </a:extLst>
        </xdr:cNvPr>
        <xdr:cNvSpPr txBox="1"/>
      </xdr:nvSpPr>
      <xdr:spPr>
        <a:xfrm>
          <a:off x="6737427" y="14375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333" name="テキスト ボックス 332">
          <a:extLst>
            <a:ext uri="{FF2B5EF4-FFF2-40B4-BE49-F238E27FC236}">
              <a16:creationId xmlns:a16="http://schemas.microsoft.com/office/drawing/2014/main" id="{00000000-0008-0000-0200-00004D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4" name="テキスト ボックス 333">
          <a:extLst>
            <a:ext uri="{FF2B5EF4-FFF2-40B4-BE49-F238E27FC236}">
              <a16:creationId xmlns:a16="http://schemas.microsoft.com/office/drawing/2014/main" id="{00000000-0008-0000-0200-00004E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5" name="テキスト ボックス 334">
          <a:extLst>
            <a:ext uri="{FF2B5EF4-FFF2-40B4-BE49-F238E27FC236}">
              <a16:creationId xmlns:a16="http://schemas.microsoft.com/office/drawing/2014/main" id="{00000000-0008-0000-0200-00004F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6" name="テキスト ボックス 335">
          <a:extLst>
            <a:ext uri="{FF2B5EF4-FFF2-40B4-BE49-F238E27FC236}">
              <a16:creationId xmlns:a16="http://schemas.microsoft.com/office/drawing/2014/main" id="{00000000-0008-0000-0200-000050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7" name="テキスト ボックス 336">
          <a:extLst>
            <a:ext uri="{FF2B5EF4-FFF2-40B4-BE49-F238E27FC236}">
              <a16:creationId xmlns:a16="http://schemas.microsoft.com/office/drawing/2014/main" id="{00000000-0008-0000-0200-000051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138176</xdr:rowOff>
    </xdr:from>
    <xdr:to>
      <xdr:col>55</xdr:col>
      <xdr:colOff>50800</xdr:colOff>
      <xdr:row>85</xdr:row>
      <xdr:rowOff>68326</xdr:rowOff>
    </xdr:to>
    <xdr:sp macro="" textlink="">
      <xdr:nvSpPr>
        <xdr:cNvPr id="338" name="楕円 337">
          <a:extLst>
            <a:ext uri="{FF2B5EF4-FFF2-40B4-BE49-F238E27FC236}">
              <a16:creationId xmlns:a16="http://schemas.microsoft.com/office/drawing/2014/main" id="{00000000-0008-0000-0200-000052010000}"/>
            </a:ext>
          </a:extLst>
        </xdr:cNvPr>
        <xdr:cNvSpPr/>
      </xdr:nvSpPr>
      <xdr:spPr>
        <a:xfrm>
          <a:off x="10426700" y="14539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161053</xdr:rowOff>
    </xdr:from>
    <xdr:ext cx="469744" cy="259045"/>
    <xdr:sp macro="" textlink="">
      <xdr:nvSpPr>
        <xdr:cNvPr id="339" name="【福祉施設】&#10;一人当たり面積該当値テキスト">
          <a:extLst>
            <a:ext uri="{FF2B5EF4-FFF2-40B4-BE49-F238E27FC236}">
              <a16:creationId xmlns:a16="http://schemas.microsoft.com/office/drawing/2014/main" id="{00000000-0008-0000-0200-000053010000}"/>
            </a:ext>
          </a:extLst>
        </xdr:cNvPr>
        <xdr:cNvSpPr txBox="1"/>
      </xdr:nvSpPr>
      <xdr:spPr>
        <a:xfrm>
          <a:off x="10515600" y="14391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139548</xdr:rowOff>
    </xdr:from>
    <xdr:to>
      <xdr:col>50</xdr:col>
      <xdr:colOff>165100</xdr:colOff>
      <xdr:row>85</xdr:row>
      <xdr:rowOff>69698</xdr:rowOff>
    </xdr:to>
    <xdr:sp macro="" textlink="">
      <xdr:nvSpPr>
        <xdr:cNvPr id="340" name="楕円 339">
          <a:extLst>
            <a:ext uri="{FF2B5EF4-FFF2-40B4-BE49-F238E27FC236}">
              <a16:creationId xmlns:a16="http://schemas.microsoft.com/office/drawing/2014/main" id="{00000000-0008-0000-0200-000054010000}"/>
            </a:ext>
          </a:extLst>
        </xdr:cNvPr>
        <xdr:cNvSpPr/>
      </xdr:nvSpPr>
      <xdr:spPr>
        <a:xfrm>
          <a:off x="9588500" y="14541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17526</xdr:rowOff>
    </xdr:from>
    <xdr:to>
      <xdr:col>55</xdr:col>
      <xdr:colOff>0</xdr:colOff>
      <xdr:row>85</xdr:row>
      <xdr:rowOff>18898</xdr:rowOff>
    </xdr:to>
    <xdr:cxnSp macro="">
      <xdr:nvCxnSpPr>
        <xdr:cNvPr id="341" name="直線コネクタ 340">
          <a:extLst>
            <a:ext uri="{FF2B5EF4-FFF2-40B4-BE49-F238E27FC236}">
              <a16:creationId xmlns:a16="http://schemas.microsoft.com/office/drawing/2014/main" id="{00000000-0008-0000-0200-000055010000}"/>
            </a:ext>
          </a:extLst>
        </xdr:cNvPr>
        <xdr:cNvCxnSpPr/>
      </xdr:nvCxnSpPr>
      <xdr:spPr>
        <a:xfrm flipV="1">
          <a:off x="9639300" y="14590776"/>
          <a:ext cx="8382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146405</xdr:rowOff>
    </xdr:from>
    <xdr:to>
      <xdr:col>46</xdr:col>
      <xdr:colOff>38100</xdr:colOff>
      <xdr:row>85</xdr:row>
      <xdr:rowOff>76555</xdr:rowOff>
    </xdr:to>
    <xdr:sp macro="" textlink="">
      <xdr:nvSpPr>
        <xdr:cNvPr id="342" name="楕円 341">
          <a:extLst>
            <a:ext uri="{FF2B5EF4-FFF2-40B4-BE49-F238E27FC236}">
              <a16:creationId xmlns:a16="http://schemas.microsoft.com/office/drawing/2014/main" id="{00000000-0008-0000-0200-000056010000}"/>
            </a:ext>
          </a:extLst>
        </xdr:cNvPr>
        <xdr:cNvSpPr/>
      </xdr:nvSpPr>
      <xdr:spPr>
        <a:xfrm>
          <a:off x="8699500" y="14548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18898</xdr:rowOff>
    </xdr:from>
    <xdr:to>
      <xdr:col>50</xdr:col>
      <xdr:colOff>114300</xdr:colOff>
      <xdr:row>85</xdr:row>
      <xdr:rowOff>25755</xdr:rowOff>
    </xdr:to>
    <xdr:cxnSp macro="">
      <xdr:nvCxnSpPr>
        <xdr:cNvPr id="343" name="直線コネクタ 342">
          <a:extLst>
            <a:ext uri="{FF2B5EF4-FFF2-40B4-BE49-F238E27FC236}">
              <a16:creationId xmlns:a16="http://schemas.microsoft.com/office/drawing/2014/main" id="{00000000-0008-0000-0200-000057010000}"/>
            </a:ext>
          </a:extLst>
        </xdr:cNvPr>
        <xdr:cNvCxnSpPr/>
      </xdr:nvCxnSpPr>
      <xdr:spPr>
        <a:xfrm flipV="1">
          <a:off x="8750300" y="14592148"/>
          <a:ext cx="88900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149149</xdr:rowOff>
    </xdr:from>
    <xdr:to>
      <xdr:col>41</xdr:col>
      <xdr:colOff>101600</xdr:colOff>
      <xdr:row>85</xdr:row>
      <xdr:rowOff>79299</xdr:rowOff>
    </xdr:to>
    <xdr:sp macro="" textlink="">
      <xdr:nvSpPr>
        <xdr:cNvPr id="344" name="楕円 343">
          <a:extLst>
            <a:ext uri="{FF2B5EF4-FFF2-40B4-BE49-F238E27FC236}">
              <a16:creationId xmlns:a16="http://schemas.microsoft.com/office/drawing/2014/main" id="{00000000-0008-0000-0200-000058010000}"/>
            </a:ext>
          </a:extLst>
        </xdr:cNvPr>
        <xdr:cNvSpPr/>
      </xdr:nvSpPr>
      <xdr:spPr>
        <a:xfrm>
          <a:off x="7810500" y="14550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25755</xdr:rowOff>
    </xdr:from>
    <xdr:to>
      <xdr:col>45</xdr:col>
      <xdr:colOff>177800</xdr:colOff>
      <xdr:row>85</xdr:row>
      <xdr:rowOff>28499</xdr:rowOff>
    </xdr:to>
    <xdr:cxnSp macro="">
      <xdr:nvCxnSpPr>
        <xdr:cNvPr id="345" name="直線コネクタ 344">
          <a:extLst>
            <a:ext uri="{FF2B5EF4-FFF2-40B4-BE49-F238E27FC236}">
              <a16:creationId xmlns:a16="http://schemas.microsoft.com/office/drawing/2014/main" id="{00000000-0008-0000-0200-000059010000}"/>
            </a:ext>
          </a:extLst>
        </xdr:cNvPr>
        <xdr:cNvCxnSpPr/>
      </xdr:nvCxnSpPr>
      <xdr:spPr>
        <a:xfrm flipV="1">
          <a:off x="7861300" y="14599005"/>
          <a:ext cx="889000" cy="2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73253</xdr:rowOff>
    </xdr:from>
    <xdr:to>
      <xdr:col>36</xdr:col>
      <xdr:colOff>165100</xdr:colOff>
      <xdr:row>86</xdr:row>
      <xdr:rowOff>3403</xdr:rowOff>
    </xdr:to>
    <xdr:sp macro="" textlink="">
      <xdr:nvSpPr>
        <xdr:cNvPr id="346" name="楕円 345">
          <a:extLst>
            <a:ext uri="{FF2B5EF4-FFF2-40B4-BE49-F238E27FC236}">
              <a16:creationId xmlns:a16="http://schemas.microsoft.com/office/drawing/2014/main" id="{00000000-0008-0000-0200-00005A010000}"/>
            </a:ext>
          </a:extLst>
        </xdr:cNvPr>
        <xdr:cNvSpPr/>
      </xdr:nvSpPr>
      <xdr:spPr>
        <a:xfrm>
          <a:off x="6921500" y="14646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28499</xdr:rowOff>
    </xdr:from>
    <xdr:to>
      <xdr:col>41</xdr:col>
      <xdr:colOff>50800</xdr:colOff>
      <xdr:row>85</xdr:row>
      <xdr:rowOff>124053</xdr:rowOff>
    </xdr:to>
    <xdr:cxnSp macro="">
      <xdr:nvCxnSpPr>
        <xdr:cNvPr id="347" name="直線コネクタ 346">
          <a:extLst>
            <a:ext uri="{FF2B5EF4-FFF2-40B4-BE49-F238E27FC236}">
              <a16:creationId xmlns:a16="http://schemas.microsoft.com/office/drawing/2014/main" id="{00000000-0008-0000-0200-00005B010000}"/>
            </a:ext>
          </a:extLst>
        </xdr:cNvPr>
        <xdr:cNvCxnSpPr/>
      </xdr:nvCxnSpPr>
      <xdr:spPr>
        <a:xfrm flipV="1">
          <a:off x="6972300" y="14601749"/>
          <a:ext cx="889000" cy="95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86225</xdr:rowOff>
    </xdr:from>
    <xdr:ext cx="469744" cy="259045"/>
    <xdr:sp macro="" textlink="">
      <xdr:nvSpPr>
        <xdr:cNvPr id="348" name="n_1mainValue【福祉施設】&#10;一人当たり面積">
          <a:extLst>
            <a:ext uri="{FF2B5EF4-FFF2-40B4-BE49-F238E27FC236}">
              <a16:creationId xmlns:a16="http://schemas.microsoft.com/office/drawing/2014/main" id="{00000000-0008-0000-0200-00005C010000}"/>
            </a:ext>
          </a:extLst>
        </xdr:cNvPr>
        <xdr:cNvSpPr txBox="1"/>
      </xdr:nvSpPr>
      <xdr:spPr>
        <a:xfrm>
          <a:off x="9391727" y="14316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93082</xdr:rowOff>
    </xdr:from>
    <xdr:ext cx="469744" cy="259045"/>
    <xdr:sp macro="" textlink="">
      <xdr:nvSpPr>
        <xdr:cNvPr id="349" name="n_2mainValue【福祉施設】&#10;一人当たり面積">
          <a:extLst>
            <a:ext uri="{FF2B5EF4-FFF2-40B4-BE49-F238E27FC236}">
              <a16:creationId xmlns:a16="http://schemas.microsoft.com/office/drawing/2014/main" id="{00000000-0008-0000-0200-00005D010000}"/>
            </a:ext>
          </a:extLst>
        </xdr:cNvPr>
        <xdr:cNvSpPr txBox="1"/>
      </xdr:nvSpPr>
      <xdr:spPr>
        <a:xfrm>
          <a:off x="8515427" y="14323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95826</xdr:rowOff>
    </xdr:from>
    <xdr:ext cx="469744" cy="259045"/>
    <xdr:sp macro="" textlink="">
      <xdr:nvSpPr>
        <xdr:cNvPr id="350" name="n_3mainValue【福祉施設】&#10;一人当たり面積">
          <a:extLst>
            <a:ext uri="{FF2B5EF4-FFF2-40B4-BE49-F238E27FC236}">
              <a16:creationId xmlns:a16="http://schemas.microsoft.com/office/drawing/2014/main" id="{00000000-0008-0000-0200-00005E010000}"/>
            </a:ext>
          </a:extLst>
        </xdr:cNvPr>
        <xdr:cNvSpPr txBox="1"/>
      </xdr:nvSpPr>
      <xdr:spPr>
        <a:xfrm>
          <a:off x="7626427" y="14326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165980</xdr:rowOff>
    </xdr:from>
    <xdr:ext cx="469744" cy="259045"/>
    <xdr:sp macro="" textlink="">
      <xdr:nvSpPr>
        <xdr:cNvPr id="351" name="n_4mainValue【福祉施設】&#10;一人当たり面積">
          <a:extLst>
            <a:ext uri="{FF2B5EF4-FFF2-40B4-BE49-F238E27FC236}">
              <a16:creationId xmlns:a16="http://schemas.microsoft.com/office/drawing/2014/main" id="{00000000-0008-0000-0200-00005F010000}"/>
            </a:ext>
          </a:extLst>
        </xdr:cNvPr>
        <xdr:cNvSpPr txBox="1"/>
      </xdr:nvSpPr>
      <xdr:spPr>
        <a:xfrm>
          <a:off x="6737427" y="14739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52" name="正方形/長方形 351">
          <a:extLst>
            <a:ext uri="{FF2B5EF4-FFF2-40B4-BE49-F238E27FC236}">
              <a16:creationId xmlns:a16="http://schemas.microsoft.com/office/drawing/2014/main" id="{00000000-0008-0000-0200-000060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53" name="正方形/長方形 352">
          <a:extLst>
            <a:ext uri="{FF2B5EF4-FFF2-40B4-BE49-F238E27FC236}">
              <a16:creationId xmlns:a16="http://schemas.microsoft.com/office/drawing/2014/main" id="{00000000-0008-0000-0200-000061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54" name="正方形/長方形 353">
          <a:extLst>
            <a:ext uri="{FF2B5EF4-FFF2-40B4-BE49-F238E27FC236}">
              <a16:creationId xmlns:a16="http://schemas.microsoft.com/office/drawing/2014/main" id="{00000000-0008-0000-0200-000062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55" name="正方形/長方形 354">
          <a:extLst>
            <a:ext uri="{FF2B5EF4-FFF2-40B4-BE49-F238E27FC236}">
              <a16:creationId xmlns:a16="http://schemas.microsoft.com/office/drawing/2014/main" id="{00000000-0008-0000-0200-000063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6" name="正方形/長方形 355">
          <a:extLst>
            <a:ext uri="{FF2B5EF4-FFF2-40B4-BE49-F238E27FC236}">
              <a16:creationId xmlns:a16="http://schemas.microsoft.com/office/drawing/2014/main" id="{00000000-0008-0000-0200-000064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7" name="正方形/長方形 356">
          <a:extLst>
            <a:ext uri="{FF2B5EF4-FFF2-40B4-BE49-F238E27FC236}">
              <a16:creationId xmlns:a16="http://schemas.microsoft.com/office/drawing/2014/main" id="{00000000-0008-0000-0200-000065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8" name="正方形/長方形 357">
          <a:extLst>
            <a:ext uri="{FF2B5EF4-FFF2-40B4-BE49-F238E27FC236}">
              <a16:creationId xmlns:a16="http://schemas.microsoft.com/office/drawing/2014/main" id="{00000000-0008-0000-0200-000066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9" name="正方形/長方形 358">
          <a:extLst>
            <a:ext uri="{FF2B5EF4-FFF2-40B4-BE49-F238E27FC236}">
              <a16:creationId xmlns:a16="http://schemas.microsoft.com/office/drawing/2014/main" id="{00000000-0008-0000-0200-000067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60" name="テキスト ボックス 359">
          <a:extLst>
            <a:ext uri="{FF2B5EF4-FFF2-40B4-BE49-F238E27FC236}">
              <a16:creationId xmlns:a16="http://schemas.microsoft.com/office/drawing/2014/main" id="{00000000-0008-0000-0200-000068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61" name="直線コネクタ 360">
          <a:extLst>
            <a:ext uri="{FF2B5EF4-FFF2-40B4-BE49-F238E27FC236}">
              <a16:creationId xmlns:a16="http://schemas.microsoft.com/office/drawing/2014/main" id="{00000000-0008-0000-0200-000069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62" name="テキスト ボックス 361">
          <a:extLst>
            <a:ext uri="{FF2B5EF4-FFF2-40B4-BE49-F238E27FC236}">
              <a16:creationId xmlns:a16="http://schemas.microsoft.com/office/drawing/2014/main" id="{00000000-0008-0000-0200-00006A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63" name="直線コネクタ 362">
          <a:extLst>
            <a:ext uri="{FF2B5EF4-FFF2-40B4-BE49-F238E27FC236}">
              <a16:creationId xmlns:a16="http://schemas.microsoft.com/office/drawing/2014/main" id="{00000000-0008-0000-0200-00006B010000}"/>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64" name="テキスト ボックス 363">
          <a:extLst>
            <a:ext uri="{FF2B5EF4-FFF2-40B4-BE49-F238E27FC236}">
              <a16:creationId xmlns:a16="http://schemas.microsoft.com/office/drawing/2014/main" id="{00000000-0008-0000-0200-00006C010000}"/>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65" name="直線コネクタ 364">
          <a:extLst>
            <a:ext uri="{FF2B5EF4-FFF2-40B4-BE49-F238E27FC236}">
              <a16:creationId xmlns:a16="http://schemas.microsoft.com/office/drawing/2014/main" id="{00000000-0008-0000-0200-00006D010000}"/>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66" name="テキスト ボックス 365">
          <a:extLst>
            <a:ext uri="{FF2B5EF4-FFF2-40B4-BE49-F238E27FC236}">
              <a16:creationId xmlns:a16="http://schemas.microsoft.com/office/drawing/2014/main" id="{00000000-0008-0000-0200-00006E010000}"/>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67" name="直線コネクタ 366">
          <a:extLst>
            <a:ext uri="{FF2B5EF4-FFF2-40B4-BE49-F238E27FC236}">
              <a16:creationId xmlns:a16="http://schemas.microsoft.com/office/drawing/2014/main" id="{00000000-0008-0000-0200-00006F010000}"/>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68" name="テキスト ボックス 367">
          <a:extLst>
            <a:ext uri="{FF2B5EF4-FFF2-40B4-BE49-F238E27FC236}">
              <a16:creationId xmlns:a16="http://schemas.microsoft.com/office/drawing/2014/main" id="{00000000-0008-0000-0200-000070010000}"/>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69" name="直線コネクタ 368">
          <a:extLst>
            <a:ext uri="{FF2B5EF4-FFF2-40B4-BE49-F238E27FC236}">
              <a16:creationId xmlns:a16="http://schemas.microsoft.com/office/drawing/2014/main" id="{00000000-0008-0000-0200-000071010000}"/>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70" name="テキスト ボックス 369">
          <a:extLst>
            <a:ext uri="{FF2B5EF4-FFF2-40B4-BE49-F238E27FC236}">
              <a16:creationId xmlns:a16="http://schemas.microsoft.com/office/drawing/2014/main" id="{00000000-0008-0000-0200-000072010000}"/>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71" name="直線コネクタ 370">
          <a:extLst>
            <a:ext uri="{FF2B5EF4-FFF2-40B4-BE49-F238E27FC236}">
              <a16:creationId xmlns:a16="http://schemas.microsoft.com/office/drawing/2014/main" id="{00000000-0008-0000-0200-000073010000}"/>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72" name="テキスト ボックス 371">
          <a:extLst>
            <a:ext uri="{FF2B5EF4-FFF2-40B4-BE49-F238E27FC236}">
              <a16:creationId xmlns:a16="http://schemas.microsoft.com/office/drawing/2014/main" id="{00000000-0008-0000-0200-000074010000}"/>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73" name="直線コネクタ 372">
          <a:extLst>
            <a:ext uri="{FF2B5EF4-FFF2-40B4-BE49-F238E27FC236}">
              <a16:creationId xmlns:a16="http://schemas.microsoft.com/office/drawing/2014/main" id="{00000000-0008-0000-0200-000075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74" name="テキスト ボックス 373">
          <a:extLst>
            <a:ext uri="{FF2B5EF4-FFF2-40B4-BE49-F238E27FC236}">
              <a16:creationId xmlns:a16="http://schemas.microsoft.com/office/drawing/2014/main" id="{00000000-0008-0000-0200-000076010000}"/>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75" name="【市民会館】&#10;有形固定資産減価償却率グラフ枠">
          <a:extLst>
            <a:ext uri="{FF2B5EF4-FFF2-40B4-BE49-F238E27FC236}">
              <a16:creationId xmlns:a16="http://schemas.microsoft.com/office/drawing/2014/main" id="{00000000-0008-0000-0200-000077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161925</xdr:rowOff>
    </xdr:from>
    <xdr:to>
      <xdr:col>24</xdr:col>
      <xdr:colOff>62865</xdr:colOff>
      <xdr:row>108</xdr:row>
      <xdr:rowOff>152400</xdr:rowOff>
    </xdr:to>
    <xdr:cxnSp macro="">
      <xdr:nvCxnSpPr>
        <xdr:cNvPr id="376" name="直線コネクタ 375">
          <a:extLst>
            <a:ext uri="{FF2B5EF4-FFF2-40B4-BE49-F238E27FC236}">
              <a16:creationId xmlns:a16="http://schemas.microsoft.com/office/drawing/2014/main" id="{00000000-0008-0000-0200-000078010000}"/>
            </a:ext>
          </a:extLst>
        </xdr:cNvPr>
        <xdr:cNvCxnSpPr/>
      </xdr:nvCxnSpPr>
      <xdr:spPr>
        <a:xfrm flipV="1">
          <a:off x="4634865" y="17135475"/>
          <a:ext cx="0" cy="1533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69744" cy="259045"/>
    <xdr:sp macro="" textlink="">
      <xdr:nvSpPr>
        <xdr:cNvPr id="377" name="【市民会館】&#10;有形固定資産減価償却率最小値テキスト">
          <a:extLst>
            <a:ext uri="{FF2B5EF4-FFF2-40B4-BE49-F238E27FC236}">
              <a16:creationId xmlns:a16="http://schemas.microsoft.com/office/drawing/2014/main" id="{00000000-0008-0000-0200-000079010000}"/>
            </a:ext>
          </a:extLst>
        </xdr:cNvPr>
        <xdr:cNvSpPr txBox="1"/>
      </xdr:nvSpPr>
      <xdr:spPr>
        <a:xfrm>
          <a:off x="4673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378" name="直線コネクタ 377">
          <a:extLst>
            <a:ext uri="{FF2B5EF4-FFF2-40B4-BE49-F238E27FC236}">
              <a16:creationId xmlns:a16="http://schemas.microsoft.com/office/drawing/2014/main" id="{00000000-0008-0000-0200-00007A010000}"/>
            </a:ext>
          </a:extLst>
        </xdr:cNvPr>
        <xdr:cNvCxnSpPr/>
      </xdr:nvCxnSpPr>
      <xdr:spPr>
        <a:xfrm>
          <a:off x="4546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108602</xdr:rowOff>
    </xdr:from>
    <xdr:ext cx="405111" cy="259045"/>
    <xdr:sp macro="" textlink="">
      <xdr:nvSpPr>
        <xdr:cNvPr id="379" name="【市民会館】&#10;有形固定資産減価償却率最大値テキスト">
          <a:extLst>
            <a:ext uri="{FF2B5EF4-FFF2-40B4-BE49-F238E27FC236}">
              <a16:creationId xmlns:a16="http://schemas.microsoft.com/office/drawing/2014/main" id="{00000000-0008-0000-0200-00007B010000}"/>
            </a:ext>
          </a:extLst>
        </xdr:cNvPr>
        <xdr:cNvSpPr txBox="1"/>
      </xdr:nvSpPr>
      <xdr:spPr>
        <a:xfrm>
          <a:off x="4673600" y="16910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161925</xdr:rowOff>
    </xdr:from>
    <xdr:to>
      <xdr:col>24</xdr:col>
      <xdr:colOff>152400</xdr:colOff>
      <xdr:row>99</xdr:row>
      <xdr:rowOff>161925</xdr:rowOff>
    </xdr:to>
    <xdr:cxnSp macro="">
      <xdr:nvCxnSpPr>
        <xdr:cNvPr id="380" name="直線コネクタ 379">
          <a:extLst>
            <a:ext uri="{FF2B5EF4-FFF2-40B4-BE49-F238E27FC236}">
              <a16:creationId xmlns:a16="http://schemas.microsoft.com/office/drawing/2014/main" id="{00000000-0008-0000-0200-00007C010000}"/>
            </a:ext>
          </a:extLst>
        </xdr:cNvPr>
        <xdr:cNvCxnSpPr/>
      </xdr:nvCxnSpPr>
      <xdr:spPr>
        <a:xfrm>
          <a:off x="4546600" y="17135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145432</xdr:rowOff>
    </xdr:from>
    <xdr:ext cx="405111" cy="259045"/>
    <xdr:sp macro="" textlink="">
      <xdr:nvSpPr>
        <xdr:cNvPr id="381" name="【市民会館】&#10;有形固定資産減価償却率平均値テキスト">
          <a:extLst>
            <a:ext uri="{FF2B5EF4-FFF2-40B4-BE49-F238E27FC236}">
              <a16:creationId xmlns:a16="http://schemas.microsoft.com/office/drawing/2014/main" id="{00000000-0008-0000-0200-00007D010000}"/>
            </a:ext>
          </a:extLst>
        </xdr:cNvPr>
        <xdr:cNvSpPr txBox="1"/>
      </xdr:nvSpPr>
      <xdr:spPr>
        <a:xfrm>
          <a:off x="4673600" y="178047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122555</xdr:rowOff>
    </xdr:from>
    <xdr:to>
      <xdr:col>24</xdr:col>
      <xdr:colOff>114300</xdr:colOff>
      <xdr:row>105</xdr:row>
      <xdr:rowOff>52705</xdr:rowOff>
    </xdr:to>
    <xdr:sp macro="" textlink="">
      <xdr:nvSpPr>
        <xdr:cNvPr id="382" name="フローチャート: 判断 381">
          <a:extLst>
            <a:ext uri="{FF2B5EF4-FFF2-40B4-BE49-F238E27FC236}">
              <a16:creationId xmlns:a16="http://schemas.microsoft.com/office/drawing/2014/main" id="{00000000-0008-0000-0200-00007E010000}"/>
            </a:ext>
          </a:extLst>
        </xdr:cNvPr>
        <xdr:cNvSpPr/>
      </xdr:nvSpPr>
      <xdr:spPr>
        <a:xfrm>
          <a:off x="4584700" y="1795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65405</xdr:rowOff>
    </xdr:from>
    <xdr:to>
      <xdr:col>20</xdr:col>
      <xdr:colOff>38100</xdr:colOff>
      <xdr:row>104</xdr:row>
      <xdr:rowOff>167005</xdr:rowOff>
    </xdr:to>
    <xdr:sp macro="" textlink="">
      <xdr:nvSpPr>
        <xdr:cNvPr id="383" name="フローチャート: 判断 382">
          <a:extLst>
            <a:ext uri="{FF2B5EF4-FFF2-40B4-BE49-F238E27FC236}">
              <a16:creationId xmlns:a16="http://schemas.microsoft.com/office/drawing/2014/main" id="{00000000-0008-0000-0200-00007F010000}"/>
            </a:ext>
          </a:extLst>
        </xdr:cNvPr>
        <xdr:cNvSpPr/>
      </xdr:nvSpPr>
      <xdr:spPr>
        <a:xfrm>
          <a:off x="3746500" y="1789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103</xdr:row>
      <xdr:rowOff>12082</xdr:rowOff>
    </xdr:from>
    <xdr:ext cx="405111" cy="259045"/>
    <xdr:sp macro="" textlink="">
      <xdr:nvSpPr>
        <xdr:cNvPr id="384" name="n_1aveValue【市民会館】&#10;有形固定資産減価償却率">
          <a:extLst>
            <a:ext uri="{FF2B5EF4-FFF2-40B4-BE49-F238E27FC236}">
              <a16:creationId xmlns:a16="http://schemas.microsoft.com/office/drawing/2014/main" id="{00000000-0008-0000-0200-000080010000}"/>
            </a:ext>
          </a:extLst>
        </xdr:cNvPr>
        <xdr:cNvSpPr txBox="1"/>
      </xdr:nvSpPr>
      <xdr:spPr>
        <a:xfrm>
          <a:off x="3582044" y="1767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104</xdr:row>
      <xdr:rowOff>29211</xdr:rowOff>
    </xdr:from>
    <xdr:to>
      <xdr:col>15</xdr:col>
      <xdr:colOff>101600</xdr:colOff>
      <xdr:row>104</xdr:row>
      <xdr:rowOff>130811</xdr:rowOff>
    </xdr:to>
    <xdr:sp macro="" textlink="">
      <xdr:nvSpPr>
        <xdr:cNvPr id="385" name="フローチャート: 判断 384">
          <a:extLst>
            <a:ext uri="{FF2B5EF4-FFF2-40B4-BE49-F238E27FC236}">
              <a16:creationId xmlns:a16="http://schemas.microsoft.com/office/drawing/2014/main" id="{00000000-0008-0000-0200-000081010000}"/>
            </a:ext>
          </a:extLst>
        </xdr:cNvPr>
        <xdr:cNvSpPr/>
      </xdr:nvSpPr>
      <xdr:spPr>
        <a:xfrm>
          <a:off x="2857500" y="17860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102</xdr:row>
      <xdr:rowOff>147338</xdr:rowOff>
    </xdr:from>
    <xdr:ext cx="405111" cy="259045"/>
    <xdr:sp macro="" textlink="">
      <xdr:nvSpPr>
        <xdr:cNvPr id="386" name="n_2aveValue【市民会館】&#10;有形固定資産減価償却率">
          <a:extLst>
            <a:ext uri="{FF2B5EF4-FFF2-40B4-BE49-F238E27FC236}">
              <a16:creationId xmlns:a16="http://schemas.microsoft.com/office/drawing/2014/main" id="{00000000-0008-0000-0200-000082010000}"/>
            </a:ext>
          </a:extLst>
        </xdr:cNvPr>
        <xdr:cNvSpPr txBox="1"/>
      </xdr:nvSpPr>
      <xdr:spPr>
        <a:xfrm>
          <a:off x="2705744" y="17635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104</xdr:row>
      <xdr:rowOff>36830</xdr:rowOff>
    </xdr:from>
    <xdr:to>
      <xdr:col>10</xdr:col>
      <xdr:colOff>165100</xdr:colOff>
      <xdr:row>104</xdr:row>
      <xdr:rowOff>138430</xdr:rowOff>
    </xdr:to>
    <xdr:sp macro="" textlink="">
      <xdr:nvSpPr>
        <xdr:cNvPr id="387" name="フローチャート: 判断 386">
          <a:extLst>
            <a:ext uri="{FF2B5EF4-FFF2-40B4-BE49-F238E27FC236}">
              <a16:creationId xmlns:a16="http://schemas.microsoft.com/office/drawing/2014/main" id="{00000000-0008-0000-0200-000083010000}"/>
            </a:ext>
          </a:extLst>
        </xdr:cNvPr>
        <xdr:cNvSpPr/>
      </xdr:nvSpPr>
      <xdr:spPr>
        <a:xfrm>
          <a:off x="1968500" y="1786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102</xdr:row>
      <xdr:rowOff>154957</xdr:rowOff>
    </xdr:from>
    <xdr:ext cx="405111" cy="259045"/>
    <xdr:sp macro="" textlink="">
      <xdr:nvSpPr>
        <xdr:cNvPr id="388" name="n_3aveValue【市民会館】&#10;有形固定資産減価償却率">
          <a:extLst>
            <a:ext uri="{FF2B5EF4-FFF2-40B4-BE49-F238E27FC236}">
              <a16:creationId xmlns:a16="http://schemas.microsoft.com/office/drawing/2014/main" id="{00000000-0008-0000-0200-000084010000}"/>
            </a:ext>
          </a:extLst>
        </xdr:cNvPr>
        <xdr:cNvSpPr txBox="1"/>
      </xdr:nvSpPr>
      <xdr:spPr>
        <a:xfrm>
          <a:off x="1816744" y="1764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104</xdr:row>
      <xdr:rowOff>23495</xdr:rowOff>
    </xdr:from>
    <xdr:to>
      <xdr:col>6</xdr:col>
      <xdr:colOff>38100</xdr:colOff>
      <xdr:row>104</xdr:row>
      <xdr:rowOff>125095</xdr:rowOff>
    </xdr:to>
    <xdr:sp macro="" textlink="">
      <xdr:nvSpPr>
        <xdr:cNvPr id="389" name="フローチャート: 判断 388">
          <a:extLst>
            <a:ext uri="{FF2B5EF4-FFF2-40B4-BE49-F238E27FC236}">
              <a16:creationId xmlns:a16="http://schemas.microsoft.com/office/drawing/2014/main" id="{00000000-0008-0000-0200-000085010000}"/>
            </a:ext>
          </a:extLst>
        </xdr:cNvPr>
        <xdr:cNvSpPr/>
      </xdr:nvSpPr>
      <xdr:spPr>
        <a:xfrm>
          <a:off x="1079500" y="1785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165744</xdr:colOff>
      <xdr:row>102</xdr:row>
      <xdr:rowOff>141622</xdr:rowOff>
    </xdr:from>
    <xdr:ext cx="405111" cy="259045"/>
    <xdr:sp macro="" textlink="">
      <xdr:nvSpPr>
        <xdr:cNvPr id="390" name="n_4aveValue【市民会館】&#10;有形固定資産減価償却率">
          <a:extLst>
            <a:ext uri="{FF2B5EF4-FFF2-40B4-BE49-F238E27FC236}">
              <a16:creationId xmlns:a16="http://schemas.microsoft.com/office/drawing/2014/main" id="{00000000-0008-0000-0200-000086010000}"/>
            </a:ext>
          </a:extLst>
        </xdr:cNvPr>
        <xdr:cNvSpPr txBox="1"/>
      </xdr:nvSpPr>
      <xdr:spPr>
        <a:xfrm>
          <a:off x="927744" y="1762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111</xdr:row>
      <xdr:rowOff>16527</xdr:rowOff>
    </xdr:from>
    <xdr:ext cx="762000" cy="259045"/>
    <xdr:sp macro="" textlink="">
      <xdr:nvSpPr>
        <xdr:cNvPr id="391" name="テキスト ボックス 390">
          <a:extLst>
            <a:ext uri="{FF2B5EF4-FFF2-40B4-BE49-F238E27FC236}">
              <a16:creationId xmlns:a16="http://schemas.microsoft.com/office/drawing/2014/main" id="{00000000-0008-0000-0200-000087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92" name="テキスト ボックス 391">
          <a:extLst>
            <a:ext uri="{FF2B5EF4-FFF2-40B4-BE49-F238E27FC236}">
              <a16:creationId xmlns:a16="http://schemas.microsoft.com/office/drawing/2014/main" id="{00000000-0008-0000-0200-000088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93" name="テキスト ボックス 392">
          <a:extLst>
            <a:ext uri="{FF2B5EF4-FFF2-40B4-BE49-F238E27FC236}">
              <a16:creationId xmlns:a16="http://schemas.microsoft.com/office/drawing/2014/main" id="{00000000-0008-0000-0200-000089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94" name="テキスト ボックス 393">
          <a:extLst>
            <a:ext uri="{FF2B5EF4-FFF2-40B4-BE49-F238E27FC236}">
              <a16:creationId xmlns:a16="http://schemas.microsoft.com/office/drawing/2014/main" id="{00000000-0008-0000-0200-00008A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95" name="テキスト ボックス 394">
          <a:extLst>
            <a:ext uri="{FF2B5EF4-FFF2-40B4-BE49-F238E27FC236}">
              <a16:creationId xmlns:a16="http://schemas.microsoft.com/office/drawing/2014/main" id="{00000000-0008-0000-0200-00008B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108</xdr:row>
      <xdr:rowOff>8255</xdr:rowOff>
    </xdr:from>
    <xdr:to>
      <xdr:col>24</xdr:col>
      <xdr:colOff>114300</xdr:colOff>
      <xdr:row>108</xdr:row>
      <xdr:rowOff>109855</xdr:rowOff>
    </xdr:to>
    <xdr:sp macro="" textlink="">
      <xdr:nvSpPr>
        <xdr:cNvPr id="396" name="楕円 395">
          <a:extLst>
            <a:ext uri="{FF2B5EF4-FFF2-40B4-BE49-F238E27FC236}">
              <a16:creationId xmlns:a16="http://schemas.microsoft.com/office/drawing/2014/main" id="{00000000-0008-0000-0200-00008C010000}"/>
            </a:ext>
          </a:extLst>
        </xdr:cNvPr>
        <xdr:cNvSpPr/>
      </xdr:nvSpPr>
      <xdr:spPr>
        <a:xfrm>
          <a:off x="4584700" y="18524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107</xdr:row>
      <xdr:rowOff>94632</xdr:rowOff>
    </xdr:from>
    <xdr:ext cx="405111" cy="259045"/>
    <xdr:sp macro="" textlink="">
      <xdr:nvSpPr>
        <xdr:cNvPr id="397" name="【市民会館】&#10;有形固定資産減価償却率該当値テキスト">
          <a:extLst>
            <a:ext uri="{FF2B5EF4-FFF2-40B4-BE49-F238E27FC236}">
              <a16:creationId xmlns:a16="http://schemas.microsoft.com/office/drawing/2014/main" id="{00000000-0008-0000-0200-00008D010000}"/>
            </a:ext>
          </a:extLst>
        </xdr:cNvPr>
        <xdr:cNvSpPr txBox="1"/>
      </xdr:nvSpPr>
      <xdr:spPr>
        <a:xfrm>
          <a:off x="4673600" y="18439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107</xdr:row>
      <xdr:rowOff>158750</xdr:rowOff>
    </xdr:from>
    <xdr:to>
      <xdr:col>20</xdr:col>
      <xdr:colOff>38100</xdr:colOff>
      <xdr:row>108</xdr:row>
      <xdr:rowOff>88900</xdr:rowOff>
    </xdr:to>
    <xdr:sp macro="" textlink="">
      <xdr:nvSpPr>
        <xdr:cNvPr id="398" name="楕円 397">
          <a:extLst>
            <a:ext uri="{FF2B5EF4-FFF2-40B4-BE49-F238E27FC236}">
              <a16:creationId xmlns:a16="http://schemas.microsoft.com/office/drawing/2014/main" id="{00000000-0008-0000-0200-00008E010000}"/>
            </a:ext>
          </a:extLst>
        </xdr:cNvPr>
        <xdr:cNvSpPr/>
      </xdr:nvSpPr>
      <xdr:spPr>
        <a:xfrm>
          <a:off x="3746500" y="1850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108</xdr:row>
      <xdr:rowOff>38100</xdr:rowOff>
    </xdr:from>
    <xdr:to>
      <xdr:col>24</xdr:col>
      <xdr:colOff>63500</xdr:colOff>
      <xdr:row>108</xdr:row>
      <xdr:rowOff>59055</xdr:rowOff>
    </xdr:to>
    <xdr:cxnSp macro="">
      <xdr:nvCxnSpPr>
        <xdr:cNvPr id="399" name="直線コネクタ 398">
          <a:extLst>
            <a:ext uri="{FF2B5EF4-FFF2-40B4-BE49-F238E27FC236}">
              <a16:creationId xmlns:a16="http://schemas.microsoft.com/office/drawing/2014/main" id="{00000000-0008-0000-0200-00008F010000}"/>
            </a:ext>
          </a:extLst>
        </xdr:cNvPr>
        <xdr:cNvCxnSpPr/>
      </xdr:nvCxnSpPr>
      <xdr:spPr>
        <a:xfrm>
          <a:off x="3797300" y="18554700"/>
          <a:ext cx="8382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107</xdr:row>
      <xdr:rowOff>21589</xdr:rowOff>
    </xdr:from>
    <xdr:to>
      <xdr:col>15</xdr:col>
      <xdr:colOff>101600</xdr:colOff>
      <xdr:row>107</xdr:row>
      <xdr:rowOff>123189</xdr:rowOff>
    </xdr:to>
    <xdr:sp macro="" textlink="">
      <xdr:nvSpPr>
        <xdr:cNvPr id="400" name="楕円 399">
          <a:extLst>
            <a:ext uri="{FF2B5EF4-FFF2-40B4-BE49-F238E27FC236}">
              <a16:creationId xmlns:a16="http://schemas.microsoft.com/office/drawing/2014/main" id="{00000000-0008-0000-0200-000090010000}"/>
            </a:ext>
          </a:extLst>
        </xdr:cNvPr>
        <xdr:cNvSpPr/>
      </xdr:nvSpPr>
      <xdr:spPr>
        <a:xfrm>
          <a:off x="2857500" y="1836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107</xdr:row>
      <xdr:rowOff>72389</xdr:rowOff>
    </xdr:from>
    <xdr:to>
      <xdr:col>19</xdr:col>
      <xdr:colOff>177800</xdr:colOff>
      <xdr:row>108</xdr:row>
      <xdr:rowOff>38100</xdr:rowOff>
    </xdr:to>
    <xdr:cxnSp macro="">
      <xdr:nvCxnSpPr>
        <xdr:cNvPr id="401" name="直線コネクタ 400">
          <a:extLst>
            <a:ext uri="{FF2B5EF4-FFF2-40B4-BE49-F238E27FC236}">
              <a16:creationId xmlns:a16="http://schemas.microsoft.com/office/drawing/2014/main" id="{00000000-0008-0000-0200-000091010000}"/>
            </a:ext>
          </a:extLst>
        </xdr:cNvPr>
        <xdr:cNvCxnSpPr/>
      </xdr:nvCxnSpPr>
      <xdr:spPr>
        <a:xfrm>
          <a:off x="2908300" y="18417539"/>
          <a:ext cx="889000" cy="137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106</xdr:row>
      <xdr:rowOff>162561</xdr:rowOff>
    </xdr:from>
    <xdr:to>
      <xdr:col>10</xdr:col>
      <xdr:colOff>165100</xdr:colOff>
      <xdr:row>107</xdr:row>
      <xdr:rowOff>92711</xdr:rowOff>
    </xdr:to>
    <xdr:sp macro="" textlink="">
      <xdr:nvSpPr>
        <xdr:cNvPr id="402" name="楕円 401">
          <a:extLst>
            <a:ext uri="{FF2B5EF4-FFF2-40B4-BE49-F238E27FC236}">
              <a16:creationId xmlns:a16="http://schemas.microsoft.com/office/drawing/2014/main" id="{00000000-0008-0000-0200-000092010000}"/>
            </a:ext>
          </a:extLst>
        </xdr:cNvPr>
        <xdr:cNvSpPr/>
      </xdr:nvSpPr>
      <xdr:spPr>
        <a:xfrm>
          <a:off x="1968500" y="1833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107</xdr:row>
      <xdr:rowOff>41911</xdr:rowOff>
    </xdr:from>
    <xdr:to>
      <xdr:col>15</xdr:col>
      <xdr:colOff>50800</xdr:colOff>
      <xdr:row>107</xdr:row>
      <xdr:rowOff>72389</xdr:rowOff>
    </xdr:to>
    <xdr:cxnSp macro="">
      <xdr:nvCxnSpPr>
        <xdr:cNvPr id="403" name="直線コネクタ 402">
          <a:extLst>
            <a:ext uri="{FF2B5EF4-FFF2-40B4-BE49-F238E27FC236}">
              <a16:creationId xmlns:a16="http://schemas.microsoft.com/office/drawing/2014/main" id="{00000000-0008-0000-0200-000093010000}"/>
            </a:ext>
          </a:extLst>
        </xdr:cNvPr>
        <xdr:cNvCxnSpPr/>
      </xdr:nvCxnSpPr>
      <xdr:spPr>
        <a:xfrm>
          <a:off x="2019300" y="18387061"/>
          <a:ext cx="889000" cy="3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106</xdr:row>
      <xdr:rowOff>145414</xdr:rowOff>
    </xdr:from>
    <xdr:to>
      <xdr:col>6</xdr:col>
      <xdr:colOff>38100</xdr:colOff>
      <xdr:row>107</xdr:row>
      <xdr:rowOff>75564</xdr:rowOff>
    </xdr:to>
    <xdr:sp macro="" textlink="">
      <xdr:nvSpPr>
        <xdr:cNvPr id="404" name="楕円 403">
          <a:extLst>
            <a:ext uri="{FF2B5EF4-FFF2-40B4-BE49-F238E27FC236}">
              <a16:creationId xmlns:a16="http://schemas.microsoft.com/office/drawing/2014/main" id="{00000000-0008-0000-0200-000094010000}"/>
            </a:ext>
          </a:extLst>
        </xdr:cNvPr>
        <xdr:cNvSpPr/>
      </xdr:nvSpPr>
      <xdr:spPr>
        <a:xfrm>
          <a:off x="1079500" y="18319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107</xdr:row>
      <xdr:rowOff>24764</xdr:rowOff>
    </xdr:from>
    <xdr:to>
      <xdr:col>10</xdr:col>
      <xdr:colOff>114300</xdr:colOff>
      <xdr:row>107</xdr:row>
      <xdr:rowOff>41911</xdr:rowOff>
    </xdr:to>
    <xdr:cxnSp macro="">
      <xdr:nvCxnSpPr>
        <xdr:cNvPr id="405" name="直線コネクタ 404">
          <a:extLst>
            <a:ext uri="{FF2B5EF4-FFF2-40B4-BE49-F238E27FC236}">
              <a16:creationId xmlns:a16="http://schemas.microsoft.com/office/drawing/2014/main" id="{00000000-0008-0000-0200-000095010000}"/>
            </a:ext>
          </a:extLst>
        </xdr:cNvPr>
        <xdr:cNvCxnSpPr/>
      </xdr:nvCxnSpPr>
      <xdr:spPr>
        <a:xfrm>
          <a:off x="1130300" y="18369914"/>
          <a:ext cx="889000" cy="17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108</xdr:row>
      <xdr:rowOff>80027</xdr:rowOff>
    </xdr:from>
    <xdr:ext cx="405111" cy="259045"/>
    <xdr:sp macro="" textlink="">
      <xdr:nvSpPr>
        <xdr:cNvPr id="406" name="n_1mainValue【市民会館】&#10;有形固定資産減価償却率">
          <a:extLst>
            <a:ext uri="{FF2B5EF4-FFF2-40B4-BE49-F238E27FC236}">
              <a16:creationId xmlns:a16="http://schemas.microsoft.com/office/drawing/2014/main" id="{00000000-0008-0000-0200-000096010000}"/>
            </a:ext>
          </a:extLst>
        </xdr:cNvPr>
        <xdr:cNvSpPr txBox="1"/>
      </xdr:nvSpPr>
      <xdr:spPr>
        <a:xfrm>
          <a:off x="3582044" y="1859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107</xdr:row>
      <xdr:rowOff>114316</xdr:rowOff>
    </xdr:from>
    <xdr:ext cx="405111" cy="259045"/>
    <xdr:sp macro="" textlink="">
      <xdr:nvSpPr>
        <xdr:cNvPr id="407" name="n_2mainValue【市民会館】&#10;有形固定資産減価償却率">
          <a:extLst>
            <a:ext uri="{FF2B5EF4-FFF2-40B4-BE49-F238E27FC236}">
              <a16:creationId xmlns:a16="http://schemas.microsoft.com/office/drawing/2014/main" id="{00000000-0008-0000-0200-000097010000}"/>
            </a:ext>
          </a:extLst>
        </xdr:cNvPr>
        <xdr:cNvSpPr txBox="1"/>
      </xdr:nvSpPr>
      <xdr:spPr>
        <a:xfrm>
          <a:off x="2705744" y="18459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107</xdr:row>
      <xdr:rowOff>83838</xdr:rowOff>
    </xdr:from>
    <xdr:ext cx="405111" cy="259045"/>
    <xdr:sp macro="" textlink="">
      <xdr:nvSpPr>
        <xdr:cNvPr id="408" name="n_3mainValue【市民会館】&#10;有形固定資産減価償却率">
          <a:extLst>
            <a:ext uri="{FF2B5EF4-FFF2-40B4-BE49-F238E27FC236}">
              <a16:creationId xmlns:a16="http://schemas.microsoft.com/office/drawing/2014/main" id="{00000000-0008-0000-0200-000098010000}"/>
            </a:ext>
          </a:extLst>
        </xdr:cNvPr>
        <xdr:cNvSpPr txBox="1"/>
      </xdr:nvSpPr>
      <xdr:spPr>
        <a:xfrm>
          <a:off x="1816744" y="18428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107</xdr:row>
      <xdr:rowOff>66691</xdr:rowOff>
    </xdr:from>
    <xdr:ext cx="405111" cy="259045"/>
    <xdr:sp macro="" textlink="">
      <xdr:nvSpPr>
        <xdr:cNvPr id="409" name="n_4mainValue【市民会館】&#10;有形固定資産減価償却率">
          <a:extLst>
            <a:ext uri="{FF2B5EF4-FFF2-40B4-BE49-F238E27FC236}">
              <a16:creationId xmlns:a16="http://schemas.microsoft.com/office/drawing/2014/main" id="{00000000-0008-0000-0200-000099010000}"/>
            </a:ext>
          </a:extLst>
        </xdr:cNvPr>
        <xdr:cNvSpPr txBox="1"/>
      </xdr:nvSpPr>
      <xdr:spPr>
        <a:xfrm>
          <a:off x="927744" y="18411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10" name="正方形/長方形 409">
          <a:extLst>
            <a:ext uri="{FF2B5EF4-FFF2-40B4-BE49-F238E27FC236}">
              <a16:creationId xmlns:a16="http://schemas.microsoft.com/office/drawing/2014/main" id="{00000000-0008-0000-0200-00009A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11" name="正方形/長方形 410">
          <a:extLst>
            <a:ext uri="{FF2B5EF4-FFF2-40B4-BE49-F238E27FC236}">
              <a16:creationId xmlns:a16="http://schemas.microsoft.com/office/drawing/2014/main" id="{00000000-0008-0000-0200-00009B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12" name="正方形/長方形 411">
          <a:extLst>
            <a:ext uri="{FF2B5EF4-FFF2-40B4-BE49-F238E27FC236}">
              <a16:creationId xmlns:a16="http://schemas.microsoft.com/office/drawing/2014/main" id="{00000000-0008-0000-0200-00009C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13" name="正方形/長方形 412">
          <a:extLst>
            <a:ext uri="{FF2B5EF4-FFF2-40B4-BE49-F238E27FC236}">
              <a16:creationId xmlns:a16="http://schemas.microsoft.com/office/drawing/2014/main" id="{00000000-0008-0000-0200-00009D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14" name="正方形/長方形 413">
          <a:extLst>
            <a:ext uri="{FF2B5EF4-FFF2-40B4-BE49-F238E27FC236}">
              <a16:creationId xmlns:a16="http://schemas.microsoft.com/office/drawing/2014/main" id="{00000000-0008-0000-0200-00009E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15" name="正方形/長方形 414">
          <a:extLst>
            <a:ext uri="{FF2B5EF4-FFF2-40B4-BE49-F238E27FC236}">
              <a16:creationId xmlns:a16="http://schemas.microsoft.com/office/drawing/2014/main" id="{00000000-0008-0000-0200-00009F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16" name="正方形/長方形 415">
          <a:extLst>
            <a:ext uri="{FF2B5EF4-FFF2-40B4-BE49-F238E27FC236}">
              <a16:creationId xmlns:a16="http://schemas.microsoft.com/office/drawing/2014/main" id="{00000000-0008-0000-0200-0000A0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17" name="正方形/長方形 416">
          <a:extLst>
            <a:ext uri="{FF2B5EF4-FFF2-40B4-BE49-F238E27FC236}">
              <a16:creationId xmlns:a16="http://schemas.microsoft.com/office/drawing/2014/main" id="{00000000-0008-0000-0200-0000A1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18" name="テキスト ボックス 417">
          <a:extLst>
            <a:ext uri="{FF2B5EF4-FFF2-40B4-BE49-F238E27FC236}">
              <a16:creationId xmlns:a16="http://schemas.microsoft.com/office/drawing/2014/main" id="{00000000-0008-0000-0200-0000A2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19" name="直線コネクタ 418">
          <a:extLst>
            <a:ext uri="{FF2B5EF4-FFF2-40B4-BE49-F238E27FC236}">
              <a16:creationId xmlns:a16="http://schemas.microsoft.com/office/drawing/2014/main" id="{00000000-0008-0000-0200-0000A3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20" name="直線コネクタ 419">
          <a:extLst>
            <a:ext uri="{FF2B5EF4-FFF2-40B4-BE49-F238E27FC236}">
              <a16:creationId xmlns:a16="http://schemas.microsoft.com/office/drawing/2014/main" id="{00000000-0008-0000-0200-0000A4010000}"/>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21" name="テキスト ボックス 420">
          <a:extLst>
            <a:ext uri="{FF2B5EF4-FFF2-40B4-BE49-F238E27FC236}">
              <a16:creationId xmlns:a16="http://schemas.microsoft.com/office/drawing/2014/main" id="{00000000-0008-0000-0200-0000A5010000}"/>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22" name="直線コネクタ 421">
          <a:extLst>
            <a:ext uri="{FF2B5EF4-FFF2-40B4-BE49-F238E27FC236}">
              <a16:creationId xmlns:a16="http://schemas.microsoft.com/office/drawing/2014/main" id="{00000000-0008-0000-0200-0000A6010000}"/>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23" name="テキスト ボックス 422">
          <a:extLst>
            <a:ext uri="{FF2B5EF4-FFF2-40B4-BE49-F238E27FC236}">
              <a16:creationId xmlns:a16="http://schemas.microsoft.com/office/drawing/2014/main" id="{00000000-0008-0000-0200-0000A7010000}"/>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24" name="直線コネクタ 423">
          <a:extLst>
            <a:ext uri="{FF2B5EF4-FFF2-40B4-BE49-F238E27FC236}">
              <a16:creationId xmlns:a16="http://schemas.microsoft.com/office/drawing/2014/main" id="{00000000-0008-0000-0200-0000A801000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25" name="テキスト ボックス 424">
          <a:extLst>
            <a:ext uri="{FF2B5EF4-FFF2-40B4-BE49-F238E27FC236}">
              <a16:creationId xmlns:a16="http://schemas.microsoft.com/office/drawing/2014/main" id="{00000000-0008-0000-0200-0000A9010000}"/>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26" name="直線コネクタ 425">
          <a:extLst>
            <a:ext uri="{FF2B5EF4-FFF2-40B4-BE49-F238E27FC236}">
              <a16:creationId xmlns:a16="http://schemas.microsoft.com/office/drawing/2014/main" id="{00000000-0008-0000-0200-0000AA010000}"/>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27" name="テキスト ボックス 426">
          <a:extLst>
            <a:ext uri="{FF2B5EF4-FFF2-40B4-BE49-F238E27FC236}">
              <a16:creationId xmlns:a16="http://schemas.microsoft.com/office/drawing/2014/main" id="{00000000-0008-0000-0200-0000AB010000}"/>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28" name="直線コネクタ 427">
          <a:extLst>
            <a:ext uri="{FF2B5EF4-FFF2-40B4-BE49-F238E27FC236}">
              <a16:creationId xmlns:a16="http://schemas.microsoft.com/office/drawing/2014/main" id="{00000000-0008-0000-0200-0000AC010000}"/>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29" name="テキスト ボックス 428">
          <a:extLst>
            <a:ext uri="{FF2B5EF4-FFF2-40B4-BE49-F238E27FC236}">
              <a16:creationId xmlns:a16="http://schemas.microsoft.com/office/drawing/2014/main" id="{00000000-0008-0000-0200-0000AD010000}"/>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30" name="直線コネクタ 429">
          <a:extLst>
            <a:ext uri="{FF2B5EF4-FFF2-40B4-BE49-F238E27FC236}">
              <a16:creationId xmlns:a16="http://schemas.microsoft.com/office/drawing/2014/main" id="{00000000-0008-0000-0200-0000AE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31" name="テキスト ボックス 430">
          <a:extLst>
            <a:ext uri="{FF2B5EF4-FFF2-40B4-BE49-F238E27FC236}">
              <a16:creationId xmlns:a16="http://schemas.microsoft.com/office/drawing/2014/main" id="{00000000-0008-0000-0200-0000AF01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32" name="【市民会館】&#10;一人当たり面積グラフ枠">
          <a:extLst>
            <a:ext uri="{FF2B5EF4-FFF2-40B4-BE49-F238E27FC236}">
              <a16:creationId xmlns:a16="http://schemas.microsoft.com/office/drawing/2014/main" id="{00000000-0008-0000-0200-0000B0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83820</xdr:rowOff>
    </xdr:from>
    <xdr:to>
      <xdr:col>54</xdr:col>
      <xdr:colOff>189865</xdr:colOff>
      <xdr:row>108</xdr:row>
      <xdr:rowOff>45720</xdr:rowOff>
    </xdr:to>
    <xdr:cxnSp macro="">
      <xdr:nvCxnSpPr>
        <xdr:cNvPr id="433" name="直線コネクタ 432">
          <a:extLst>
            <a:ext uri="{FF2B5EF4-FFF2-40B4-BE49-F238E27FC236}">
              <a16:creationId xmlns:a16="http://schemas.microsoft.com/office/drawing/2014/main" id="{00000000-0008-0000-0200-0000B1010000}"/>
            </a:ext>
          </a:extLst>
        </xdr:cNvPr>
        <xdr:cNvCxnSpPr/>
      </xdr:nvCxnSpPr>
      <xdr:spPr>
        <a:xfrm flipV="1">
          <a:off x="10476865" y="1705737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49547</xdr:rowOff>
    </xdr:from>
    <xdr:ext cx="469744" cy="259045"/>
    <xdr:sp macro="" textlink="">
      <xdr:nvSpPr>
        <xdr:cNvPr id="434" name="【市民会館】&#10;一人当たり面積最小値テキスト">
          <a:extLst>
            <a:ext uri="{FF2B5EF4-FFF2-40B4-BE49-F238E27FC236}">
              <a16:creationId xmlns:a16="http://schemas.microsoft.com/office/drawing/2014/main" id="{00000000-0008-0000-0200-0000B2010000}"/>
            </a:ext>
          </a:extLst>
        </xdr:cNvPr>
        <xdr:cNvSpPr txBox="1"/>
      </xdr:nvSpPr>
      <xdr:spPr>
        <a:xfrm>
          <a:off x="10515600" y="1856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45720</xdr:rowOff>
    </xdr:from>
    <xdr:to>
      <xdr:col>55</xdr:col>
      <xdr:colOff>88900</xdr:colOff>
      <xdr:row>108</xdr:row>
      <xdr:rowOff>45720</xdr:rowOff>
    </xdr:to>
    <xdr:cxnSp macro="">
      <xdr:nvCxnSpPr>
        <xdr:cNvPr id="435" name="直線コネクタ 434">
          <a:extLst>
            <a:ext uri="{FF2B5EF4-FFF2-40B4-BE49-F238E27FC236}">
              <a16:creationId xmlns:a16="http://schemas.microsoft.com/office/drawing/2014/main" id="{00000000-0008-0000-0200-0000B3010000}"/>
            </a:ext>
          </a:extLst>
        </xdr:cNvPr>
        <xdr:cNvCxnSpPr/>
      </xdr:nvCxnSpPr>
      <xdr:spPr>
        <a:xfrm>
          <a:off x="10388600" y="18562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30497</xdr:rowOff>
    </xdr:from>
    <xdr:ext cx="469744" cy="259045"/>
    <xdr:sp macro="" textlink="">
      <xdr:nvSpPr>
        <xdr:cNvPr id="436" name="【市民会館】&#10;一人当たり面積最大値テキスト">
          <a:extLst>
            <a:ext uri="{FF2B5EF4-FFF2-40B4-BE49-F238E27FC236}">
              <a16:creationId xmlns:a16="http://schemas.microsoft.com/office/drawing/2014/main" id="{00000000-0008-0000-0200-0000B4010000}"/>
            </a:ext>
          </a:extLst>
        </xdr:cNvPr>
        <xdr:cNvSpPr txBox="1"/>
      </xdr:nvSpPr>
      <xdr:spPr>
        <a:xfrm>
          <a:off x="10515600" y="16832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83820</xdr:rowOff>
    </xdr:from>
    <xdr:to>
      <xdr:col>55</xdr:col>
      <xdr:colOff>88900</xdr:colOff>
      <xdr:row>99</xdr:row>
      <xdr:rowOff>83820</xdr:rowOff>
    </xdr:to>
    <xdr:cxnSp macro="">
      <xdr:nvCxnSpPr>
        <xdr:cNvPr id="437" name="直線コネクタ 436">
          <a:extLst>
            <a:ext uri="{FF2B5EF4-FFF2-40B4-BE49-F238E27FC236}">
              <a16:creationId xmlns:a16="http://schemas.microsoft.com/office/drawing/2014/main" id="{00000000-0008-0000-0200-0000B5010000}"/>
            </a:ext>
          </a:extLst>
        </xdr:cNvPr>
        <xdr:cNvCxnSpPr/>
      </xdr:nvCxnSpPr>
      <xdr:spPr>
        <a:xfrm>
          <a:off x="10388600" y="17057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104157</xdr:rowOff>
    </xdr:from>
    <xdr:ext cx="469744" cy="259045"/>
    <xdr:sp macro="" textlink="">
      <xdr:nvSpPr>
        <xdr:cNvPr id="438" name="【市民会館】&#10;一人当たり面積平均値テキスト">
          <a:extLst>
            <a:ext uri="{FF2B5EF4-FFF2-40B4-BE49-F238E27FC236}">
              <a16:creationId xmlns:a16="http://schemas.microsoft.com/office/drawing/2014/main" id="{00000000-0008-0000-0200-0000B6010000}"/>
            </a:ext>
          </a:extLst>
        </xdr:cNvPr>
        <xdr:cNvSpPr txBox="1"/>
      </xdr:nvSpPr>
      <xdr:spPr>
        <a:xfrm>
          <a:off x="10515600" y="179349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81280</xdr:rowOff>
    </xdr:from>
    <xdr:to>
      <xdr:col>55</xdr:col>
      <xdr:colOff>50800</xdr:colOff>
      <xdr:row>106</xdr:row>
      <xdr:rowOff>11430</xdr:rowOff>
    </xdr:to>
    <xdr:sp macro="" textlink="">
      <xdr:nvSpPr>
        <xdr:cNvPr id="439" name="フローチャート: 判断 438">
          <a:extLst>
            <a:ext uri="{FF2B5EF4-FFF2-40B4-BE49-F238E27FC236}">
              <a16:creationId xmlns:a16="http://schemas.microsoft.com/office/drawing/2014/main" id="{00000000-0008-0000-0200-0000B7010000}"/>
            </a:ext>
          </a:extLst>
        </xdr:cNvPr>
        <xdr:cNvSpPr/>
      </xdr:nvSpPr>
      <xdr:spPr>
        <a:xfrm>
          <a:off x="10426700" y="18083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60961</xdr:rowOff>
    </xdr:from>
    <xdr:to>
      <xdr:col>50</xdr:col>
      <xdr:colOff>165100</xdr:colOff>
      <xdr:row>105</xdr:row>
      <xdr:rowOff>162561</xdr:rowOff>
    </xdr:to>
    <xdr:sp macro="" textlink="">
      <xdr:nvSpPr>
        <xdr:cNvPr id="440" name="フローチャート: 判断 439">
          <a:extLst>
            <a:ext uri="{FF2B5EF4-FFF2-40B4-BE49-F238E27FC236}">
              <a16:creationId xmlns:a16="http://schemas.microsoft.com/office/drawing/2014/main" id="{00000000-0008-0000-0200-0000B8010000}"/>
            </a:ext>
          </a:extLst>
        </xdr:cNvPr>
        <xdr:cNvSpPr/>
      </xdr:nvSpPr>
      <xdr:spPr>
        <a:xfrm>
          <a:off x="9588500" y="18063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104</xdr:row>
      <xdr:rowOff>7638</xdr:rowOff>
    </xdr:from>
    <xdr:ext cx="469744" cy="259045"/>
    <xdr:sp macro="" textlink="">
      <xdr:nvSpPr>
        <xdr:cNvPr id="441" name="n_1aveValue【市民会館】&#10;一人当たり面積">
          <a:extLst>
            <a:ext uri="{FF2B5EF4-FFF2-40B4-BE49-F238E27FC236}">
              <a16:creationId xmlns:a16="http://schemas.microsoft.com/office/drawing/2014/main" id="{00000000-0008-0000-0200-0000B9010000}"/>
            </a:ext>
          </a:extLst>
        </xdr:cNvPr>
        <xdr:cNvSpPr txBox="1"/>
      </xdr:nvSpPr>
      <xdr:spPr>
        <a:xfrm>
          <a:off x="9391727" y="17838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106</xdr:row>
      <xdr:rowOff>152400</xdr:rowOff>
    </xdr:from>
    <xdr:to>
      <xdr:col>46</xdr:col>
      <xdr:colOff>38100</xdr:colOff>
      <xdr:row>107</xdr:row>
      <xdr:rowOff>82550</xdr:rowOff>
    </xdr:to>
    <xdr:sp macro="" textlink="">
      <xdr:nvSpPr>
        <xdr:cNvPr id="442" name="フローチャート: 判断 441">
          <a:extLst>
            <a:ext uri="{FF2B5EF4-FFF2-40B4-BE49-F238E27FC236}">
              <a16:creationId xmlns:a16="http://schemas.microsoft.com/office/drawing/2014/main" id="{00000000-0008-0000-0200-0000BA010000}"/>
            </a:ext>
          </a:extLst>
        </xdr:cNvPr>
        <xdr:cNvSpPr/>
      </xdr:nvSpPr>
      <xdr:spPr>
        <a:xfrm>
          <a:off x="8699500" y="1832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105</xdr:row>
      <xdr:rowOff>99077</xdr:rowOff>
    </xdr:from>
    <xdr:ext cx="469744" cy="259045"/>
    <xdr:sp macro="" textlink="">
      <xdr:nvSpPr>
        <xdr:cNvPr id="443" name="n_2aveValue【市民会館】&#10;一人当たり面積">
          <a:extLst>
            <a:ext uri="{FF2B5EF4-FFF2-40B4-BE49-F238E27FC236}">
              <a16:creationId xmlns:a16="http://schemas.microsoft.com/office/drawing/2014/main" id="{00000000-0008-0000-0200-0000BB010000}"/>
            </a:ext>
          </a:extLst>
        </xdr:cNvPr>
        <xdr:cNvSpPr txBox="1"/>
      </xdr:nvSpPr>
      <xdr:spPr>
        <a:xfrm>
          <a:off x="8515427" y="1810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106</xdr:row>
      <xdr:rowOff>129539</xdr:rowOff>
    </xdr:from>
    <xdr:to>
      <xdr:col>41</xdr:col>
      <xdr:colOff>101600</xdr:colOff>
      <xdr:row>107</xdr:row>
      <xdr:rowOff>59689</xdr:rowOff>
    </xdr:to>
    <xdr:sp macro="" textlink="">
      <xdr:nvSpPr>
        <xdr:cNvPr id="444" name="フローチャート: 判断 443">
          <a:extLst>
            <a:ext uri="{FF2B5EF4-FFF2-40B4-BE49-F238E27FC236}">
              <a16:creationId xmlns:a16="http://schemas.microsoft.com/office/drawing/2014/main" id="{00000000-0008-0000-0200-0000BC010000}"/>
            </a:ext>
          </a:extLst>
        </xdr:cNvPr>
        <xdr:cNvSpPr/>
      </xdr:nvSpPr>
      <xdr:spPr>
        <a:xfrm>
          <a:off x="7810500" y="18303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105</xdr:row>
      <xdr:rowOff>76216</xdr:rowOff>
    </xdr:from>
    <xdr:ext cx="469744" cy="259045"/>
    <xdr:sp macro="" textlink="">
      <xdr:nvSpPr>
        <xdr:cNvPr id="445" name="n_3aveValue【市民会館】&#10;一人当たり面積">
          <a:extLst>
            <a:ext uri="{FF2B5EF4-FFF2-40B4-BE49-F238E27FC236}">
              <a16:creationId xmlns:a16="http://schemas.microsoft.com/office/drawing/2014/main" id="{00000000-0008-0000-0200-0000BD010000}"/>
            </a:ext>
          </a:extLst>
        </xdr:cNvPr>
        <xdr:cNvSpPr txBox="1"/>
      </xdr:nvSpPr>
      <xdr:spPr>
        <a:xfrm>
          <a:off x="7626427" y="18078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106</xdr:row>
      <xdr:rowOff>146050</xdr:rowOff>
    </xdr:from>
    <xdr:to>
      <xdr:col>36</xdr:col>
      <xdr:colOff>165100</xdr:colOff>
      <xdr:row>107</xdr:row>
      <xdr:rowOff>76200</xdr:rowOff>
    </xdr:to>
    <xdr:sp macro="" textlink="">
      <xdr:nvSpPr>
        <xdr:cNvPr id="446" name="フローチャート: 判断 445">
          <a:extLst>
            <a:ext uri="{FF2B5EF4-FFF2-40B4-BE49-F238E27FC236}">
              <a16:creationId xmlns:a16="http://schemas.microsoft.com/office/drawing/2014/main" id="{00000000-0008-0000-0200-0000BE010000}"/>
            </a:ext>
          </a:extLst>
        </xdr:cNvPr>
        <xdr:cNvSpPr/>
      </xdr:nvSpPr>
      <xdr:spPr>
        <a:xfrm>
          <a:off x="6921500" y="1831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69927</xdr:colOff>
      <xdr:row>105</xdr:row>
      <xdr:rowOff>92727</xdr:rowOff>
    </xdr:from>
    <xdr:ext cx="469744" cy="259045"/>
    <xdr:sp macro="" textlink="">
      <xdr:nvSpPr>
        <xdr:cNvPr id="447" name="n_4aveValue【市民会館】&#10;一人当たり面積">
          <a:extLst>
            <a:ext uri="{FF2B5EF4-FFF2-40B4-BE49-F238E27FC236}">
              <a16:creationId xmlns:a16="http://schemas.microsoft.com/office/drawing/2014/main" id="{00000000-0008-0000-0200-0000BF010000}"/>
            </a:ext>
          </a:extLst>
        </xdr:cNvPr>
        <xdr:cNvSpPr txBox="1"/>
      </xdr:nvSpPr>
      <xdr:spPr>
        <a:xfrm>
          <a:off x="6737427" y="18094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111</xdr:row>
      <xdr:rowOff>16527</xdr:rowOff>
    </xdr:from>
    <xdr:ext cx="762000" cy="259045"/>
    <xdr:sp macro="" textlink="">
      <xdr:nvSpPr>
        <xdr:cNvPr id="448" name="テキスト ボックス 447">
          <a:extLst>
            <a:ext uri="{FF2B5EF4-FFF2-40B4-BE49-F238E27FC236}">
              <a16:creationId xmlns:a16="http://schemas.microsoft.com/office/drawing/2014/main" id="{00000000-0008-0000-0200-0000C0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49" name="テキスト ボックス 448">
          <a:extLst>
            <a:ext uri="{FF2B5EF4-FFF2-40B4-BE49-F238E27FC236}">
              <a16:creationId xmlns:a16="http://schemas.microsoft.com/office/drawing/2014/main" id="{00000000-0008-0000-0200-0000C1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50" name="テキスト ボックス 449">
          <a:extLst>
            <a:ext uri="{FF2B5EF4-FFF2-40B4-BE49-F238E27FC236}">
              <a16:creationId xmlns:a16="http://schemas.microsoft.com/office/drawing/2014/main" id="{00000000-0008-0000-0200-0000C2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51" name="テキスト ボックス 450">
          <a:extLst>
            <a:ext uri="{FF2B5EF4-FFF2-40B4-BE49-F238E27FC236}">
              <a16:creationId xmlns:a16="http://schemas.microsoft.com/office/drawing/2014/main" id="{00000000-0008-0000-0200-0000C3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52" name="テキスト ボックス 451">
          <a:extLst>
            <a:ext uri="{FF2B5EF4-FFF2-40B4-BE49-F238E27FC236}">
              <a16:creationId xmlns:a16="http://schemas.microsoft.com/office/drawing/2014/main" id="{00000000-0008-0000-0200-0000C4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161289</xdr:rowOff>
    </xdr:from>
    <xdr:to>
      <xdr:col>55</xdr:col>
      <xdr:colOff>50800</xdr:colOff>
      <xdr:row>108</xdr:row>
      <xdr:rowOff>91439</xdr:rowOff>
    </xdr:to>
    <xdr:sp macro="" textlink="">
      <xdr:nvSpPr>
        <xdr:cNvPr id="453" name="楕円 452">
          <a:extLst>
            <a:ext uri="{FF2B5EF4-FFF2-40B4-BE49-F238E27FC236}">
              <a16:creationId xmlns:a16="http://schemas.microsoft.com/office/drawing/2014/main" id="{00000000-0008-0000-0200-0000C5010000}"/>
            </a:ext>
          </a:extLst>
        </xdr:cNvPr>
        <xdr:cNvSpPr/>
      </xdr:nvSpPr>
      <xdr:spPr>
        <a:xfrm>
          <a:off x="10426700" y="1850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76216</xdr:rowOff>
    </xdr:from>
    <xdr:ext cx="469744" cy="259045"/>
    <xdr:sp macro="" textlink="">
      <xdr:nvSpPr>
        <xdr:cNvPr id="454" name="【市民会館】&#10;一人当たり面積該当値テキスト">
          <a:extLst>
            <a:ext uri="{FF2B5EF4-FFF2-40B4-BE49-F238E27FC236}">
              <a16:creationId xmlns:a16="http://schemas.microsoft.com/office/drawing/2014/main" id="{00000000-0008-0000-0200-0000C6010000}"/>
            </a:ext>
          </a:extLst>
        </xdr:cNvPr>
        <xdr:cNvSpPr txBox="1"/>
      </xdr:nvSpPr>
      <xdr:spPr>
        <a:xfrm>
          <a:off x="10515600" y="18421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161289</xdr:rowOff>
    </xdr:from>
    <xdr:to>
      <xdr:col>50</xdr:col>
      <xdr:colOff>165100</xdr:colOff>
      <xdr:row>108</xdr:row>
      <xdr:rowOff>91439</xdr:rowOff>
    </xdr:to>
    <xdr:sp macro="" textlink="">
      <xdr:nvSpPr>
        <xdr:cNvPr id="455" name="楕円 454">
          <a:extLst>
            <a:ext uri="{FF2B5EF4-FFF2-40B4-BE49-F238E27FC236}">
              <a16:creationId xmlns:a16="http://schemas.microsoft.com/office/drawing/2014/main" id="{00000000-0008-0000-0200-0000C7010000}"/>
            </a:ext>
          </a:extLst>
        </xdr:cNvPr>
        <xdr:cNvSpPr/>
      </xdr:nvSpPr>
      <xdr:spPr>
        <a:xfrm>
          <a:off x="9588500" y="1850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40639</xdr:rowOff>
    </xdr:from>
    <xdr:to>
      <xdr:col>55</xdr:col>
      <xdr:colOff>0</xdr:colOff>
      <xdr:row>108</xdr:row>
      <xdr:rowOff>40639</xdr:rowOff>
    </xdr:to>
    <xdr:cxnSp macro="">
      <xdr:nvCxnSpPr>
        <xdr:cNvPr id="456" name="直線コネクタ 455">
          <a:extLst>
            <a:ext uri="{FF2B5EF4-FFF2-40B4-BE49-F238E27FC236}">
              <a16:creationId xmlns:a16="http://schemas.microsoft.com/office/drawing/2014/main" id="{00000000-0008-0000-0200-0000C8010000}"/>
            </a:ext>
          </a:extLst>
        </xdr:cNvPr>
        <xdr:cNvCxnSpPr/>
      </xdr:nvCxnSpPr>
      <xdr:spPr>
        <a:xfrm>
          <a:off x="9639300" y="1855723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24130</xdr:rowOff>
    </xdr:from>
    <xdr:to>
      <xdr:col>46</xdr:col>
      <xdr:colOff>38100</xdr:colOff>
      <xdr:row>107</xdr:row>
      <xdr:rowOff>125730</xdr:rowOff>
    </xdr:to>
    <xdr:sp macro="" textlink="">
      <xdr:nvSpPr>
        <xdr:cNvPr id="457" name="楕円 456">
          <a:extLst>
            <a:ext uri="{FF2B5EF4-FFF2-40B4-BE49-F238E27FC236}">
              <a16:creationId xmlns:a16="http://schemas.microsoft.com/office/drawing/2014/main" id="{00000000-0008-0000-0200-0000C9010000}"/>
            </a:ext>
          </a:extLst>
        </xdr:cNvPr>
        <xdr:cNvSpPr/>
      </xdr:nvSpPr>
      <xdr:spPr>
        <a:xfrm>
          <a:off x="8699500" y="1836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74930</xdr:rowOff>
    </xdr:from>
    <xdr:to>
      <xdr:col>50</xdr:col>
      <xdr:colOff>114300</xdr:colOff>
      <xdr:row>108</xdr:row>
      <xdr:rowOff>40639</xdr:rowOff>
    </xdr:to>
    <xdr:cxnSp macro="">
      <xdr:nvCxnSpPr>
        <xdr:cNvPr id="458" name="直線コネクタ 457">
          <a:extLst>
            <a:ext uri="{FF2B5EF4-FFF2-40B4-BE49-F238E27FC236}">
              <a16:creationId xmlns:a16="http://schemas.microsoft.com/office/drawing/2014/main" id="{00000000-0008-0000-0200-0000CA010000}"/>
            </a:ext>
          </a:extLst>
        </xdr:cNvPr>
        <xdr:cNvCxnSpPr/>
      </xdr:nvCxnSpPr>
      <xdr:spPr>
        <a:xfrm>
          <a:off x="8750300" y="18420080"/>
          <a:ext cx="889000" cy="137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27939</xdr:rowOff>
    </xdr:from>
    <xdr:to>
      <xdr:col>41</xdr:col>
      <xdr:colOff>101600</xdr:colOff>
      <xdr:row>107</xdr:row>
      <xdr:rowOff>129539</xdr:rowOff>
    </xdr:to>
    <xdr:sp macro="" textlink="">
      <xdr:nvSpPr>
        <xdr:cNvPr id="459" name="楕円 458">
          <a:extLst>
            <a:ext uri="{FF2B5EF4-FFF2-40B4-BE49-F238E27FC236}">
              <a16:creationId xmlns:a16="http://schemas.microsoft.com/office/drawing/2014/main" id="{00000000-0008-0000-0200-0000CB010000}"/>
            </a:ext>
          </a:extLst>
        </xdr:cNvPr>
        <xdr:cNvSpPr/>
      </xdr:nvSpPr>
      <xdr:spPr>
        <a:xfrm>
          <a:off x="7810500" y="18373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74930</xdr:rowOff>
    </xdr:from>
    <xdr:to>
      <xdr:col>45</xdr:col>
      <xdr:colOff>177800</xdr:colOff>
      <xdr:row>107</xdr:row>
      <xdr:rowOff>78739</xdr:rowOff>
    </xdr:to>
    <xdr:cxnSp macro="">
      <xdr:nvCxnSpPr>
        <xdr:cNvPr id="460" name="直線コネクタ 459">
          <a:extLst>
            <a:ext uri="{FF2B5EF4-FFF2-40B4-BE49-F238E27FC236}">
              <a16:creationId xmlns:a16="http://schemas.microsoft.com/office/drawing/2014/main" id="{00000000-0008-0000-0200-0000CC010000}"/>
            </a:ext>
          </a:extLst>
        </xdr:cNvPr>
        <xdr:cNvCxnSpPr/>
      </xdr:nvCxnSpPr>
      <xdr:spPr>
        <a:xfrm flipV="1">
          <a:off x="7861300" y="18420080"/>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12700</xdr:rowOff>
    </xdr:from>
    <xdr:to>
      <xdr:col>36</xdr:col>
      <xdr:colOff>165100</xdr:colOff>
      <xdr:row>107</xdr:row>
      <xdr:rowOff>114300</xdr:rowOff>
    </xdr:to>
    <xdr:sp macro="" textlink="">
      <xdr:nvSpPr>
        <xdr:cNvPr id="461" name="楕円 460">
          <a:extLst>
            <a:ext uri="{FF2B5EF4-FFF2-40B4-BE49-F238E27FC236}">
              <a16:creationId xmlns:a16="http://schemas.microsoft.com/office/drawing/2014/main" id="{00000000-0008-0000-0200-0000CD010000}"/>
            </a:ext>
          </a:extLst>
        </xdr:cNvPr>
        <xdr:cNvSpPr/>
      </xdr:nvSpPr>
      <xdr:spPr>
        <a:xfrm>
          <a:off x="6921500" y="1835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63500</xdr:rowOff>
    </xdr:from>
    <xdr:to>
      <xdr:col>41</xdr:col>
      <xdr:colOff>50800</xdr:colOff>
      <xdr:row>107</xdr:row>
      <xdr:rowOff>78739</xdr:rowOff>
    </xdr:to>
    <xdr:cxnSp macro="">
      <xdr:nvCxnSpPr>
        <xdr:cNvPr id="462" name="直線コネクタ 461">
          <a:extLst>
            <a:ext uri="{FF2B5EF4-FFF2-40B4-BE49-F238E27FC236}">
              <a16:creationId xmlns:a16="http://schemas.microsoft.com/office/drawing/2014/main" id="{00000000-0008-0000-0200-0000CE010000}"/>
            </a:ext>
          </a:extLst>
        </xdr:cNvPr>
        <xdr:cNvCxnSpPr/>
      </xdr:nvCxnSpPr>
      <xdr:spPr>
        <a:xfrm>
          <a:off x="6972300" y="18408650"/>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108</xdr:row>
      <xdr:rowOff>82566</xdr:rowOff>
    </xdr:from>
    <xdr:ext cx="469744" cy="259045"/>
    <xdr:sp macro="" textlink="">
      <xdr:nvSpPr>
        <xdr:cNvPr id="463" name="n_1mainValue【市民会館】&#10;一人当たり面積">
          <a:extLst>
            <a:ext uri="{FF2B5EF4-FFF2-40B4-BE49-F238E27FC236}">
              <a16:creationId xmlns:a16="http://schemas.microsoft.com/office/drawing/2014/main" id="{00000000-0008-0000-0200-0000CF010000}"/>
            </a:ext>
          </a:extLst>
        </xdr:cNvPr>
        <xdr:cNvSpPr txBox="1"/>
      </xdr:nvSpPr>
      <xdr:spPr>
        <a:xfrm>
          <a:off x="9391727" y="18599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116857</xdr:rowOff>
    </xdr:from>
    <xdr:ext cx="469744" cy="259045"/>
    <xdr:sp macro="" textlink="">
      <xdr:nvSpPr>
        <xdr:cNvPr id="464" name="n_2mainValue【市民会館】&#10;一人当たり面積">
          <a:extLst>
            <a:ext uri="{FF2B5EF4-FFF2-40B4-BE49-F238E27FC236}">
              <a16:creationId xmlns:a16="http://schemas.microsoft.com/office/drawing/2014/main" id="{00000000-0008-0000-0200-0000D0010000}"/>
            </a:ext>
          </a:extLst>
        </xdr:cNvPr>
        <xdr:cNvSpPr txBox="1"/>
      </xdr:nvSpPr>
      <xdr:spPr>
        <a:xfrm>
          <a:off x="8515427" y="18462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120666</xdr:rowOff>
    </xdr:from>
    <xdr:ext cx="469744" cy="259045"/>
    <xdr:sp macro="" textlink="">
      <xdr:nvSpPr>
        <xdr:cNvPr id="465" name="n_3mainValue【市民会館】&#10;一人当たり面積">
          <a:extLst>
            <a:ext uri="{FF2B5EF4-FFF2-40B4-BE49-F238E27FC236}">
              <a16:creationId xmlns:a16="http://schemas.microsoft.com/office/drawing/2014/main" id="{00000000-0008-0000-0200-0000D1010000}"/>
            </a:ext>
          </a:extLst>
        </xdr:cNvPr>
        <xdr:cNvSpPr txBox="1"/>
      </xdr:nvSpPr>
      <xdr:spPr>
        <a:xfrm>
          <a:off x="7626427" y="18465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105427</xdr:rowOff>
    </xdr:from>
    <xdr:ext cx="469744" cy="259045"/>
    <xdr:sp macro="" textlink="">
      <xdr:nvSpPr>
        <xdr:cNvPr id="466" name="n_4mainValue【市民会館】&#10;一人当たり面積">
          <a:extLst>
            <a:ext uri="{FF2B5EF4-FFF2-40B4-BE49-F238E27FC236}">
              <a16:creationId xmlns:a16="http://schemas.microsoft.com/office/drawing/2014/main" id="{00000000-0008-0000-0200-0000D2010000}"/>
            </a:ext>
          </a:extLst>
        </xdr:cNvPr>
        <xdr:cNvSpPr txBox="1"/>
      </xdr:nvSpPr>
      <xdr:spPr>
        <a:xfrm>
          <a:off x="6737427" y="18450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67" name="正方形/長方形 466">
          <a:extLst>
            <a:ext uri="{FF2B5EF4-FFF2-40B4-BE49-F238E27FC236}">
              <a16:creationId xmlns:a16="http://schemas.microsoft.com/office/drawing/2014/main" id="{00000000-0008-0000-0200-0000D3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68" name="正方形/長方形 467">
          <a:extLst>
            <a:ext uri="{FF2B5EF4-FFF2-40B4-BE49-F238E27FC236}">
              <a16:creationId xmlns:a16="http://schemas.microsoft.com/office/drawing/2014/main" id="{00000000-0008-0000-0200-0000D4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69" name="正方形/長方形 468">
          <a:extLst>
            <a:ext uri="{FF2B5EF4-FFF2-40B4-BE49-F238E27FC236}">
              <a16:creationId xmlns:a16="http://schemas.microsoft.com/office/drawing/2014/main" id="{00000000-0008-0000-0200-0000D5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70" name="正方形/長方形 469">
          <a:extLst>
            <a:ext uri="{FF2B5EF4-FFF2-40B4-BE49-F238E27FC236}">
              <a16:creationId xmlns:a16="http://schemas.microsoft.com/office/drawing/2014/main" id="{00000000-0008-0000-0200-0000D6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71" name="正方形/長方形 470">
          <a:extLst>
            <a:ext uri="{FF2B5EF4-FFF2-40B4-BE49-F238E27FC236}">
              <a16:creationId xmlns:a16="http://schemas.microsoft.com/office/drawing/2014/main" id="{00000000-0008-0000-0200-0000D7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72" name="正方形/長方形 471">
          <a:extLst>
            <a:ext uri="{FF2B5EF4-FFF2-40B4-BE49-F238E27FC236}">
              <a16:creationId xmlns:a16="http://schemas.microsoft.com/office/drawing/2014/main" id="{00000000-0008-0000-0200-0000D8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73" name="正方形/長方形 472">
          <a:extLst>
            <a:ext uri="{FF2B5EF4-FFF2-40B4-BE49-F238E27FC236}">
              <a16:creationId xmlns:a16="http://schemas.microsoft.com/office/drawing/2014/main" id="{00000000-0008-0000-0200-0000D9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74" name="正方形/長方形 473">
          <a:extLst>
            <a:ext uri="{FF2B5EF4-FFF2-40B4-BE49-F238E27FC236}">
              <a16:creationId xmlns:a16="http://schemas.microsoft.com/office/drawing/2014/main" id="{00000000-0008-0000-0200-0000DA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75" name="テキスト ボックス 474">
          <a:extLst>
            <a:ext uri="{FF2B5EF4-FFF2-40B4-BE49-F238E27FC236}">
              <a16:creationId xmlns:a16="http://schemas.microsoft.com/office/drawing/2014/main" id="{00000000-0008-0000-0200-0000DB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76" name="直線コネクタ 475">
          <a:extLst>
            <a:ext uri="{FF2B5EF4-FFF2-40B4-BE49-F238E27FC236}">
              <a16:creationId xmlns:a16="http://schemas.microsoft.com/office/drawing/2014/main" id="{00000000-0008-0000-0200-0000DC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77" name="テキスト ボックス 476">
          <a:extLst>
            <a:ext uri="{FF2B5EF4-FFF2-40B4-BE49-F238E27FC236}">
              <a16:creationId xmlns:a16="http://schemas.microsoft.com/office/drawing/2014/main" id="{00000000-0008-0000-0200-0000DD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78" name="直線コネクタ 477">
          <a:extLst>
            <a:ext uri="{FF2B5EF4-FFF2-40B4-BE49-F238E27FC236}">
              <a16:creationId xmlns:a16="http://schemas.microsoft.com/office/drawing/2014/main" id="{00000000-0008-0000-0200-0000DE0100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79" name="テキスト ボックス 478">
          <a:extLst>
            <a:ext uri="{FF2B5EF4-FFF2-40B4-BE49-F238E27FC236}">
              <a16:creationId xmlns:a16="http://schemas.microsoft.com/office/drawing/2014/main" id="{00000000-0008-0000-0200-0000DF010000}"/>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80" name="直線コネクタ 479">
          <a:extLst>
            <a:ext uri="{FF2B5EF4-FFF2-40B4-BE49-F238E27FC236}">
              <a16:creationId xmlns:a16="http://schemas.microsoft.com/office/drawing/2014/main" id="{00000000-0008-0000-0200-0000E001000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81" name="テキスト ボックス 480">
          <a:extLst>
            <a:ext uri="{FF2B5EF4-FFF2-40B4-BE49-F238E27FC236}">
              <a16:creationId xmlns:a16="http://schemas.microsoft.com/office/drawing/2014/main" id="{00000000-0008-0000-0200-0000E101000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82" name="直線コネクタ 481">
          <a:extLst>
            <a:ext uri="{FF2B5EF4-FFF2-40B4-BE49-F238E27FC236}">
              <a16:creationId xmlns:a16="http://schemas.microsoft.com/office/drawing/2014/main" id="{00000000-0008-0000-0200-0000E201000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83" name="テキスト ボックス 482">
          <a:extLst>
            <a:ext uri="{FF2B5EF4-FFF2-40B4-BE49-F238E27FC236}">
              <a16:creationId xmlns:a16="http://schemas.microsoft.com/office/drawing/2014/main" id="{00000000-0008-0000-0200-0000E301000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84" name="直線コネクタ 483">
          <a:extLst>
            <a:ext uri="{FF2B5EF4-FFF2-40B4-BE49-F238E27FC236}">
              <a16:creationId xmlns:a16="http://schemas.microsoft.com/office/drawing/2014/main" id="{00000000-0008-0000-0200-0000E401000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85" name="テキスト ボックス 484">
          <a:extLst>
            <a:ext uri="{FF2B5EF4-FFF2-40B4-BE49-F238E27FC236}">
              <a16:creationId xmlns:a16="http://schemas.microsoft.com/office/drawing/2014/main" id="{00000000-0008-0000-0200-0000E501000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86" name="直線コネクタ 485">
          <a:extLst>
            <a:ext uri="{FF2B5EF4-FFF2-40B4-BE49-F238E27FC236}">
              <a16:creationId xmlns:a16="http://schemas.microsoft.com/office/drawing/2014/main" id="{00000000-0008-0000-0200-0000E601000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87" name="テキスト ボックス 486">
          <a:extLst>
            <a:ext uri="{FF2B5EF4-FFF2-40B4-BE49-F238E27FC236}">
              <a16:creationId xmlns:a16="http://schemas.microsoft.com/office/drawing/2014/main" id="{00000000-0008-0000-0200-0000E701000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88" name="直線コネクタ 487">
          <a:extLst>
            <a:ext uri="{FF2B5EF4-FFF2-40B4-BE49-F238E27FC236}">
              <a16:creationId xmlns:a16="http://schemas.microsoft.com/office/drawing/2014/main" id="{00000000-0008-0000-0200-0000E80100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89" name="テキスト ボックス 488">
          <a:extLst>
            <a:ext uri="{FF2B5EF4-FFF2-40B4-BE49-F238E27FC236}">
              <a16:creationId xmlns:a16="http://schemas.microsoft.com/office/drawing/2014/main" id="{00000000-0008-0000-0200-0000E9010000}"/>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90" name="直線コネクタ 489">
          <a:extLst>
            <a:ext uri="{FF2B5EF4-FFF2-40B4-BE49-F238E27FC236}">
              <a16:creationId xmlns:a16="http://schemas.microsoft.com/office/drawing/2014/main" id="{00000000-0008-0000-0200-0000EA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91" name="【一般廃棄物処理施設】&#10;有形固定資産減価償却率グラフ枠">
          <a:extLst>
            <a:ext uri="{FF2B5EF4-FFF2-40B4-BE49-F238E27FC236}">
              <a16:creationId xmlns:a16="http://schemas.microsoft.com/office/drawing/2014/main" id="{00000000-0008-0000-0200-0000EB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48442</xdr:rowOff>
    </xdr:from>
    <xdr:to>
      <xdr:col>85</xdr:col>
      <xdr:colOff>126364</xdr:colOff>
      <xdr:row>42</xdr:row>
      <xdr:rowOff>53340</xdr:rowOff>
    </xdr:to>
    <xdr:cxnSp macro="">
      <xdr:nvCxnSpPr>
        <xdr:cNvPr id="492" name="直線コネクタ 491">
          <a:extLst>
            <a:ext uri="{FF2B5EF4-FFF2-40B4-BE49-F238E27FC236}">
              <a16:creationId xmlns:a16="http://schemas.microsoft.com/office/drawing/2014/main" id="{00000000-0008-0000-0200-0000EC010000}"/>
            </a:ext>
          </a:extLst>
        </xdr:cNvPr>
        <xdr:cNvCxnSpPr/>
      </xdr:nvCxnSpPr>
      <xdr:spPr>
        <a:xfrm flipV="1">
          <a:off x="16318864" y="5877742"/>
          <a:ext cx="0" cy="13764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57167</xdr:rowOff>
    </xdr:from>
    <xdr:ext cx="405111" cy="259045"/>
    <xdr:sp macro="" textlink="">
      <xdr:nvSpPr>
        <xdr:cNvPr id="493" name="【一般廃棄物処理施設】&#10;有形固定資産減価償却率最小値テキスト">
          <a:extLst>
            <a:ext uri="{FF2B5EF4-FFF2-40B4-BE49-F238E27FC236}">
              <a16:creationId xmlns:a16="http://schemas.microsoft.com/office/drawing/2014/main" id="{00000000-0008-0000-0200-0000ED010000}"/>
            </a:ext>
          </a:extLst>
        </xdr:cNvPr>
        <xdr:cNvSpPr txBox="1"/>
      </xdr:nvSpPr>
      <xdr:spPr>
        <a:xfrm>
          <a:off x="16357600" y="7258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53340</xdr:rowOff>
    </xdr:from>
    <xdr:to>
      <xdr:col>86</xdr:col>
      <xdr:colOff>25400</xdr:colOff>
      <xdr:row>42</xdr:row>
      <xdr:rowOff>53340</xdr:rowOff>
    </xdr:to>
    <xdr:cxnSp macro="">
      <xdr:nvCxnSpPr>
        <xdr:cNvPr id="494" name="直線コネクタ 493">
          <a:extLst>
            <a:ext uri="{FF2B5EF4-FFF2-40B4-BE49-F238E27FC236}">
              <a16:creationId xmlns:a16="http://schemas.microsoft.com/office/drawing/2014/main" id="{00000000-0008-0000-0200-0000EE010000}"/>
            </a:ext>
          </a:extLst>
        </xdr:cNvPr>
        <xdr:cNvCxnSpPr/>
      </xdr:nvCxnSpPr>
      <xdr:spPr>
        <a:xfrm>
          <a:off x="16230600" y="7254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166569</xdr:rowOff>
    </xdr:from>
    <xdr:ext cx="405111" cy="259045"/>
    <xdr:sp macro="" textlink="">
      <xdr:nvSpPr>
        <xdr:cNvPr id="495" name="【一般廃棄物処理施設】&#10;有形固定資産減価償却率最大値テキスト">
          <a:extLst>
            <a:ext uri="{FF2B5EF4-FFF2-40B4-BE49-F238E27FC236}">
              <a16:creationId xmlns:a16="http://schemas.microsoft.com/office/drawing/2014/main" id="{00000000-0008-0000-0200-0000EF010000}"/>
            </a:ext>
          </a:extLst>
        </xdr:cNvPr>
        <xdr:cNvSpPr txBox="1"/>
      </xdr:nvSpPr>
      <xdr:spPr>
        <a:xfrm>
          <a:off x="16357600" y="5652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48442</xdr:rowOff>
    </xdr:from>
    <xdr:to>
      <xdr:col>86</xdr:col>
      <xdr:colOff>25400</xdr:colOff>
      <xdr:row>34</xdr:row>
      <xdr:rowOff>48442</xdr:rowOff>
    </xdr:to>
    <xdr:cxnSp macro="">
      <xdr:nvCxnSpPr>
        <xdr:cNvPr id="496" name="直線コネクタ 495">
          <a:extLst>
            <a:ext uri="{FF2B5EF4-FFF2-40B4-BE49-F238E27FC236}">
              <a16:creationId xmlns:a16="http://schemas.microsoft.com/office/drawing/2014/main" id="{00000000-0008-0000-0200-0000F0010000}"/>
            </a:ext>
          </a:extLst>
        </xdr:cNvPr>
        <xdr:cNvCxnSpPr/>
      </xdr:nvCxnSpPr>
      <xdr:spPr>
        <a:xfrm>
          <a:off x="16230600" y="5877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49547</xdr:rowOff>
    </xdr:from>
    <xdr:ext cx="405111" cy="259045"/>
    <xdr:sp macro="" textlink="">
      <xdr:nvSpPr>
        <xdr:cNvPr id="497" name="【一般廃棄物処理施設】&#10;有形固定資産減価償却率平均値テキスト">
          <a:extLst>
            <a:ext uri="{FF2B5EF4-FFF2-40B4-BE49-F238E27FC236}">
              <a16:creationId xmlns:a16="http://schemas.microsoft.com/office/drawing/2014/main" id="{00000000-0008-0000-0200-0000F1010000}"/>
            </a:ext>
          </a:extLst>
        </xdr:cNvPr>
        <xdr:cNvSpPr txBox="1"/>
      </xdr:nvSpPr>
      <xdr:spPr>
        <a:xfrm>
          <a:off x="16357600" y="65646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71120</xdr:rowOff>
    </xdr:from>
    <xdr:to>
      <xdr:col>85</xdr:col>
      <xdr:colOff>177800</xdr:colOff>
      <xdr:row>39</xdr:row>
      <xdr:rowOff>1270</xdr:rowOff>
    </xdr:to>
    <xdr:sp macro="" textlink="">
      <xdr:nvSpPr>
        <xdr:cNvPr id="498" name="フローチャート: 判断 497">
          <a:extLst>
            <a:ext uri="{FF2B5EF4-FFF2-40B4-BE49-F238E27FC236}">
              <a16:creationId xmlns:a16="http://schemas.microsoft.com/office/drawing/2014/main" id="{00000000-0008-0000-0200-0000F2010000}"/>
            </a:ext>
          </a:extLst>
        </xdr:cNvPr>
        <xdr:cNvSpPr/>
      </xdr:nvSpPr>
      <xdr:spPr>
        <a:xfrm>
          <a:off x="16268700" y="65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84183</xdr:rowOff>
    </xdr:from>
    <xdr:to>
      <xdr:col>81</xdr:col>
      <xdr:colOff>101600</xdr:colOff>
      <xdr:row>39</xdr:row>
      <xdr:rowOff>14333</xdr:rowOff>
    </xdr:to>
    <xdr:sp macro="" textlink="">
      <xdr:nvSpPr>
        <xdr:cNvPr id="499" name="フローチャート: 判断 498">
          <a:extLst>
            <a:ext uri="{FF2B5EF4-FFF2-40B4-BE49-F238E27FC236}">
              <a16:creationId xmlns:a16="http://schemas.microsoft.com/office/drawing/2014/main" id="{00000000-0008-0000-0200-0000F3010000}"/>
            </a:ext>
          </a:extLst>
        </xdr:cNvPr>
        <xdr:cNvSpPr/>
      </xdr:nvSpPr>
      <xdr:spPr>
        <a:xfrm>
          <a:off x="15430500" y="6599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39</xdr:row>
      <xdr:rowOff>5460</xdr:rowOff>
    </xdr:from>
    <xdr:ext cx="405111" cy="259045"/>
    <xdr:sp macro="" textlink="">
      <xdr:nvSpPr>
        <xdr:cNvPr id="500" name="n_1aveValue【一般廃棄物処理施設】&#10;有形固定資産減価償却率">
          <a:extLst>
            <a:ext uri="{FF2B5EF4-FFF2-40B4-BE49-F238E27FC236}">
              <a16:creationId xmlns:a16="http://schemas.microsoft.com/office/drawing/2014/main" id="{00000000-0008-0000-0200-0000F4010000}"/>
            </a:ext>
          </a:extLst>
        </xdr:cNvPr>
        <xdr:cNvSpPr txBox="1"/>
      </xdr:nvSpPr>
      <xdr:spPr>
        <a:xfrm>
          <a:off x="15266044" y="66920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62956</xdr:rowOff>
    </xdr:from>
    <xdr:to>
      <xdr:col>76</xdr:col>
      <xdr:colOff>165100</xdr:colOff>
      <xdr:row>39</xdr:row>
      <xdr:rowOff>164556</xdr:rowOff>
    </xdr:to>
    <xdr:sp macro="" textlink="">
      <xdr:nvSpPr>
        <xdr:cNvPr id="501" name="フローチャート: 判断 500">
          <a:extLst>
            <a:ext uri="{FF2B5EF4-FFF2-40B4-BE49-F238E27FC236}">
              <a16:creationId xmlns:a16="http://schemas.microsoft.com/office/drawing/2014/main" id="{00000000-0008-0000-0200-0000F5010000}"/>
            </a:ext>
          </a:extLst>
        </xdr:cNvPr>
        <xdr:cNvSpPr/>
      </xdr:nvSpPr>
      <xdr:spPr>
        <a:xfrm>
          <a:off x="14541500" y="6749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39</xdr:row>
      <xdr:rowOff>155683</xdr:rowOff>
    </xdr:from>
    <xdr:ext cx="405111" cy="259045"/>
    <xdr:sp macro="" textlink="">
      <xdr:nvSpPr>
        <xdr:cNvPr id="502" name="n_2aveValue【一般廃棄物処理施設】&#10;有形固定資産減価償却率">
          <a:extLst>
            <a:ext uri="{FF2B5EF4-FFF2-40B4-BE49-F238E27FC236}">
              <a16:creationId xmlns:a16="http://schemas.microsoft.com/office/drawing/2014/main" id="{00000000-0008-0000-0200-0000F6010000}"/>
            </a:ext>
          </a:extLst>
        </xdr:cNvPr>
        <xdr:cNvSpPr txBox="1"/>
      </xdr:nvSpPr>
      <xdr:spPr>
        <a:xfrm>
          <a:off x="14389744" y="6842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62956</xdr:rowOff>
    </xdr:from>
    <xdr:to>
      <xdr:col>72</xdr:col>
      <xdr:colOff>38100</xdr:colOff>
      <xdr:row>39</xdr:row>
      <xdr:rowOff>164556</xdr:rowOff>
    </xdr:to>
    <xdr:sp macro="" textlink="">
      <xdr:nvSpPr>
        <xdr:cNvPr id="503" name="フローチャート: 判断 502">
          <a:extLst>
            <a:ext uri="{FF2B5EF4-FFF2-40B4-BE49-F238E27FC236}">
              <a16:creationId xmlns:a16="http://schemas.microsoft.com/office/drawing/2014/main" id="{00000000-0008-0000-0200-0000F7010000}"/>
            </a:ext>
          </a:extLst>
        </xdr:cNvPr>
        <xdr:cNvSpPr/>
      </xdr:nvSpPr>
      <xdr:spPr>
        <a:xfrm>
          <a:off x="13652500" y="6749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39</xdr:row>
      <xdr:rowOff>155683</xdr:rowOff>
    </xdr:from>
    <xdr:ext cx="405111" cy="259045"/>
    <xdr:sp macro="" textlink="">
      <xdr:nvSpPr>
        <xdr:cNvPr id="504" name="n_3aveValue【一般廃棄物処理施設】&#10;有形固定資産減価償却率">
          <a:extLst>
            <a:ext uri="{FF2B5EF4-FFF2-40B4-BE49-F238E27FC236}">
              <a16:creationId xmlns:a16="http://schemas.microsoft.com/office/drawing/2014/main" id="{00000000-0008-0000-0200-0000F8010000}"/>
            </a:ext>
          </a:extLst>
        </xdr:cNvPr>
        <xdr:cNvSpPr txBox="1"/>
      </xdr:nvSpPr>
      <xdr:spPr>
        <a:xfrm>
          <a:off x="13500744" y="6842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156028</xdr:rowOff>
    </xdr:from>
    <xdr:to>
      <xdr:col>67</xdr:col>
      <xdr:colOff>101600</xdr:colOff>
      <xdr:row>39</xdr:row>
      <xdr:rowOff>86178</xdr:rowOff>
    </xdr:to>
    <xdr:sp macro="" textlink="">
      <xdr:nvSpPr>
        <xdr:cNvPr id="505" name="フローチャート: 判断 504">
          <a:extLst>
            <a:ext uri="{FF2B5EF4-FFF2-40B4-BE49-F238E27FC236}">
              <a16:creationId xmlns:a16="http://schemas.microsoft.com/office/drawing/2014/main" id="{00000000-0008-0000-0200-0000F9010000}"/>
            </a:ext>
          </a:extLst>
        </xdr:cNvPr>
        <xdr:cNvSpPr/>
      </xdr:nvSpPr>
      <xdr:spPr>
        <a:xfrm>
          <a:off x="12763500" y="667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38744</xdr:colOff>
      <xdr:row>39</xdr:row>
      <xdr:rowOff>77305</xdr:rowOff>
    </xdr:from>
    <xdr:ext cx="405111" cy="259045"/>
    <xdr:sp macro="" textlink="">
      <xdr:nvSpPr>
        <xdr:cNvPr id="506" name="n_4aveValue【一般廃棄物処理施設】&#10;有形固定資産減価償却率">
          <a:extLst>
            <a:ext uri="{FF2B5EF4-FFF2-40B4-BE49-F238E27FC236}">
              <a16:creationId xmlns:a16="http://schemas.microsoft.com/office/drawing/2014/main" id="{00000000-0008-0000-0200-0000FA010000}"/>
            </a:ext>
          </a:extLst>
        </xdr:cNvPr>
        <xdr:cNvSpPr txBox="1"/>
      </xdr:nvSpPr>
      <xdr:spPr>
        <a:xfrm>
          <a:off x="12611744" y="6763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507" name="テキスト ボックス 506">
          <a:extLst>
            <a:ext uri="{FF2B5EF4-FFF2-40B4-BE49-F238E27FC236}">
              <a16:creationId xmlns:a16="http://schemas.microsoft.com/office/drawing/2014/main" id="{00000000-0008-0000-0200-0000FB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08" name="テキスト ボックス 507">
          <a:extLst>
            <a:ext uri="{FF2B5EF4-FFF2-40B4-BE49-F238E27FC236}">
              <a16:creationId xmlns:a16="http://schemas.microsoft.com/office/drawing/2014/main" id="{00000000-0008-0000-0200-0000FC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09" name="テキスト ボックス 508">
          <a:extLst>
            <a:ext uri="{FF2B5EF4-FFF2-40B4-BE49-F238E27FC236}">
              <a16:creationId xmlns:a16="http://schemas.microsoft.com/office/drawing/2014/main" id="{00000000-0008-0000-0200-0000FD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10" name="テキスト ボックス 509">
          <a:extLst>
            <a:ext uri="{FF2B5EF4-FFF2-40B4-BE49-F238E27FC236}">
              <a16:creationId xmlns:a16="http://schemas.microsoft.com/office/drawing/2014/main" id="{00000000-0008-0000-0200-0000FE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11" name="テキスト ボックス 510">
          <a:extLst>
            <a:ext uri="{FF2B5EF4-FFF2-40B4-BE49-F238E27FC236}">
              <a16:creationId xmlns:a16="http://schemas.microsoft.com/office/drawing/2014/main" id="{00000000-0008-0000-0200-0000FF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107043</xdr:rowOff>
    </xdr:from>
    <xdr:to>
      <xdr:col>85</xdr:col>
      <xdr:colOff>177800</xdr:colOff>
      <xdr:row>37</xdr:row>
      <xdr:rowOff>37193</xdr:rowOff>
    </xdr:to>
    <xdr:sp macro="" textlink="">
      <xdr:nvSpPr>
        <xdr:cNvPr id="512" name="楕円 511">
          <a:extLst>
            <a:ext uri="{FF2B5EF4-FFF2-40B4-BE49-F238E27FC236}">
              <a16:creationId xmlns:a16="http://schemas.microsoft.com/office/drawing/2014/main" id="{00000000-0008-0000-0200-000000020000}"/>
            </a:ext>
          </a:extLst>
        </xdr:cNvPr>
        <xdr:cNvSpPr/>
      </xdr:nvSpPr>
      <xdr:spPr>
        <a:xfrm>
          <a:off x="16268700" y="627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129920</xdr:rowOff>
    </xdr:from>
    <xdr:ext cx="405111" cy="259045"/>
    <xdr:sp macro="" textlink="">
      <xdr:nvSpPr>
        <xdr:cNvPr id="513" name="【一般廃棄物処理施設】&#10;有形固定資産減価償却率該当値テキスト">
          <a:extLst>
            <a:ext uri="{FF2B5EF4-FFF2-40B4-BE49-F238E27FC236}">
              <a16:creationId xmlns:a16="http://schemas.microsoft.com/office/drawing/2014/main" id="{00000000-0008-0000-0200-000001020000}"/>
            </a:ext>
          </a:extLst>
        </xdr:cNvPr>
        <xdr:cNvSpPr txBox="1"/>
      </xdr:nvSpPr>
      <xdr:spPr>
        <a:xfrm>
          <a:off x="16357600" y="61306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110308</xdr:rowOff>
    </xdr:from>
    <xdr:to>
      <xdr:col>81</xdr:col>
      <xdr:colOff>101600</xdr:colOff>
      <xdr:row>37</xdr:row>
      <xdr:rowOff>40458</xdr:rowOff>
    </xdr:to>
    <xdr:sp macro="" textlink="">
      <xdr:nvSpPr>
        <xdr:cNvPr id="514" name="楕円 513">
          <a:extLst>
            <a:ext uri="{FF2B5EF4-FFF2-40B4-BE49-F238E27FC236}">
              <a16:creationId xmlns:a16="http://schemas.microsoft.com/office/drawing/2014/main" id="{00000000-0008-0000-0200-000002020000}"/>
            </a:ext>
          </a:extLst>
        </xdr:cNvPr>
        <xdr:cNvSpPr/>
      </xdr:nvSpPr>
      <xdr:spPr>
        <a:xfrm>
          <a:off x="15430500" y="6282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157843</xdr:rowOff>
    </xdr:from>
    <xdr:to>
      <xdr:col>85</xdr:col>
      <xdr:colOff>127000</xdr:colOff>
      <xdr:row>36</xdr:row>
      <xdr:rowOff>161108</xdr:rowOff>
    </xdr:to>
    <xdr:cxnSp macro="">
      <xdr:nvCxnSpPr>
        <xdr:cNvPr id="515" name="直線コネクタ 514">
          <a:extLst>
            <a:ext uri="{FF2B5EF4-FFF2-40B4-BE49-F238E27FC236}">
              <a16:creationId xmlns:a16="http://schemas.microsoft.com/office/drawing/2014/main" id="{00000000-0008-0000-0200-000003020000}"/>
            </a:ext>
          </a:extLst>
        </xdr:cNvPr>
        <xdr:cNvCxnSpPr/>
      </xdr:nvCxnSpPr>
      <xdr:spPr>
        <a:xfrm flipV="1">
          <a:off x="15481300" y="6330043"/>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66222</xdr:rowOff>
    </xdr:from>
    <xdr:to>
      <xdr:col>76</xdr:col>
      <xdr:colOff>165100</xdr:colOff>
      <xdr:row>36</xdr:row>
      <xdr:rowOff>167822</xdr:rowOff>
    </xdr:to>
    <xdr:sp macro="" textlink="">
      <xdr:nvSpPr>
        <xdr:cNvPr id="516" name="楕円 515">
          <a:extLst>
            <a:ext uri="{FF2B5EF4-FFF2-40B4-BE49-F238E27FC236}">
              <a16:creationId xmlns:a16="http://schemas.microsoft.com/office/drawing/2014/main" id="{00000000-0008-0000-0200-000004020000}"/>
            </a:ext>
          </a:extLst>
        </xdr:cNvPr>
        <xdr:cNvSpPr/>
      </xdr:nvSpPr>
      <xdr:spPr>
        <a:xfrm>
          <a:off x="14541500" y="6238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117022</xdr:rowOff>
    </xdr:from>
    <xdr:to>
      <xdr:col>81</xdr:col>
      <xdr:colOff>50800</xdr:colOff>
      <xdr:row>36</xdr:row>
      <xdr:rowOff>161108</xdr:rowOff>
    </xdr:to>
    <xdr:cxnSp macro="">
      <xdr:nvCxnSpPr>
        <xdr:cNvPr id="517" name="直線コネクタ 516">
          <a:extLst>
            <a:ext uri="{FF2B5EF4-FFF2-40B4-BE49-F238E27FC236}">
              <a16:creationId xmlns:a16="http://schemas.microsoft.com/office/drawing/2014/main" id="{00000000-0008-0000-0200-000005020000}"/>
            </a:ext>
          </a:extLst>
        </xdr:cNvPr>
        <xdr:cNvCxnSpPr/>
      </xdr:nvCxnSpPr>
      <xdr:spPr>
        <a:xfrm>
          <a:off x="14592300" y="6289222"/>
          <a:ext cx="889000" cy="44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41728</xdr:rowOff>
    </xdr:from>
    <xdr:to>
      <xdr:col>72</xdr:col>
      <xdr:colOff>38100</xdr:colOff>
      <xdr:row>36</xdr:row>
      <xdr:rowOff>143328</xdr:rowOff>
    </xdr:to>
    <xdr:sp macro="" textlink="">
      <xdr:nvSpPr>
        <xdr:cNvPr id="518" name="楕円 517">
          <a:extLst>
            <a:ext uri="{FF2B5EF4-FFF2-40B4-BE49-F238E27FC236}">
              <a16:creationId xmlns:a16="http://schemas.microsoft.com/office/drawing/2014/main" id="{00000000-0008-0000-0200-000006020000}"/>
            </a:ext>
          </a:extLst>
        </xdr:cNvPr>
        <xdr:cNvSpPr/>
      </xdr:nvSpPr>
      <xdr:spPr>
        <a:xfrm>
          <a:off x="13652500" y="6213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92528</xdr:rowOff>
    </xdr:from>
    <xdr:to>
      <xdr:col>76</xdr:col>
      <xdr:colOff>114300</xdr:colOff>
      <xdr:row>36</xdr:row>
      <xdr:rowOff>117022</xdr:rowOff>
    </xdr:to>
    <xdr:cxnSp macro="">
      <xdr:nvCxnSpPr>
        <xdr:cNvPr id="519" name="直線コネクタ 518">
          <a:extLst>
            <a:ext uri="{FF2B5EF4-FFF2-40B4-BE49-F238E27FC236}">
              <a16:creationId xmlns:a16="http://schemas.microsoft.com/office/drawing/2014/main" id="{00000000-0008-0000-0200-000007020000}"/>
            </a:ext>
          </a:extLst>
        </xdr:cNvPr>
        <xdr:cNvCxnSpPr/>
      </xdr:nvCxnSpPr>
      <xdr:spPr>
        <a:xfrm>
          <a:off x="13703300" y="6264728"/>
          <a:ext cx="889000" cy="24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4173</xdr:rowOff>
    </xdr:from>
    <xdr:to>
      <xdr:col>67</xdr:col>
      <xdr:colOff>101600</xdr:colOff>
      <xdr:row>36</xdr:row>
      <xdr:rowOff>105773</xdr:rowOff>
    </xdr:to>
    <xdr:sp macro="" textlink="">
      <xdr:nvSpPr>
        <xdr:cNvPr id="520" name="楕円 519">
          <a:extLst>
            <a:ext uri="{FF2B5EF4-FFF2-40B4-BE49-F238E27FC236}">
              <a16:creationId xmlns:a16="http://schemas.microsoft.com/office/drawing/2014/main" id="{00000000-0008-0000-0200-000008020000}"/>
            </a:ext>
          </a:extLst>
        </xdr:cNvPr>
        <xdr:cNvSpPr/>
      </xdr:nvSpPr>
      <xdr:spPr>
        <a:xfrm>
          <a:off x="12763500" y="617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54973</xdr:rowOff>
    </xdr:from>
    <xdr:to>
      <xdr:col>71</xdr:col>
      <xdr:colOff>177800</xdr:colOff>
      <xdr:row>36</xdr:row>
      <xdr:rowOff>92528</xdr:rowOff>
    </xdr:to>
    <xdr:cxnSp macro="">
      <xdr:nvCxnSpPr>
        <xdr:cNvPr id="521" name="直線コネクタ 520">
          <a:extLst>
            <a:ext uri="{FF2B5EF4-FFF2-40B4-BE49-F238E27FC236}">
              <a16:creationId xmlns:a16="http://schemas.microsoft.com/office/drawing/2014/main" id="{00000000-0008-0000-0200-000009020000}"/>
            </a:ext>
          </a:extLst>
        </xdr:cNvPr>
        <xdr:cNvCxnSpPr/>
      </xdr:nvCxnSpPr>
      <xdr:spPr>
        <a:xfrm>
          <a:off x="12814300" y="6227173"/>
          <a:ext cx="8890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56985</xdr:rowOff>
    </xdr:from>
    <xdr:ext cx="405111" cy="259045"/>
    <xdr:sp macro="" textlink="">
      <xdr:nvSpPr>
        <xdr:cNvPr id="522" name="n_1mainValue【一般廃棄物処理施設】&#10;有形固定資産減価償却率">
          <a:extLst>
            <a:ext uri="{FF2B5EF4-FFF2-40B4-BE49-F238E27FC236}">
              <a16:creationId xmlns:a16="http://schemas.microsoft.com/office/drawing/2014/main" id="{00000000-0008-0000-0200-00000A020000}"/>
            </a:ext>
          </a:extLst>
        </xdr:cNvPr>
        <xdr:cNvSpPr txBox="1"/>
      </xdr:nvSpPr>
      <xdr:spPr>
        <a:xfrm>
          <a:off x="15266044" y="6057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12899</xdr:rowOff>
    </xdr:from>
    <xdr:ext cx="405111" cy="259045"/>
    <xdr:sp macro="" textlink="">
      <xdr:nvSpPr>
        <xdr:cNvPr id="523" name="n_2mainValue【一般廃棄物処理施設】&#10;有形固定資産減価償却率">
          <a:extLst>
            <a:ext uri="{FF2B5EF4-FFF2-40B4-BE49-F238E27FC236}">
              <a16:creationId xmlns:a16="http://schemas.microsoft.com/office/drawing/2014/main" id="{00000000-0008-0000-0200-00000B020000}"/>
            </a:ext>
          </a:extLst>
        </xdr:cNvPr>
        <xdr:cNvSpPr txBox="1"/>
      </xdr:nvSpPr>
      <xdr:spPr>
        <a:xfrm>
          <a:off x="14389744" y="60136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159855</xdr:rowOff>
    </xdr:from>
    <xdr:ext cx="405111" cy="259045"/>
    <xdr:sp macro="" textlink="">
      <xdr:nvSpPr>
        <xdr:cNvPr id="524" name="n_3mainValue【一般廃棄物処理施設】&#10;有形固定資産減価償却率">
          <a:extLst>
            <a:ext uri="{FF2B5EF4-FFF2-40B4-BE49-F238E27FC236}">
              <a16:creationId xmlns:a16="http://schemas.microsoft.com/office/drawing/2014/main" id="{00000000-0008-0000-0200-00000C020000}"/>
            </a:ext>
          </a:extLst>
        </xdr:cNvPr>
        <xdr:cNvSpPr txBox="1"/>
      </xdr:nvSpPr>
      <xdr:spPr>
        <a:xfrm>
          <a:off x="13500744" y="59891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122300</xdr:rowOff>
    </xdr:from>
    <xdr:ext cx="405111" cy="259045"/>
    <xdr:sp macro="" textlink="">
      <xdr:nvSpPr>
        <xdr:cNvPr id="525" name="n_4mainValue【一般廃棄物処理施設】&#10;有形固定資産減価償却率">
          <a:extLst>
            <a:ext uri="{FF2B5EF4-FFF2-40B4-BE49-F238E27FC236}">
              <a16:creationId xmlns:a16="http://schemas.microsoft.com/office/drawing/2014/main" id="{00000000-0008-0000-0200-00000D020000}"/>
            </a:ext>
          </a:extLst>
        </xdr:cNvPr>
        <xdr:cNvSpPr txBox="1"/>
      </xdr:nvSpPr>
      <xdr:spPr>
        <a:xfrm>
          <a:off x="12611744" y="59516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26" name="正方形/長方形 525">
          <a:extLst>
            <a:ext uri="{FF2B5EF4-FFF2-40B4-BE49-F238E27FC236}">
              <a16:creationId xmlns:a16="http://schemas.microsoft.com/office/drawing/2014/main" id="{00000000-0008-0000-0200-00000E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27" name="正方形/長方形 526">
          <a:extLst>
            <a:ext uri="{FF2B5EF4-FFF2-40B4-BE49-F238E27FC236}">
              <a16:creationId xmlns:a16="http://schemas.microsoft.com/office/drawing/2014/main" id="{00000000-0008-0000-0200-00000F02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28" name="正方形/長方形 527">
          <a:extLst>
            <a:ext uri="{FF2B5EF4-FFF2-40B4-BE49-F238E27FC236}">
              <a16:creationId xmlns:a16="http://schemas.microsoft.com/office/drawing/2014/main" id="{00000000-0008-0000-0200-00001002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29" name="正方形/長方形 528">
          <a:extLst>
            <a:ext uri="{FF2B5EF4-FFF2-40B4-BE49-F238E27FC236}">
              <a16:creationId xmlns:a16="http://schemas.microsoft.com/office/drawing/2014/main" id="{00000000-0008-0000-0200-00001102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30" name="正方形/長方形 529">
          <a:extLst>
            <a:ext uri="{FF2B5EF4-FFF2-40B4-BE49-F238E27FC236}">
              <a16:creationId xmlns:a16="http://schemas.microsoft.com/office/drawing/2014/main" id="{00000000-0008-0000-0200-00001202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31" name="正方形/長方形 530">
          <a:extLst>
            <a:ext uri="{FF2B5EF4-FFF2-40B4-BE49-F238E27FC236}">
              <a16:creationId xmlns:a16="http://schemas.microsoft.com/office/drawing/2014/main" id="{00000000-0008-0000-0200-00001302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32" name="正方形/長方形 531">
          <a:extLst>
            <a:ext uri="{FF2B5EF4-FFF2-40B4-BE49-F238E27FC236}">
              <a16:creationId xmlns:a16="http://schemas.microsoft.com/office/drawing/2014/main" id="{00000000-0008-0000-0200-00001402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33" name="正方形/長方形 532">
          <a:extLst>
            <a:ext uri="{FF2B5EF4-FFF2-40B4-BE49-F238E27FC236}">
              <a16:creationId xmlns:a16="http://schemas.microsoft.com/office/drawing/2014/main" id="{00000000-0008-0000-0200-00001502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34" name="テキスト ボックス 533">
          <a:extLst>
            <a:ext uri="{FF2B5EF4-FFF2-40B4-BE49-F238E27FC236}">
              <a16:creationId xmlns:a16="http://schemas.microsoft.com/office/drawing/2014/main" id="{00000000-0008-0000-0200-00001602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35" name="直線コネクタ 534">
          <a:extLst>
            <a:ext uri="{FF2B5EF4-FFF2-40B4-BE49-F238E27FC236}">
              <a16:creationId xmlns:a16="http://schemas.microsoft.com/office/drawing/2014/main" id="{00000000-0008-0000-0200-00001702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36" name="直線コネクタ 535">
          <a:extLst>
            <a:ext uri="{FF2B5EF4-FFF2-40B4-BE49-F238E27FC236}">
              <a16:creationId xmlns:a16="http://schemas.microsoft.com/office/drawing/2014/main" id="{00000000-0008-0000-0200-00001802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37" name="テキスト ボックス 536">
          <a:extLst>
            <a:ext uri="{FF2B5EF4-FFF2-40B4-BE49-F238E27FC236}">
              <a16:creationId xmlns:a16="http://schemas.microsoft.com/office/drawing/2014/main" id="{00000000-0008-0000-0200-000019020000}"/>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38" name="直線コネクタ 537">
          <a:extLst>
            <a:ext uri="{FF2B5EF4-FFF2-40B4-BE49-F238E27FC236}">
              <a16:creationId xmlns:a16="http://schemas.microsoft.com/office/drawing/2014/main" id="{00000000-0008-0000-0200-00001A02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39" name="テキスト ボックス 538">
          <a:extLst>
            <a:ext uri="{FF2B5EF4-FFF2-40B4-BE49-F238E27FC236}">
              <a16:creationId xmlns:a16="http://schemas.microsoft.com/office/drawing/2014/main" id="{00000000-0008-0000-0200-00001B020000}"/>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40" name="直線コネクタ 539">
          <a:extLst>
            <a:ext uri="{FF2B5EF4-FFF2-40B4-BE49-F238E27FC236}">
              <a16:creationId xmlns:a16="http://schemas.microsoft.com/office/drawing/2014/main" id="{00000000-0008-0000-0200-00001C02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41" name="テキスト ボックス 540">
          <a:extLst>
            <a:ext uri="{FF2B5EF4-FFF2-40B4-BE49-F238E27FC236}">
              <a16:creationId xmlns:a16="http://schemas.microsoft.com/office/drawing/2014/main" id="{00000000-0008-0000-0200-00001D020000}"/>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42" name="直線コネクタ 541">
          <a:extLst>
            <a:ext uri="{FF2B5EF4-FFF2-40B4-BE49-F238E27FC236}">
              <a16:creationId xmlns:a16="http://schemas.microsoft.com/office/drawing/2014/main" id="{00000000-0008-0000-0200-00001E02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43" name="テキスト ボックス 542">
          <a:extLst>
            <a:ext uri="{FF2B5EF4-FFF2-40B4-BE49-F238E27FC236}">
              <a16:creationId xmlns:a16="http://schemas.microsoft.com/office/drawing/2014/main" id="{00000000-0008-0000-0200-00001F020000}"/>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44" name="直線コネクタ 543">
          <a:extLst>
            <a:ext uri="{FF2B5EF4-FFF2-40B4-BE49-F238E27FC236}">
              <a16:creationId xmlns:a16="http://schemas.microsoft.com/office/drawing/2014/main" id="{00000000-0008-0000-0200-00002002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45" name="テキスト ボックス 544">
          <a:extLst>
            <a:ext uri="{FF2B5EF4-FFF2-40B4-BE49-F238E27FC236}">
              <a16:creationId xmlns:a16="http://schemas.microsoft.com/office/drawing/2014/main" id="{00000000-0008-0000-0200-000021020000}"/>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46" name="直線コネクタ 545">
          <a:extLst>
            <a:ext uri="{FF2B5EF4-FFF2-40B4-BE49-F238E27FC236}">
              <a16:creationId xmlns:a16="http://schemas.microsoft.com/office/drawing/2014/main" id="{00000000-0008-0000-0200-000022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547" name="テキスト ボックス 546">
          <a:extLst>
            <a:ext uri="{FF2B5EF4-FFF2-40B4-BE49-F238E27FC236}">
              <a16:creationId xmlns:a16="http://schemas.microsoft.com/office/drawing/2014/main" id="{00000000-0008-0000-0200-000023020000}"/>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48" name="【一般廃棄物処理施設】&#10;一人当たり有形固定資産（償却資産）額グラフ枠">
          <a:extLst>
            <a:ext uri="{FF2B5EF4-FFF2-40B4-BE49-F238E27FC236}">
              <a16:creationId xmlns:a16="http://schemas.microsoft.com/office/drawing/2014/main" id="{00000000-0008-0000-0200-000024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108674</xdr:rowOff>
    </xdr:from>
    <xdr:to>
      <xdr:col>116</xdr:col>
      <xdr:colOff>62864</xdr:colOff>
      <xdr:row>42</xdr:row>
      <xdr:rowOff>32796</xdr:rowOff>
    </xdr:to>
    <xdr:cxnSp macro="">
      <xdr:nvCxnSpPr>
        <xdr:cNvPr id="549" name="直線コネクタ 548">
          <a:extLst>
            <a:ext uri="{FF2B5EF4-FFF2-40B4-BE49-F238E27FC236}">
              <a16:creationId xmlns:a16="http://schemas.microsoft.com/office/drawing/2014/main" id="{00000000-0008-0000-0200-000025020000}"/>
            </a:ext>
          </a:extLst>
        </xdr:cNvPr>
        <xdr:cNvCxnSpPr/>
      </xdr:nvCxnSpPr>
      <xdr:spPr>
        <a:xfrm flipV="1">
          <a:off x="22160864" y="5766524"/>
          <a:ext cx="0" cy="1467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36623</xdr:rowOff>
    </xdr:from>
    <xdr:ext cx="469744" cy="259045"/>
    <xdr:sp macro="" textlink="">
      <xdr:nvSpPr>
        <xdr:cNvPr id="550" name="【一般廃棄物処理施設】&#10;一人当たり有形固定資産（償却資産）額最小値テキスト">
          <a:extLst>
            <a:ext uri="{FF2B5EF4-FFF2-40B4-BE49-F238E27FC236}">
              <a16:creationId xmlns:a16="http://schemas.microsoft.com/office/drawing/2014/main" id="{00000000-0008-0000-0200-000026020000}"/>
            </a:ext>
          </a:extLst>
        </xdr:cNvPr>
        <xdr:cNvSpPr txBox="1"/>
      </xdr:nvSpPr>
      <xdr:spPr>
        <a:xfrm>
          <a:off x="22199600" y="7237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32796</xdr:rowOff>
    </xdr:from>
    <xdr:to>
      <xdr:col>116</xdr:col>
      <xdr:colOff>152400</xdr:colOff>
      <xdr:row>42</xdr:row>
      <xdr:rowOff>32796</xdr:rowOff>
    </xdr:to>
    <xdr:cxnSp macro="">
      <xdr:nvCxnSpPr>
        <xdr:cNvPr id="551" name="直線コネクタ 550">
          <a:extLst>
            <a:ext uri="{FF2B5EF4-FFF2-40B4-BE49-F238E27FC236}">
              <a16:creationId xmlns:a16="http://schemas.microsoft.com/office/drawing/2014/main" id="{00000000-0008-0000-0200-000027020000}"/>
            </a:ext>
          </a:extLst>
        </xdr:cNvPr>
        <xdr:cNvCxnSpPr/>
      </xdr:nvCxnSpPr>
      <xdr:spPr>
        <a:xfrm>
          <a:off x="22072600" y="7233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55351</xdr:rowOff>
    </xdr:from>
    <xdr:ext cx="599010" cy="259045"/>
    <xdr:sp macro="" textlink="">
      <xdr:nvSpPr>
        <xdr:cNvPr id="552" name="【一般廃棄物処理施設】&#10;一人当たり有形固定資産（償却資産）額最大値テキスト">
          <a:extLst>
            <a:ext uri="{FF2B5EF4-FFF2-40B4-BE49-F238E27FC236}">
              <a16:creationId xmlns:a16="http://schemas.microsoft.com/office/drawing/2014/main" id="{00000000-0008-0000-0200-000028020000}"/>
            </a:ext>
          </a:extLst>
        </xdr:cNvPr>
        <xdr:cNvSpPr txBox="1"/>
      </xdr:nvSpPr>
      <xdr:spPr>
        <a:xfrm>
          <a:off x="22199600" y="5541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772,953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108674</xdr:rowOff>
    </xdr:from>
    <xdr:to>
      <xdr:col>116</xdr:col>
      <xdr:colOff>152400</xdr:colOff>
      <xdr:row>33</xdr:row>
      <xdr:rowOff>108674</xdr:rowOff>
    </xdr:to>
    <xdr:cxnSp macro="">
      <xdr:nvCxnSpPr>
        <xdr:cNvPr id="553" name="直線コネクタ 552">
          <a:extLst>
            <a:ext uri="{FF2B5EF4-FFF2-40B4-BE49-F238E27FC236}">
              <a16:creationId xmlns:a16="http://schemas.microsoft.com/office/drawing/2014/main" id="{00000000-0008-0000-0200-000029020000}"/>
            </a:ext>
          </a:extLst>
        </xdr:cNvPr>
        <xdr:cNvCxnSpPr/>
      </xdr:nvCxnSpPr>
      <xdr:spPr>
        <a:xfrm>
          <a:off x="22072600" y="5766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2947</xdr:rowOff>
    </xdr:from>
    <xdr:ext cx="599010" cy="259045"/>
    <xdr:sp macro="" textlink="">
      <xdr:nvSpPr>
        <xdr:cNvPr id="554" name="【一般廃棄物処理施設】&#10;一人当たり有形固定資産（償却資産）額平均値テキスト">
          <a:extLst>
            <a:ext uri="{FF2B5EF4-FFF2-40B4-BE49-F238E27FC236}">
              <a16:creationId xmlns:a16="http://schemas.microsoft.com/office/drawing/2014/main" id="{00000000-0008-0000-0200-00002A020000}"/>
            </a:ext>
          </a:extLst>
        </xdr:cNvPr>
        <xdr:cNvSpPr txBox="1"/>
      </xdr:nvSpPr>
      <xdr:spPr>
        <a:xfrm>
          <a:off x="22199600" y="66894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151520</xdr:rowOff>
    </xdr:from>
    <xdr:to>
      <xdr:col>116</xdr:col>
      <xdr:colOff>114300</xdr:colOff>
      <xdr:row>40</xdr:row>
      <xdr:rowOff>81670</xdr:rowOff>
    </xdr:to>
    <xdr:sp macro="" textlink="">
      <xdr:nvSpPr>
        <xdr:cNvPr id="555" name="フローチャート: 判断 554">
          <a:extLst>
            <a:ext uri="{FF2B5EF4-FFF2-40B4-BE49-F238E27FC236}">
              <a16:creationId xmlns:a16="http://schemas.microsoft.com/office/drawing/2014/main" id="{00000000-0008-0000-0200-00002B020000}"/>
            </a:ext>
          </a:extLst>
        </xdr:cNvPr>
        <xdr:cNvSpPr/>
      </xdr:nvSpPr>
      <xdr:spPr>
        <a:xfrm>
          <a:off x="22110700" y="6838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154403</xdr:rowOff>
    </xdr:from>
    <xdr:to>
      <xdr:col>112</xdr:col>
      <xdr:colOff>38100</xdr:colOff>
      <xdr:row>40</xdr:row>
      <xdr:rowOff>84553</xdr:rowOff>
    </xdr:to>
    <xdr:sp macro="" textlink="">
      <xdr:nvSpPr>
        <xdr:cNvPr id="556" name="フローチャート: 判断 555">
          <a:extLst>
            <a:ext uri="{FF2B5EF4-FFF2-40B4-BE49-F238E27FC236}">
              <a16:creationId xmlns:a16="http://schemas.microsoft.com/office/drawing/2014/main" id="{00000000-0008-0000-0200-00002C020000}"/>
            </a:ext>
          </a:extLst>
        </xdr:cNvPr>
        <xdr:cNvSpPr/>
      </xdr:nvSpPr>
      <xdr:spPr>
        <a:xfrm>
          <a:off x="21272500" y="6840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56095</xdr:colOff>
      <xdr:row>38</xdr:row>
      <xdr:rowOff>101080</xdr:rowOff>
    </xdr:from>
    <xdr:ext cx="599010" cy="259045"/>
    <xdr:sp macro="" textlink="">
      <xdr:nvSpPr>
        <xdr:cNvPr id="557" name="n_1aveValue【一般廃棄物処理施設】&#10;一人当たり有形固定資産（償却資産）額">
          <a:extLst>
            <a:ext uri="{FF2B5EF4-FFF2-40B4-BE49-F238E27FC236}">
              <a16:creationId xmlns:a16="http://schemas.microsoft.com/office/drawing/2014/main" id="{00000000-0008-0000-0200-00002D020000}"/>
            </a:ext>
          </a:extLst>
        </xdr:cNvPr>
        <xdr:cNvSpPr txBox="1"/>
      </xdr:nvSpPr>
      <xdr:spPr>
        <a:xfrm>
          <a:off x="21011095" y="6616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40</xdr:row>
      <xdr:rowOff>70905</xdr:rowOff>
    </xdr:from>
    <xdr:to>
      <xdr:col>107</xdr:col>
      <xdr:colOff>101600</xdr:colOff>
      <xdr:row>41</xdr:row>
      <xdr:rowOff>1055</xdr:rowOff>
    </xdr:to>
    <xdr:sp macro="" textlink="">
      <xdr:nvSpPr>
        <xdr:cNvPr id="558" name="フローチャート: 判断 557">
          <a:extLst>
            <a:ext uri="{FF2B5EF4-FFF2-40B4-BE49-F238E27FC236}">
              <a16:creationId xmlns:a16="http://schemas.microsoft.com/office/drawing/2014/main" id="{00000000-0008-0000-0200-00002E020000}"/>
            </a:ext>
          </a:extLst>
        </xdr:cNvPr>
        <xdr:cNvSpPr/>
      </xdr:nvSpPr>
      <xdr:spPr>
        <a:xfrm>
          <a:off x="20383500" y="692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40</xdr:row>
      <xdr:rowOff>163632</xdr:rowOff>
    </xdr:from>
    <xdr:ext cx="599010" cy="259045"/>
    <xdr:sp macro="" textlink="">
      <xdr:nvSpPr>
        <xdr:cNvPr id="559" name="n_2aveValue【一般廃棄物処理施設】&#10;一人当たり有形固定資産（償却資産）額">
          <a:extLst>
            <a:ext uri="{FF2B5EF4-FFF2-40B4-BE49-F238E27FC236}">
              <a16:creationId xmlns:a16="http://schemas.microsoft.com/office/drawing/2014/main" id="{00000000-0008-0000-0200-00002F020000}"/>
            </a:ext>
          </a:extLst>
        </xdr:cNvPr>
        <xdr:cNvSpPr txBox="1"/>
      </xdr:nvSpPr>
      <xdr:spPr>
        <a:xfrm>
          <a:off x="20134795" y="7021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40</xdr:row>
      <xdr:rowOff>75450</xdr:rowOff>
    </xdr:from>
    <xdr:to>
      <xdr:col>102</xdr:col>
      <xdr:colOff>165100</xdr:colOff>
      <xdr:row>41</xdr:row>
      <xdr:rowOff>5600</xdr:rowOff>
    </xdr:to>
    <xdr:sp macro="" textlink="">
      <xdr:nvSpPr>
        <xdr:cNvPr id="560" name="フローチャート: 判断 559">
          <a:extLst>
            <a:ext uri="{FF2B5EF4-FFF2-40B4-BE49-F238E27FC236}">
              <a16:creationId xmlns:a16="http://schemas.microsoft.com/office/drawing/2014/main" id="{00000000-0008-0000-0200-000030020000}"/>
            </a:ext>
          </a:extLst>
        </xdr:cNvPr>
        <xdr:cNvSpPr/>
      </xdr:nvSpPr>
      <xdr:spPr>
        <a:xfrm>
          <a:off x="19494500" y="6933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40</xdr:row>
      <xdr:rowOff>168177</xdr:rowOff>
    </xdr:from>
    <xdr:ext cx="599010" cy="259045"/>
    <xdr:sp macro="" textlink="">
      <xdr:nvSpPr>
        <xdr:cNvPr id="561" name="n_3aveValue【一般廃棄物処理施設】&#10;一人当たり有形固定資産（償却資産）額">
          <a:extLst>
            <a:ext uri="{FF2B5EF4-FFF2-40B4-BE49-F238E27FC236}">
              <a16:creationId xmlns:a16="http://schemas.microsoft.com/office/drawing/2014/main" id="{00000000-0008-0000-0200-000031020000}"/>
            </a:ext>
          </a:extLst>
        </xdr:cNvPr>
        <xdr:cNvSpPr txBox="1"/>
      </xdr:nvSpPr>
      <xdr:spPr>
        <a:xfrm>
          <a:off x="19245795" y="7026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40</xdr:row>
      <xdr:rowOff>85457</xdr:rowOff>
    </xdr:from>
    <xdr:to>
      <xdr:col>98</xdr:col>
      <xdr:colOff>38100</xdr:colOff>
      <xdr:row>41</xdr:row>
      <xdr:rowOff>15607</xdr:rowOff>
    </xdr:to>
    <xdr:sp macro="" textlink="">
      <xdr:nvSpPr>
        <xdr:cNvPr id="562" name="フローチャート: 判断 561">
          <a:extLst>
            <a:ext uri="{FF2B5EF4-FFF2-40B4-BE49-F238E27FC236}">
              <a16:creationId xmlns:a16="http://schemas.microsoft.com/office/drawing/2014/main" id="{00000000-0008-0000-0200-000032020000}"/>
            </a:ext>
          </a:extLst>
        </xdr:cNvPr>
        <xdr:cNvSpPr/>
      </xdr:nvSpPr>
      <xdr:spPr>
        <a:xfrm>
          <a:off x="18605500" y="6943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41</xdr:row>
      <xdr:rowOff>6734</xdr:rowOff>
    </xdr:from>
    <xdr:ext cx="599010" cy="259045"/>
    <xdr:sp macro="" textlink="">
      <xdr:nvSpPr>
        <xdr:cNvPr id="563" name="n_4aveValue【一般廃棄物処理施設】&#10;一人当たり有形固定資産（償却資産）額">
          <a:extLst>
            <a:ext uri="{FF2B5EF4-FFF2-40B4-BE49-F238E27FC236}">
              <a16:creationId xmlns:a16="http://schemas.microsoft.com/office/drawing/2014/main" id="{00000000-0008-0000-0200-000033020000}"/>
            </a:ext>
          </a:extLst>
        </xdr:cNvPr>
        <xdr:cNvSpPr txBox="1"/>
      </xdr:nvSpPr>
      <xdr:spPr>
        <a:xfrm>
          <a:off x="18356795" y="7036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564" name="テキスト ボックス 563">
          <a:extLst>
            <a:ext uri="{FF2B5EF4-FFF2-40B4-BE49-F238E27FC236}">
              <a16:creationId xmlns:a16="http://schemas.microsoft.com/office/drawing/2014/main" id="{00000000-0008-0000-0200-000034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65" name="テキスト ボックス 564">
          <a:extLst>
            <a:ext uri="{FF2B5EF4-FFF2-40B4-BE49-F238E27FC236}">
              <a16:creationId xmlns:a16="http://schemas.microsoft.com/office/drawing/2014/main" id="{00000000-0008-0000-0200-000035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66" name="テキスト ボックス 565">
          <a:extLst>
            <a:ext uri="{FF2B5EF4-FFF2-40B4-BE49-F238E27FC236}">
              <a16:creationId xmlns:a16="http://schemas.microsoft.com/office/drawing/2014/main" id="{00000000-0008-0000-0200-000036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67" name="テキスト ボックス 566">
          <a:extLst>
            <a:ext uri="{FF2B5EF4-FFF2-40B4-BE49-F238E27FC236}">
              <a16:creationId xmlns:a16="http://schemas.microsoft.com/office/drawing/2014/main" id="{00000000-0008-0000-0200-000037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68" name="テキスト ボックス 567">
          <a:extLst>
            <a:ext uri="{FF2B5EF4-FFF2-40B4-BE49-F238E27FC236}">
              <a16:creationId xmlns:a16="http://schemas.microsoft.com/office/drawing/2014/main" id="{00000000-0008-0000-0200-000038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157485</xdr:rowOff>
    </xdr:from>
    <xdr:to>
      <xdr:col>116</xdr:col>
      <xdr:colOff>114300</xdr:colOff>
      <xdr:row>40</xdr:row>
      <xdr:rowOff>87635</xdr:rowOff>
    </xdr:to>
    <xdr:sp macro="" textlink="">
      <xdr:nvSpPr>
        <xdr:cNvPr id="569" name="楕円 568">
          <a:extLst>
            <a:ext uri="{FF2B5EF4-FFF2-40B4-BE49-F238E27FC236}">
              <a16:creationId xmlns:a16="http://schemas.microsoft.com/office/drawing/2014/main" id="{00000000-0008-0000-0200-000039020000}"/>
            </a:ext>
          </a:extLst>
        </xdr:cNvPr>
        <xdr:cNvSpPr/>
      </xdr:nvSpPr>
      <xdr:spPr>
        <a:xfrm>
          <a:off x="22110700" y="6844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135912</xdr:rowOff>
    </xdr:from>
    <xdr:ext cx="599010" cy="259045"/>
    <xdr:sp macro="" textlink="">
      <xdr:nvSpPr>
        <xdr:cNvPr id="570" name="【一般廃棄物処理施設】&#10;一人当たり有形固定資産（償却資産）額該当値テキスト">
          <a:extLst>
            <a:ext uri="{FF2B5EF4-FFF2-40B4-BE49-F238E27FC236}">
              <a16:creationId xmlns:a16="http://schemas.microsoft.com/office/drawing/2014/main" id="{00000000-0008-0000-0200-00003A020000}"/>
            </a:ext>
          </a:extLst>
        </xdr:cNvPr>
        <xdr:cNvSpPr txBox="1"/>
      </xdr:nvSpPr>
      <xdr:spPr>
        <a:xfrm>
          <a:off x="22199600" y="6822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16849</xdr:rowOff>
    </xdr:from>
    <xdr:to>
      <xdr:col>112</xdr:col>
      <xdr:colOff>38100</xdr:colOff>
      <xdr:row>40</xdr:row>
      <xdr:rowOff>118449</xdr:rowOff>
    </xdr:to>
    <xdr:sp macro="" textlink="">
      <xdr:nvSpPr>
        <xdr:cNvPr id="571" name="楕円 570">
          <a:extLst>
            <a:ext uri="{FF2B5EF4-FFF2-40B4-BE49-F238E27FC236}">
              <a16:creationId xmlns:a16="http://schemas.microsoft.com/office/drawing/2014/main" id="{00000000-0008-0000-0200-00003B020000}"/>
            </a:ext>
          </a:extLst>
        </xdr:cNvPr>
        <xdr:cNvSpPr/>
      </xdr:nvSpPr>
      <xdr:spPr>
        <a:xfrm>
          <a:off x="21272500" y="6874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36835</xdr:rowOff>
    </xdr:from>
    <xdr:to>
      <xdr:col>116</xdr:col>
      <xdr:colOff>63500</xdr:colOff>
      <xdr:row>40</xdr:row>
      <xdr:rowOff>67649</xdr:rowOff>
    </xdr:to>
    <xdr:cxnSp macro="">
      <xdr:nvCxnSpPr>
        <xdr:cNvPr id="572" name="直線コネクタ 571">
          <a:extLst>
            <a:ext uri="{FF2B5EF4-FFF2-40B4-BE49-F238E27FC236}">
              <a16:creationId xmlns:a16="http://schemas.microsoft.com/office/drawing/2014/main" id="{00000000-0008-0000-0200-00003C020000}"/>
            </a:ext>
          </a:extLst>
        </xdr:cNvPr>
        <xdr:cNvCxnSpPr/>
      </xdr:nvCxnSpPr>
      <xdr:spPr>
        <a:xfrm flipV="1">
          <a:off x="21323300" y="6894835"/>
          <a:ext cx="838200" cy="30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14718</xdr:rowOff>
    </xdr:from>
    <xdr:to>
      <xdr:col>107</xdr:col>
      <xdr:colOff>101600</xdr:colOff>
      <xdr:row>40</xdr:row>
      <xdr:rowOff>116318</xdr:rowOff>
    </xdr:to>
    <xdr:sp macro="" textlink="">
      <xdr:nvSpPr>
        <xdr:cNvPr id="573" name="楕円 572">
          <a:extLst>
            <a:ext uri="{FF2B5EF4-FFF2-40B4-BE49-F238E27FC236}">
              <a16:creationId xmlns:a16="http://schemas.microsoft.com/office/drawing/2014/main" id="{00000000-0008-0000-0200-00003D020000}"/>
            </a:ext>
          </a:extLst>
        </xdr:cNvPr>
        <xdr:cNvSpPr/>
      </xdr:nvSpPr>
      <xdr:spPr>
        <a:xfrm>
          <a:off x="20383500" y="6872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65518</xdr:rowOff>
    </xdr:from>
    <xdr:to>
      <xdr:col>111</xdr:col>
      <xdr:colOff>177800</xdr:colOff>
      <xdr:row>40</xdr:row>
      <xdr:rowOff>67649</xdr:rowOff>
    </xdr:to>
    <xdr:cxnSp macro="">
      <xdr:nvCxnSpPr>
        <xdr:cNvPr id="574" name="直線コネクタ 573">
          <a:extLst>
            <a:ext uri="{FF2B5EF4-FFF2-40B4-BE49-F238E27FC236}">
              <a16:creationId xmlns:a16="http://schemas.microsoft.com/office/drawing/2014/main" id="{00000000-0008-0000-0200-00003E020000}"/>
            </a:ext>
          </a:extLst>
        </xdr:cNvPr>
        <xdr:cNvCxnSpPr/>
      </xdr:nvCxnSpPr>
      <xdr:spPr>
        <a:xfrm>
          <a:off x="20434300" y="6923518"/>
          <a:ext cx="889000" cy="2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30551</xdr:rowOff>
    </xdr:from>
    <xdr:to>
      <xdr:col>102</xdr:col>
      <xdr:colOff>165100</xdr:colOff>
      <xdr:row>40</xdr:row>
      <xdr:rowOff>132151</xdr:rowOff>
    </xdr:to>
    <xdr:sp macro="" textlink="">
      <xdr:nvSpPr>
        <xdr:cNvPr id="575" name="楕円 574">
          <a:extLst>
            <a:ext uri="{FF2B5EF4-FFF2-40B4-BE49-F238E27FC236}">
              <a16:creationId xmlns:a16="http://schemas.microsoft.com/office/drawing/2014/main" id="{00000000-0008-0000-0200-00003F020000}"/>
            </a:ext>
          </a:extLst>
        </xdr:cNvPr>
        <xdr:cNvSpPr/>
      </xdr:nvSpPr>
      <xdr:spPr>
        <a:xfrm>
          <a:off x="19494500" y="6888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65518</xdr:rowOff>
    </xdr:from>
    <xdr:to>
      <xdr:col>107</xdr:col>
      <xdr:colOff>50800</xdr:colOff>
      <xdr:row>40</xdr:row>
      <xdr:rowOff>81351</xdr:rowOff>
    </xdr:to>
    <xdr:cxnSp macro="">
      <xdr:nvCxnSpPr>
        <xdr:cNvPr id="576" name="直線コネクタ 575">
          <a:extLst>
            <a:ext uri="{FF2B5EF4-FFF2-40B4-BE49-F238E27FC236}">
              <a16:creationId xmlns:a16="http://schemas.microsoft.com/office/drawing/2014/main" id="{00000000-0008-0000-0200-000040020000}"/>
            </a:ext>
          </a:extLst>
        </xdr:cNvPr>
        <xdr:cNvCxnSpPr/>
      </xdr:nvCxnSpPr>
      <xdr:spPr>
        <a:xfrm flipV="1">
          <a:off x="19545300" y="6923518"/>
          <a:ext cx="889000" cy="15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62385</xdr:rowOff>
    </xdr:from>
    <xdr:to>
      <xdr:col>98</xdr:col>
      <xdr:colOff>38100</xdr:colOff>
      <xdr:row>40</xdr:row>
      <xdr:rowOff>163985</xdr:rowOff>
    </xdr:to>
    <xdr:sp macro="" textlink="">
      <xdr:nvSpPr>
        <xdr:cNvPr id="577" name="楕円 576">
          <a:extLst>
            <a:ext uri="{FF2B5EF4-FFF2-40B4-BE49-F238E27FC236}">
              <a16:creationId xmlns:a16="http://schemas.microsoft.com/office/drawing/2014/main" id="{00000000-0008-0000-0200-000041020000}"/>
            </a:ext>
          </a:extLst>
        </xdr:cNvPr>
        <xdr:cNvSpPr/>
      </xdr:nvSpPr>
      <xdr:spPr>
        <a:xfrm>
          <a:off x="18605500" y="6920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81351</xdr:rowOff>
    </xdr:from>
    <xdr:to>
      <xdr:col>102</xdr:col>
      <xdr:colOff>114300</xdr:colOff>
      <xdr:row>40</xdr:row>
      <xdr:rowOff>113185</xdr:rowOff>
    </xdr:to>
    <xdr:cxnSp macro="">
      <xdr:nvCxnSpPr>
        <xdr:cNvPr id="578" name="直線コネクタ 577">
          <a:extLst>
            <a:ext uri="{FF2B5EF4-FFF2-40B4-BE49-F238E27FC236}">
              <a16:creationId xmlns:a16="http://schemas.microsoft.com/office/drawing/2014/main" id="{00000000-0008-0000-0200-000042020000}"/>
            </a:ext>
          </a:extLst>
        </xdr:cNvPr>
        <xdr:cNvCxnSpPr/>
      </xdr:nvCxnSpPr>
      <xdr:spPr>
        <a:xfrm flipV="1">
          <a:off x="18656300" y="6939351"/>
          <a:ext cx="889000" cy="31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40</xdr:row>
      <xdr:rowOff>109576</xdr:rowOff>
    </xdr:from>
    <xdr:ext cx="599010" cy="259045"/>
    <xdr:sp macro="" textlink="">
      <xdr:nvSpPr>
        <xdr:cNvPr id="579" name="n_1mainValue【一般廃棄物処理施設】&#10;一人当たり有形固定資産（償却資産）額">
          <a:extLst>
            <a:ext uri="{FF2B5EF4-FFF2-40B4-BE49-F238E27FC236}">
              <a16:creationId xmlns:a16="http://schemas.microsoft.com/office/drawing/2014/main" id="{00000000-0008-0000-0200-000043020000}"/>
            </a:ext>
          </a:extLst>
        </xdr:cNvPr>
        <xdr:cNvSpPr txBox="1"/>
      </xdr:nvSpPr>
      <xdr:spPr>
        <a:xfrm>
          <a:off x="21011095" y="6967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132845</xdr:rowOff>
    </xdr:from>
    <xdr:ext cx="599010" cy="259045"/>
    <xdr:sp macro="" textlink="">
      <xdr:nvSpPr>
        <xdr:cNvPr id="580" name="n_2mainValue【一般廃棄物処理施設】&#10;一人当たり有形固定資産（償却資産）額">
          <a:extLst>
            <a:ext uri="{FF2B5EF4-FFF2-40B4-BE49-F238E27FC236}">
              <a16:creationId xmlns:a16="http://schemas.microsoft.com/office/drawing/2014/main" id="{00000000-0008-0000-0200-000044020000}"/>
            </a:ext>
          </a:extLst>
        </xdr:cNvPr>
        <xdr:cNvSpPr txBox="1"/>
      </xdr:nvSpPr>
      <xdr:spPr>
        <a:xfrm>
          <a:off x="20134795" y="6647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148678</xdr:rowOff>
    </xdr:from>
    <xdr:ext cx="599010" cy="259045"/>
    <xdr:sp macro="" textlink="">
      <xdr:nvSpPr>
        <xdr:cNvPr id="581" name="n_3mainValue【一般廃棄物処理施設】&#10;一人当たり有形固定資産（償却資産）額">
          <a:extLst>
            <a:ext uri="{FF2B5EF4-FFF2-40B4-BE49-F238E27FC236}">
              <a16:creationId xmlns:a16="http://schemas.microsoft.com/office/drawing/2014/main" id="{00000000-0008-0000-0200-000045020000}"/>
            </a:ext>
          </a:extLst>
        </xdr:cNvPr>
        <xdr:cNvSpPr txBox="1"/>
      </xdr:nvSpPr>
      <xdr:spPr>
        <a:xfrm>
          <a:off x="19245795" y="6663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9062</xdr:rowOff>
    </xdr:from>
    <xdr:ext cx="599010" cy="259045"/>
    <xdr:sp macro="" textlink="">
      <xdr:nvSpPr>
        <xdr:cNvPr id="582" name="n_4mainValue【一般廃棄物処理施設】&#10;一人当たり有形固定資産（償却資産）額">
          <a:extLst>
            <a:ext uri="{FF2B5EF4-FFF2-40B4-BE49-F238E27FC236}">
              <a16:creationId xmlns:a16="http://schemas.microsoft.com/office/drawing/2014/main" id="{00000000-0008-0000-0200-000046020000}"/>
            </a:ext>
          </a:extLst>
        </xdr:cNvPr>
        <xdr:cNvSpPr txBox="1"/>
      </xdr:nvSpPr>
      <xdr:spPr>
        <a:xfrm>
          <a:off x="18356795" y="6695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83" name="正方形/長方形 582">
          <a:extLst>
            <a:ext uri="{FF2B5EF4-FFF2-40B4-BE49-F238E27FC236}">
              <a16:creationId xmlns:a16="http://schemas.microsoft.com/office/drawing/2014/main" id="{00000000-0008-0000-0200-000047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84" name="正方形/長方形 583">
          <a:extLst>
            <a:ext uri="{FF2B5EF4-FFF2-40B4-BE49-F238E27FC236}">
              <a16:creationId xmlns:a16="http://schemas.microsoft.com/office/drawing/2014/main" id="{00000000-0008-0000-0200-000048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85" name="正方形/長方形 584">
          <a:extLst>
            <a:ext uri="{FF2B5EF4-FFF2-40B4-BE49-F238E27FC236}">
              <a16:creationId xmlns:a16="http://schemas.microsoft.com/office/drawing/2014/main" id="{00000000-0008-0000-0200-000049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86" name="正方形/長方形 585">
          <a:extLst>
            <a:ext uri="{FF2B5EF4-FFF2-40B4-BE49-F238E27FC236}">
              <a16:creationId xmlns:a16="http://schemas.microsoft.com/office/drawing/2014/main" id="{00000000-0008-0000-0200-00004A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87" name="正方形/長方形 586">
          <a:extLst>
            <a:ext uri="{FF2B5EF4-FFF2-40B4-BE49-F238E27FC236}">
              <a16:creationId xmlns:a16="http://schemas.microsoft.com/office/drawing/2014/main" id="{00000000-0008-0000-0200-00004B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88" name="正方形/長方形 587">
          <a:extLst>
            <a:ext uri="{FF2B5EF4-FFF2-40B4-BE49-F238E27FC236}">
              <a16:creationId xmlns:a16="http://schemas.microsoft.com/office/drawing/2014/main" id="{00000000-0008-0000-0200-00004C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89" name="正方形/長方形 588">
          <a:extLst>
            <a:ext uri="{FF2B5EF4-FFF2-40B4-BE49-F238E27FC236}">
              <a16:creationId xmlns:a16="http://schemas.microsoft.com/office/drawing/2014/main" id="{00000000-0008-0000-0200-00004D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90" name="正方形/長方形 589">
          <a:extLst>
            <a:ext uri="{FF2B5EF4-FFF2-40B4-BE49-F238E27FC236}">
              <a16:creationId xmlns:a16="http://schemas.microsoft.com/office/drawing/2014/main" id="{00000000-0008-0000-0200-00004E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91" name="テキスト ボックス 590">
          <a:extLst>
            <a:ext uri="{FF2B5EF4-FFF2-40B4-BE49-F238E27FC236}">
              <a16:creationId xmlns:a16="http://schemas.microsoft.com/office/drawing/2014/main" id="{00000000-0008-0000-0200-00004F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92" name="直線コネクタ 591">
          <a:extLst>
            <a:ext uri="{FF2B5EF4-FFF2-40B4-BE49-F238E27FC236}">
              <a16:creationId xmlns:a16="http://schemas.microsoft.com/office/drawing/2014/main" id="{00000000-0008-0000-0200-000050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93" name="テキスト ボックス 592">
          <a:extLst>
            <a:ext uri="{FF2B5EF4-FFF2-40B4-BE49-F238E27FC236}">
              <a16:creationId xmlns:a16="http://schemas.microsoft.com/office/drawing/2014/main" id="{00000000-0008-0000-0200-000051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94" name="直線コネクタ 593">
          <a:extLst>
            <a:ext uri="{FF2B5EF4-FFF2-40B4-BE49-F238E27FC236}">
              <a16:creationId xmlns:a16="http://schemas.microsoft.com/office/drawing/2014/main" id="{00000000-0008-0000-0200-00005202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95" name="テキスト ボックス 594">
          <a:extLst>
            <a:ext uri="{FF2B5EF4-FFF2-40B4-BE49-F238E27FC236}">
              <a16:creationId xmlns:a16="http://schemas.microsoft.com/office/drawing/2014/main" id="{00000000-0008-0000-0200-000053020000}"/>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96" name="直線コネクタ 595">
          <a:extLst>
            <a:ext uri="{FF2B5EF4-FFF2-40B4-BE49-F238E27FC236}">
              <a16:creationId xmlns:a16="http://schemas.microsoft.com/office/drawing/2014/main" id="{00000000-0008-0000-0200-00005402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97" name="テキスト ボックス 596">
          <a:extLst>
            <a:ext uri="{FF2B5EF4-FFF2-40B4-BE49-F238E27FC236}">
              <a16:creationId xmlns:a16="http://schemas.microsoft.com/office/drawing/2014/main" id="{00000000-0008-0000-0200-00005502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98" name="直線コネクタ 597">
          <a:extLst>
            <a:ext uri="{FF2B5EF4-FFF2-40B4-BE49-F238E27FC236}">
              <a16:creationId xmlns:a16="http://schemas.microsoft.com/office/drawing/2014/main" id="{00000000-0008-0000-0200-00005602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99" name="テキスト ボックス 598">
          <a:extLst>
            <a:ext uri="{FF2B5EF4-FFF2-40B4-BE49-F238E27FC236}">
              <a16:creationId xmlns:a16="http://schemas.microsoft.com/office/drawing/2014/main" id="{00000000-0008-0000-0200-00005702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00" name="直線コネクタ 599">
          <a:extLst>
            <a:ext uri="{FF2B5EF4-FFF2-40B4-BE49-F238E27FC236}">
              <a16:creationId xmlns:a16="http://schemas.microsoft.com/office/drawing/2014/main" id="{00000000-0008-0000-0200-00005802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01" name="テキスト ボックス 600">
          <a:extLst>
            <a:ext uri="{FF2B5EF4-FFF2-40B4-BE49-F238E27FC236}">
              <a16:creationId xmlns:a16="http://schemas.microsoft.com/office/drawing/2014/main" id="{00000000-0008-0000-0200-00005902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02" name="直線コネクタ 601">
          <a:extLst>
            <a:ext uri="{FF2B5EF4-FFF2-40B4-BE49-F238E27FC236}">
              <a16:creationId xmlns:a16="http://schemas.microsoft.com/office/drawing/2014/main" id="{00000000-0008-0000-0200-00005A02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03" name="テキスト ボックス 602">
          <a:extLst>
            <a:ext uri="{FF2B5EF4-FFF2-40B4-BE49-F238E27FC236}">
              <a16:creationId xmlns:a16="http://schemas.microsoft.com/office/drawing/2014/main" id="{00000000-0008-0000-0200-00005B0200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04" name="直線コネクタ 603">
          <a:extLst>
            <a:ext uri="{FF2B5EF4-FFF2-40B4-BE49-F238E27FC236}">
              <a16:creationId xmlns:a16="http://schemas.microsoft.com/office/drawing/2014/main" id="{00000000-0008-0000-0200-00005C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05" name="テキスト ボックス 604">
          <a:extLst>
            <a:ext uri="{FF2B5EF4-FFF2-40B4-BE49-F238E27FC236}">
              <a16:creationId xmlns:a16="http://schemas.microsoft.com/office/drawing/2014/main" id="{00000000-0008-0000-0200-00005D02000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06" name="【保健センター・保健所】&#10;有形固定資産減価償却率グラフ枠">
          <a:extLst>
            <a:ext uri="{FF2B5EF4-FFF2-40B4-BE49-F238E27FC236}">
              <a16:creationId xmlns:a16="http://schemas.microsoft.com/office/drawing/2014/main" id="{00000000-0008-0000-0200-00005E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54</xdr:row>
      <xdr:rowOff>154305</xdr:rowOff>
    </xdr:from>
    <xdr:to>
      <xdr:col>85</xdr:col>
      <xdr:colOff>126364</xdr:colOff>
      <xdr:row>64</xdr:row>
      <xdr:rowOff>76200</xdr:rowOff>
    </xdr:to>
    <xdr:cxnSp macro="">
      <xdr:nvCxnSpPr>
        <xdr:cNvPr id="607" name="直線コネクタ 606">
          <a:extLst>
            <a:ext uri="{FF2B5EF4-FFF2-40B4-BE49-F238E27FC236}">
              <a16:creationId xmlns:a16="http://schemas.microsoft.com/office/drawing/2014/main" id="{00000000-0008-0000-0200-00005F020000}"/>
            </a:ext>
          </a:extLst>
        </xdr:cNvPr>
        <xdr:cNvCxnSpPr/>
      </xdr:nvCxnSpPr>
      <xdr:spPr>
        <a:xfrm flipV="1">
          <a:off x="16318864" y="9412605"/>
          <a:ext cx="0" cy="1636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608" name="【保健センター・保健所】&#10;有形固定資産減価償却率最小値テキスト">
          <a:extLst>
            <a:ext uri="{FF2B5EF4-FFF2-40B4-BE49-F238E27FC236}">
              <a16:creationId xmlns:a16="http://schemas.microsoft.com/office/drawing/2014/main" id="{00000000-0008-0000-0200-000060020000}"/>
            </a:ext>
          </a:extLst>
        </xdr:cNvPr>
        <xdr:cNvSpPr txBox="1"/>
      </xdr:nvSpPr>
      <xdr:spPr>
        <a:xfrm>
          <a:off x="16357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609" name="直線コネクタ 608">
          <a:extLst>
            <a:ext uri="{FF2B5EF4-FFF2-40B4-BE49-F238E27FC236}">
              <a16:creationId xmlns:a16="http://schemas.microsoft.com/office/drawing/2014/main" id="{00000000-0008-0000-0200-000061020000}"/>
            </a:ext>
          </a:extLst>
        </xdr:cNvPr>
        <xdr:cNvCxnSpPr/>
      </xdr:nvCxnSpPr>
      <xdr:spPr>
        <a:xfrm>
          <a:off x="16230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100982</xdr:rowOff>
    </xdr:from>
    <xdr:ext cx="405111" cy="259045"/>
    <xdr:sp macro="" textlink="">
      <xdr:nvSpPr>
        <xdr:cNvPr id="610" name="【保健センター・保健所】&#10;有形固定資産減価償却率最大値テキスト">
          <a:extLst>
            <a:ext uri="{FF2B5EF4-FFF2-40B4-BE49-F238E27FC236}">
              <a16:creationId xmlns:a16="http://schemas.microsoft.com/office/drawing/2014/main" id="{00000000-0008-0000-0200-000062020000}"/>
            </a:ext>
          </a:extLst>
        </xdr:cNvPr>
        <xdr:cNvSpPr txBox="1"/>
      </xdr:nvSpPr>
      <xdr:spPr>
        <a:xfrm>
          <a:off x="16357600" y="9187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154305</xdr:rowOff>
    </xdr:from>
    <xdr:to>
      <xdr:col>86</xdr:col>
      <xdr:colOff>25400</xdr:colOff>
      <xdr:row>54</xdr:row>
      <xdr:rowOff>154305</xdr:rowOff>
    </xdr:to>
    <xdr:cxnSp macro="">
      <xdr:nvCxnSpPr>
        <xdr:cNvPr id="611" name="直線コネクタ 610">
          <a:extLst>
            <a:ext uri="{FF2B5EF4-FFF2-40B4-BE49-F238E27FC236}">
              <a16:creationId xmlns:a16="http://schemas.microsoft.com/office/drawing/2014/main" id="{00000000-0008-0000-0200-000063020000}"/>
            </a:ext>
          </a:extLst>
        </xdr:cNvPr>
        <xdr:cNvCxnSpPr/>
      </xdr:nvCxnSpPr>
      <xdr:spPr>
        <a:xfrm>
          <a:off x="16230600" y="9412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2557</xdr:rowOff>
    </xdr:from>
    <xdr:ext cx="405111" cy="259045"/>
    <xdr:sp macro="" textlink="">
      <xdr:nvSpPr>
        <xdr:cNvPr id="612" name="【保健センター・保健所】&#10;有形固定資産減価償却率平均値テキスト">
          <a:extLst>
            <a:ext uri="{FF2B5EF4-FFF2-40B4-BE49-F238E27FC236}">
              <a16:creationId xmlns:a16="http://schemas.microsoft.com/office/drawing/2014/main" id="{00000000-0008-0000-0200-000064020000}"/>
            </a:ext>
          </a:extLst>
        </xdr:cNvPr>
        <xdr:cNvSpPr txBox="1"/>
      </xdr:nvSpPr>
      <xdr:spPr>
        <a:xfrm>
          <a:off x="16357600" y="99466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151130</xdr:rowOff>
    </xdr:from>
    <xdr:to>
      <xdr:col>85</xdr:col>
      <xdr:colOff>177800</xdr:colOff>
      <xdr:row>59</xdr:row>
      <xdr:rowOff>81280</xdr:rowOff>
    </xdr:to>
    <xdr:sp macro="" textlink="">
      <xdr:nvSpPr>
        <xdr:cNvPr id="613" name="フローチャート: 判断 612">
          <a:extLst>
            <a:ext uri="{FF2B5EF4-FFF2-40B4-BE49-F238E27FC236}">
              <a16:creationId xmlns:a16="http://schemas.microsoft.com/office/drawing/2014/main" id="{00000000-0008-0000-0200-000065020000}"/>
            </a:ext>
          </a:extLst>
        </xdr:cNvPr>
        <xdr:cNvSpPr/>
      </xdr:nvSpPr>
      <xdr:spPr>
        <a:xfrm>
          <a:off x="16268700" y="1009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122555</xdr:rowOff>
    </xdr:from>
    <xdr:to>
      <xdr:col>81</xdr:col>
      <xdr:colOff>101600</xdr:colOff>
      <xdr:row>59</xdr:row>
      <xdr:rowOff>52705</xdr:rowOff>
    </xdr:to>
    <xdr:sp macro="" textlink="">
      <xdr:nvSpPr>
        <xdr:cNvPr id="614" name="フローチャート: 判断 613">
          <a:extLst>
            <a:ext uri="{FF2B5EF4-FFF2-40B4-BE49-F238E27FC236}">
              <a16:creationId xmlns:a16="http://schemas.microsoft.com/office/drawing/2014/main" id="{00000000-0008-0000-0200-000066020000}"/>
            </a:ext>
          </a:extLst>
        </xdr:cNvPr>
        <xdr:cNvSpPr/>
      </xdr:nvSpPr>
      <xdr:spPr>
        <a:xfrm>
          <a:off x="15430500" y="1006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59</xdr:row>
      <xdr:rowOff>43832</xdr:rowOff>
    </xdr:from>
    <xdr:ext cx="405111" cy="259045"/>
    <xdr:sp macro="" textlink="">
      <xdr:nvSpPr>
        <xdr:cNvPr id="615" name="n_1aveValue【保健センター・保健所】&#10;有形固定資産減価償却率">
          <a:extLst>
            <a:ext uri="{FF2B5EF4-FFF2-40B4-BE49-F238E27FC236}">
              <a16:creationId xmlns:a16="http://schemas.microsoft.com/office/drawing/2014/main" id="{00000000-0008-0000-0200-000067020000}"/>
            </a:ext>
          </a:extLst>
        </xdr:cNvPr>
        <xdr:cNvSpPr txBox="1"/>
      </xdr:nvSpPr>
      <xdr:spPr>
        <a:xfrm>
          <a:off x="15266044" y="10159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86360</xdr:rowOff>
    </xdr:from>
    <xdr:to>
      <xdr:col>76</xdr:col>
      <xdr:colOff>165100</xdr:colOff>
      <xdr:row>59</xdr:row>
      <xdr:rowOff>16510</xdr:rowOff>
    </xdr:to>
    <xdr:sp macro="" textlink="">
      <xdr:nvSpPr>
        <xdr:cNvPr id="616" name="フローチャート: 判断 615">
          <a:extLst>
            <a:ext uri="{FF2B5EF4-FFF2-40B4-BE49-F238E27FC236}">
              <a16:creationId xmlns:a16="http://schemas.microsoft.com/office/drawing/2014/main" id="{00000000-0008-0000-0200-000068020000}"/>
            </a:ext>
          </a:extLst>
        </xdr:cNvPr>
        <xdr:cNvSpPr/>
      </xdr:nvSpPr>
      <xdr:spPr>
        <a:xfrm>
          <a:off x="14541500" y="1003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59</xdr:row>
      <xdr:rowOff>7637</xdr:rowOff>
    </xdr:from>
    <xdr:ext cx="405111" cy="259045"/>
    <xdr:sp macro="" textlink="">
      <xdr:nvSpPr>
        <xdr:cNvPr id="617" name="n_2aveValue【保健センター・保健所】&#10;有形固定資産減価償却率">
          <a:extLst>
            <a:ext uri="{FF2B5EF4-FFF2-40B4-BE49-F238E27FC236}">
              <a16:creationId xmlns:a16="http://schemas.microsoft.com/office/drawing/2014/main" id="{00000000-0008-0000-0200-000069020000}"/>
            </a:ext>
          </a:extLst>
        </xdr:cNvPr>
        <xdr:cNvSpPr txBox="1"/>
      </xdr:nvSpPr>
      <xdr:spPr>
        <a:xfrm>
          <a:off x="14389744" y="10123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57785</xdr:rowOff>
    </xdr:from>
    <xdr:to>
      <xdr:col>72</xdr:col>
      <xdr:colOff>38100</xdr:colOff>
      <xdr:row>58</xdr:row>
      <xdr:rowOff>159385</xdr:rowOff>
    </xdr:to>
    <xdr:sp macro="" textlink="">
      <xdr:nvSpPr>
        <xdr:cNvPr id="618" name="フローチャート: 判断 617">
          <a:extLst>
            <a:ext uri="{FF2B5EF4-FFF2-40B4-BE49-F238E27FC236}">
              <a16:creationId xmlns:a16="http://schemas.microsoft.com/office/drawing/2014/main" id="{00000000-0008-0000-0200-00006A020000}"/>
            </a:ext>
          </a:extLst>
        </xdr:cNvPr>
        <xdr:cNvSpPr/>
      </xdr:nvSpPr>
      <xdr:spPr>
        <a:xfrm>
          <a:off x="13652500" y="10001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57</xdr:row>
      <xdr:rowOff>4462</xdr:rowOff>
    </xdr:from>
    <xdr:ext cx="405111" cy="259045"/>
    <xdr:sp macro="" textlink="">
      <xdr:nvSpPr>
        <xdr:cNvPr id="619" name="n_3aveValue【保健センター・保健所】&#10;有形固定資産減価償却率">
          <a:extLst>
            <a:ext uri="{FF2B5EF4-FFF2-40B4-BE49-F238E27FC236}">
              <a16:creationId xmlns:a16="http://schemas.microsoft.com/office/drawing/2014/main" id="{00000000-0008-0000-0200-00006B020000}"/>
            </a:ext>
          </a:extLst>
        </xdr:cNvPr>
        <xdr:cNvSpPr txBox="1"/>
      </xdr:nvSpPr>
      <xdr:spPr>
        <a:xfrm>
          <a:off x="13500744" y="9777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44450</xdr:rowOff>
    </xdr:from>
    <xdr:to>
      <xdr:col>67</xdr:col>
      <xdr:colOff>101600</xdr:colOff>
      <xdr:row>58</xdr:row>
      <xdr:rowOff>146050</xdr:rowOff>
    </xdr:to>
    <xdr:sp macro="" textlink="">
      <xdr:nvSpPr>
        <xdr:cNvPr id="620" name="フローチャート: 判断 619">
          <a:extLst>
            <a:ext uri="{FF2B5EF4-FFF2-40B4-BE49-F238E27FC236}">
              <a16:creationId xmlns:a16="http://schemas.microsoft.com/office/drawing/2014/main" id="{00000000-0008-0000-0200-00006C020000}"/>
            </a:ext>
          </a:extLst>
        </xdr:cNvPr>
        <xdr:cNvSpPr/>
      </xdr:nvSpPr>
      <xdr:spPr>
        <a:xfrm>
          <a:off x="12763500" y="9988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38744</xdr:colOff>
      <xdr:row>56</xdr:row>
      <xdr:rowOff>162577</xdr:rowOff>
    </xdr:from>
    <xdr:ext cx="405111" cy="259045"/>
    <xdr:sp macro="" textlink="">
      <xdr:nvSpPr>
        <xdr:cNvPr id="621" name="n_4aveValue【保健センター・保健所】&#10;有形固定資産減価償却率">
          <a:extLst>
            <a:ext uri="{FF2B5EF4-FFF2-40B4-BE49-F238E27FC236}">
              <a16:creationId xmlns:a16="http://schemas.microsoft.com/office/drawing/2014/main" id="{00000000-0008-0000-0200-00006D020000}"/>
            </a:ext>
          </a:extLst>
        </xdr:cNvPr>
        <xdr:cNvSpPr txBox="1"/>
      </xdr:nvSpPr>
      <xdr:spPr>
        <a:xfrm>
          <a:off x="12611744" y="976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622" name="テキスト ボックス 621">
          <a:extLst>
            <a:ext uri="{FF2B5EF4-FFF2-40B4-BE49-F238E27FC236}">
              <a16:creationId xmlns:a16="http://schemas.microsoft.com/office/drawing/2014/main" id="{00000000-0008-0000-0200-00006E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23" name="テキスト ボックス 622">
          <a:extLst>
            <a:ext uri="{FF2B5EF4-FFF2-40B4-BE49-F238E27FC236}">
              <a16:creationId xmlns:a16="http://schemas.microsoft.com/office/drawing/2014/main" id="{00000000-0008-0000-0200-00006F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24" name="テキスト ボックス 623">
          <a:extLst>
            <a:ext uri="{FF2B5EF4-FFF2-40B4-BE49-F238E27FC236}">
              <a16:creationId xmlns:a16="http://schemas.microsoft.com/office/drawing/2014/main" id="{00000000-0008-0000-0200-000070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25" name="テキスト ボックス 624">
          <a:extLst>
            <a:ext uri="{FF2B5EF4-FFF2-40B4-BE49-F238E27FC236}">
              <a16:creationId xmlns:a16="http://schemas.microsoft.com/office/drawing/2014/main" id="{00000000-0008-0000-0200-000071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26" name="テキスト ボックス 625">
          <a:extLst>
            <a:ext uri="{FF2B5EF4-FFF2-40B4-BE49-F238E27FC236}">
              <a16:creationId xmlns:a16="http://schemas.microsoft.com/office/drawing/2014/main" id="{00000000-0008-0000-0200-000072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162560</xdr:rowOff>
    </xdr:from>
    <xdr:to>
      <xdr:col>85</xdr:col>
      <xdr:colOff>177800</xdr:colOff>
      <xdr:row>59</xdr:row>
      <xdr:rowOff>92710</xdr:rowOff>
    </xdr:to>
    <xdr:sp macro="" textlink="">
      <xdr:nvSpPr>
        <xdr:cNvPr id="627" name="楕円 626">
          <a:extLst>
            <a:ext uri="{FF2B5EF4-FFF2-40B4-BE49-F238E27FC236}">
              <a16:creationId xmlns:a16="http://schemas.microsoft.com/office/drawing/2014/main" id="{00000000-0008-0000-0200-000073020000}"/>
            </a:ext>
          </a:extLst>
        </xdr:cNvPr>
        <xdr:cNvSpPr/>
      </xdr:nvSpPr>
      <xdr:spPr>
        <a:xfrm>
          <a:off x="16268700" y="10106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140987</xdr:rowOff>
    </xdr:from>
    <xdr:ext cx="405111" cy="259045"/>
    <xdr:sp macro="" textlink="">
      <xdr:nvSpPr>
        <xdr:cNvPr id="628" name="【保健センター・保健所】&#10;有形固定資産減価償却率該当値テキスト">
          <a:extLst>
            <a:ext uri="{FF2B5EF4-FFF2-40B4-BE49-F238E27FC236}">
              <a16:creationId xmlns:a16="http://schemas.microsoft.com/office/drawing/2014/main" id="{00000000-0008-0000-0200-000074020000}"/>
            </a:ext>
          </a:extLst>
        </xdr:cNvPr>
        <xdr:cNvSpPr txBox="1"/>
      </xdr:nvSpPr>
      <xdr:spPr>
        <a:xfrm>
          <a:off x="16357600" y="10085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116840</xdr:rowOff>
    </xdr:from>
    <xdr:to>
      <xdr:col>81</xdr:col>
      <xdr:colOff>101600</xdr:colOff>
      <xdr:row>59</xdr:row>
      <xdr:rowOff>46990</xdr:rowOff>
    </xdr:to>
    <xdr:sp macro="" textlink="">
      <xdr:nvSpPr>
        <xdr:cNvPr id="629" name="楕円 628">
          <a:extLst>
            <a:ext uri="{FF2B5EF4-FFF2-40B4-BE49-F238E27FC236}">
              <a16:creationId xmlns:a16="http://schemas.microsoft.com/office/drawing/2014/main" id="{00000000-0008-0000-0200-000075020000}"/>
            </a:ext>
          </a:extLst>
        </xdr:cNvPr>
        <xdr:cNvSpPr/>
      </xdr:nvSpPr>
      <xdr:spPr>
        <a:xfrm>
          <a:off x="15430500" y="10060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167640</xdr:rowOff>
    </xdr:from>
    <xdr:to>
      <xdr:col>85</xdr:col>
      <xdr:colOff>127000</xdr:colOff>
      <xdr:row>59</xdr:row>
      <xdr:rowOff>41910</xdr:rowOff>
    </xdr:to>
    <xdr:cxnSp macro="">
      <xdr:nvCxnSpPr>
        <xdr:cNvPr id="630" name="直線コネクタ 629">
          <a:extLst>
            <a:ext uri="{FF2B5EF4-FFF2-40B4-BE49-F238E27FC236}">
              <a16:creationId xmlns:a16="http://schemas.microsoft.com/office/drawing/2014/main" id="{00000000-0008-0000-0200-000076020000}"/>
            </a:ext>
          </a:extLst>
        </xdr:cNvPr>
        <xdr:cNvCxnSpPr/>
      </xdr:nvCxnSpPr>
      <xdr:spPr>
        <a:xfrm>
          <a:off x="15481300" y="1011174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69215</xdr:rowOff>
    </xdr:from>
    <xdr:to>
      <xdr:col>76</xdr:col>
      <xdr:colOff>165100</xdr:colOff>
      <xdr:row>58</xdr:row>
      <xdr:rowOff>170815</xdr:rowOff>
    </xdr:to>
    <xdr:sp macro="" textlink="">
      <xdr:nvSpPr>
        <xdr:cNvPr id="631" name="楕円 630">
          <a:extLst>
            <a:ext uri="{FF2B5EF4-FFF2-40B4-BE49-F238E27FC236}">
              <a16:creationId xmlns:a16="http://schemas.microsoft.com/office/drawing/2014/main" id="{00000000-0008-0000-0200-000077020000}"/>
            </a:ext>
          </a:extLst>
        </xdr:cNvPr>
        <xdr:cNvSpPr/>
      </xdr:nvSpPr>
      <xdr:spPr>
        <a:xfrm>
          <a:off x="14541500" y="10013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120015</xdr:rowOff>
    </xdr:from>
    <xdr:to>
      <xdr:col>81</xdr:col>
      <xdr:colOff>50800</xdr:colOff>
      <xdr:row>58</xdr:row>
      <xdr:rowOff>167640</xdr:rowOff>
    </xdr:to>
    <xdr:cxnSp macro="">
      <xdr:nvCxnSpPr>
        <xdr:cNvPr id="632" name="直線コネクタ 631">
          <a:extLst>
            <a:ext uri="{FF2B5EF4-FFF2-40B4-BE49-F238E27FC236}">
              <a16:creationId xmlns:a16="http://schemas.microsoft.com/office/drawing/2014/main" id="{00000000-0008-0000-0200-000078020000}"/>
            </a:ext>
          </a:extLst>
        </xdr:cNvPr>
        <xdr:cNvCxnSpPr/>
      </xdr:nvCxnSpPr>
      <xdr:spPr>
        <a:xfrm>
          <a:off x="14592300" y="1006411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130175</xdr:rowOff>
    </xdr:from>
    <xdr:to>
      <xdr:col>72</xdr:col>
      <xdr:colOff>38100</xdr:colOff>
      <xdr:row>59</xdr:row>
      <xdr:rowOff>60325</xdr:rowOff>
    </xdr:to>
    <xdr:sp macro="" textlink="">
      <xdr:nvSpPr>
        <xdr:cNvPr id="633" name="楕円 632">
          <a:extLst>
            <a:ext uri="{FF2B5EF4-FFF2-40B4-BE49-F238E27FC236}">
              <a16:creationId xmlns:a16="http://schemas.microsoft.com/office/drawing/2014/main" id="{00000000-0008-0000-0200-000079020000}"/>
            </a:ext>
          </a:extLst>
        </xdr:cNvPr>
        <xdr:cNvSpPr/>
      </xdr:nvSpPr>
      <xdr:spPr>
        <a:xfrm>
          <a:off x="13652500" y="10074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120015</xdr:rowOff>
    </xdr:from>
    <xdr:to>
      <xdr:col>76</xdr:col>
      <xdr:colOff>114300</xdr:colOff>
      <xdr:row>59</xdr:row>
      <xdr:rowOff>9525</xdr:rowOff>
    </xdr:to>
    <xdr:cxnSp macro="">
      <xdr:nvCxnSpPr>
        <xdr:cNvPr id="634" name="直線コネクタ 633">
          <a:extLst>
            <a:ext uri="{FF2B5EF4-FFF2-40B4-BE49-F238E27FC236}">
              <a16:creationId xmlns:a16="http://schemas.microsoft.com/office/drawing/2014/main" id="{00000000-0008-0000-0200-00007A020000}"/>
            </a:ext>
          </a:extLst>
        </xdr:cNvPr>
        <xdr:cNvCxnSpPr/>
      </xdr:nvCxnSpPr>
      <xdr:spPr>
        <a:xfrm flipV="1">
          <a:off x="13703300" y="10064115"/>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84455</xdr:rowOff>
    </xdr:from>
    <xdr:to>
      <xdr:col>67</xdr:col>
      <xdr:colOff>101600</xdr:colOff>
      <xdr:row>59</xdr:row>
      <xdr:rowOff>14605</xdr:rowOff>
    </xdr:to>
    <xdr:sp macro="" textlink="">
      <xdr:nvSpPr>
        <xdr:cNvPr id="635" name="楕円 634">
          <a:extLst>
            <a:ext uri="{FF2B5EF4-FFF2-40B4-BE49-F238E27FC236}">
              <a16:creationId xmlns:a16="http://schemas.microsoft.com/office/drawing/2014/main" id="{00000000-0008-0000-0200-00007B020000}"/>
            </a:ext>
          </a:extLst>
        </xdr:cNvPr>
        <xdr:cNvSpPr/>
      </xdr:nvSpPr>
      <xdr:spPr>
        <a:xfrm>
          <a:off x="12763500" y="10028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135255</xdr:rowOff>
    </xdr:from>
    <xdr:to>
      <xdr:col>71</xdr:col>
      <xdr:colOff>177800</xdr:colOff>
      <xdr:row>59</xdr:row>
      <xdr:rowOff>9525</xdr:rowOff>
    </xdr:to>
    <xdr:cxnSp macro="">
      <xdr:nvCxnSpPr>
        <xdr:cNvPr id="636" name="直線コネクタ 635">
          <a:extLst>
            <a:ext uri="{FF2B5EF4-FFF2-40B4-BE49-F238E27FC236}">
              <a16:creationId xmlns:a16="http://schemas.microsoft.com/office/drawing/2014/main" id="{00000000-0008-0000-0200-00007C020000}"/>
            </a:ext>
          </a:extLst>
        </xdr:cNvPr>
        <xdr:cNvCxnSpPr/>
      </xdr:nvCxnSpPr>
      <xdr:spPr>
        <a:xfrm>
          <a:off x="12814300" y="1007935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63517</xdr:rowOff>
    </xdr:from>
    <xdr:ext cx="405111" cy="259045"/>
    <xdr:sp macro="" textlink="">
      <xdr:nvSpPr>
        <xdr:cNvPr id="637" name="n_1mainValue【保健センター・保健所】&#10;有形固定資産減価償却率">
          <a:extLst>
            <a:ext uri="{FF2B5EF4-FFF2-40B4-BE49-F238E27FC236}">
              <a16:creationId xmlns:a16="http://schemas.microsoft.com/office/drawing/2014/main" id="{00000000-0008-0000-0200-00007D020000}"/>
            </a:ext>
          </a:extLst>
        </xdr:cNvPr>
        <xdr:cNvSpPr txBox="1"/>
      </xdr:nvSpPr>
      <xdr:spPr>
        <a:xfrm>
          <a:off x="15266044" y="9836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15892</xdr:rowOff>
    </xdr:from>
    <xdr:ext cx="405111" cy="259045"/>
    <xdr:sp macro="" textlink="">
      <xdr:nvSpPr>
        <xdr:cNvPr id="638" name="n_2mainValue【保健センター・保健所】&#10;有形固定資産減価償却率">
          <a:extLst>
            <a:ext uri="{FF2B5EF4-FFF2-40B4-BE49-F238E27FC236}">
              <a16:creationId xmlns:a16="http://schemas.microsoft.com/office/drawing/2014/main" id="{00000000-0008-0000-0200-00007E020000}"/>
            </a:ext>
          </a:extLst>
        </xdr:cNvPr>
        <xdr:cNvSpPr txBox="1"/>
      </xdr:nvSpPr>
      <xdr:spPr>
        <a:xfrm>
          <a:off x="14389744" y="978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51452</xdr:rowOff>
    </xdr:from>
    <xdr:ext cx="405111" cy="259045"/>
    <xdr:sp macro="" textlink="">
      <xdr:nvSpPr>
        <xdr:cNvPr id="639" name="n_3mainValue【保健センター・保健所】&#10;有形固定資産減価償却率">
          <a:extLst>
            <a:ext uri="{FF2B5EF4-FFF2-40B4-BE49-F238E27FC236}">
              <a16:creationId xmlns:a16="http://schemas.microsoft.com/office/drawing/2014/main" id="{00000000-0008-0000-0200-00007F020000}"/>
            </a:ext>
          </a:extLst>
        </xdr:cNvPr>
        <xdr:cNvSpPr txBox="1"/>
      </xdr:nvSpPr>
      <xdr:spPr>
        <a:xfrm>
          <a:off x="13500744" y="10167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5732</xdr:rowOff>
    </xdr:from>
    <xdr:ext cx="405111" cy="259045"/>
    <xdr:sp macro="" textlink="">
      <xdr:nvSpPr>
        <xdr:cNvPr id="640" name="n_4mainValue【保健センター・保健所】&#10;有形固定資産減価償却率">
          <a:extLst>
            <a:ext uri="{FF2B5EF4-FFF2-40B4-BE49-F238E27FC236}">
              <a16:creationId xmlns:a16="http://schemas.microsoft.com/office/drawing/2014/main" id="{00000000-0008-0000-0200-000080020000}"/>
            </a:ext>
          </a:extLst>
        </xdr:cNvPr>
        <xdr:cNvSpPr txBox="1"/>
      </xdr:nvSpPr>
      <xdr:spPr>
        <a:xfrm>
          <a:off x="12611744" y="10121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41" name="正方形/長方形 640">
          <a:extLst>
            <a:ext uri="{FF2B5EF4-FFF2-40B4-BE49-F238E27FC236}">
              <a16:creationId xmlns:a16="http://schemas.microsoft.com/office/drawing/2014/main" id="{00000000-0008-0000-0200-000081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42" name="正方形/長方形 641">
          <a:extLst>
            <a:ext uri="{FF2B5EF4-FFF2-40B4-BE49-F238E27FC236}">
              <a16:creationId xmlns:a16="http://schemas.microsoft.com/office/drawing/2014/main" id="{00000000-0008-0000-0200-000082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43" name="正方形/長方形 642">
          <a:extLst>
            <a:ext uri="{FF2B5EF4-FFF2-40B4-BE49-F238E27FC236}">
              <a16:creationId xmlns:a16="http://schemas.microsoft.com/office/drawing/2014/main" id="{00000000-0008-0000-0200-000083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44" name="正方形/長方形 643">
          <a:extLst>
            <a:ext uri="{FF2B5EF4-FFF2-40B4-BE49-F238E27FC236}">
              <a16:creationId xmlns:a16="http://schemas.microsoft.com/office/drawing/2014/main" id="{00000000-0008-0000-0200-000084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45" name="正方形/長方形 644">
          <a:extLst>
            <a:ext uri="{FF2B5EF4-FFF2-40B4-BE49-F238E27FC236}">
              <a16:creationId xmlns:a16="http://schemas.microsoft.com/office/drawing/2014/main" id="{00000000-0008-0000-0200-000085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46" name="正方形/長方形 645">
          <a:extLst>
            <a:ext uri="{FF2B5EF4-FFF2-40B4-BE49-F238E27FC236}">
              <a16:creationId xmlns:a16="http://schemas.microsoft.com/office/drawing/2014/main" id="{00000000-0008-0000-0200-000086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47" name="正方形/長方形 646">
          <a:extLst>
            <a:ext uri="{FF2B5EF4-FFF2-40B4-BE49-F238E27FC236}">
              <a16:creationId xmlns:a16="http://schemas.microsoft.com/office/drawing/2014/main" id="{00000000-0008-0000-0200-000087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48" name="正方形/長方形 647">
          <a:extLst>
            <a:ext uri="{FF2B5EF4-FFF2-40B4-BE49-F238E27FC236}">
              <a16:creationId xmlns:a16="http://schemas.microsoft.com/office/drawing/2014/main" id="{00000000-0008-0000-0200-000088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49" name="テキスト ボックス 648">
          <a:extLst>
            <a:ext uri="{FF2B5EF4-FFF2-40B4-BE49-F238E27FC236}">
              <a16:creationId xmlns:a16="http://schemas.microsoft.com/office/drawing/2014/main" id="{00000000-0008-0000-0200-000089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50" name="直線コネクタ 649">
          <a:extLst>
            <a:ext uri="{FF2B5EF4-FFF2-40B4-BE49-F238E27FC236}">
              <a16:creationId xmlns:a16="http://schemas.microsoft.com/office/drawing/2014/main" id="{00000000-0008-0000-0200-00008A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51" name="直線コネクタ 650">
          <a:extLst>
            <a:ext uri="{FF2B5EF4-FFF2-40B4-BE49-F238E27FC236}">
              <a16:creationId xmlns:a16="http://schemas.microsoft.com/office/drawing/2014/main" id="{00000000-0008-0000-0200-00008B020000}"/>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52" name="テキスト ボックス 651">
          <a:extLst>
            <a:ext uri="{FF2B5EF4-FFF2-40B4-BE49-F238E27FC236}">
              <a16:creationId xmlns:a16="http://schemas.microsoft.com/office/drawing/2014/main" id="{00000000-0008-0000-0200-00008C020000}"/>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53" name="直線コネクタ 652">
          <a:extLst>
            <a:ext uri="{FF2B5EF4-FFF2-40B4-BE49-F238E27FC236}">
              <a16:creationId xmlns:a16="http://schemas.microsoft.com/office/drawing/2014/main" id="{00000000-0008-0000-0200-00008D020000}"/>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54" name="テキスト ボックス 653">
          <a:extLst>
            <a:ext uri="{FF2B5EF4-FFF2-40B4-BE49-F238E27FC236}">
              <a16:creationId xmlns:a16="http://schemas.microsoft.com/office/drawing/2014/main" id="{00000000-0008-0000-0200-00008E020000}"/>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55" name="直線コネクタ 654">
          <a:extLst>
            <a:ext uri="{FF2B5EF4-FFF2-40B4-BE49-F238E27FC236}">
              <a16:creationId xmlns:a16="http://schemas.microsoft.com/office/drawing/2014/main" id="{00000000-0008-0000-0200-00008F020000}"/>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56" name="テキスト ボックス 655">
          <a:extLst>
            <a:ext uri="{FF2B5EF4-FFF2-40B4-BE49-F238E27FC236}">
              <a16:creationId xmlns:a16="http://schemas.microsoft.com/office/drawing/2014/main" id="{00000000-0008-0000-0200-000090020000}"/>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57" name="直線コネクタ 656">
          <a:extLst>
            <a:ext uri="{FF2B5EF4-FFF2-40B4-BE49-F238E27FC236}">
              <a16:creationId xmlns:a16="http://schemas.microsoft.com/office/drawing/2014/main" id="{00000000-0008-0000-0200-000091020000}"/>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58" name="テキスト ボックス 657">
          <a:extLst>
            <a:ext uri="{FF2B5EF4-FFF2-40B4-BE49-F238E27FC236}">
              <a16:creationId xmlns:a16="http://schemas.microsoft.com/office/drawing/2014/main" id="{00000000-0008-0000-0200-000092020000}"/>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59" name="直線コネクタ 658">
          <a:extLst>
            <a:ext uri="{FF2B5EF4-FFF2-40B4-BE49-F238E27FC236}">
              <a16:creationId xmlns:a16="http://schemas.microsoft.com/office/drawing/2014/main" id="{00000000-0008-0000-0200-000093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60" name="テキスト ボックス 659">
          <a:extLst>
            <a:ext uri="{FF2B5EF4-FFF2-40B4-BE49-F238E27FC236}">
              <a16:creationId xmlns:a16="http://schemas.microsoft.com/office/drawing/2014/main" id="{00000000-0008-0000-0200-000094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61" name="【保健センター・保健所】&#10;一人当たり面積グラフ枠">
          <a:extLst>
            <a:ext uri="{FF2B5EF4-FFF2-40B4-BE49-F238E27FC236}">
              <a16:creationId xmlns:a16="http://schemas.microsoft.com/office/drawing/2014/main" id="{00000000-0008-0000-0200-000095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84582</xdr:rowOff>
    </xdr:from>
    <xdr:to>
      <xdr:col>116</xdr:col>
      <xdr:colOff>62864</xdr:colOff>
      <xdr:row>63</xdr:row>
      <xdr:rowOff>116586</xdr:rowOff>
    </xdr:to>
    <xdr:cxnSp macro="">
      <xdr:nvCxnSpPr>
        <xdr:cNvPr id="662" name="直線コネクタ 661">
          <a:extLst>
            <a:ext uri="{FF2B5EF4-FFF2-40B4-BE49-F238E27FC236}">
              <a16:creationId xmlns:a16="http://schemas.microsoft.com/office/drawing/2014/main" id="{00000000-0008-0000-0200-000096020000}"/>
            </a:ext>
          </a:extLst>
        </xdr:cNvPr>
        <xdr:cNvCxnSpPr/>
      </xdr:nvCxnSpPr>
      <xdr:spPr>
        <a:xfrm flipV="1">
          <a:off x="22160864" y="9685782"/>
          <a:ext cx="0" cy="12321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120413</xdr:rowOff>
    </xdr:from>
    <xdr:ext cx="469744" cy="259045"/>
    <xdr:sp macro="" textlink="">
      <xdr:nvSpPr>
        <xdr:cNvPr id="663" name="【保健センター・保健所】&#10;一人当たり面積最小値テキスト">
          <a:extLst>
            <a:ext uri="{FF2B5EF4-FFF2-40B4-BE49-F238E27FC236}">
              <a16:creationId xmlns:a16="http://schemas.microsoft.com/office/drawing/2014/main" id="{00000000-0008-0000-0200-000097020000}"/>
            </a:ext>
          </a:extLst>
        </xdr:cNvPr>
        <xdr:cNvSpPr txBox="1"/>
      </xdr:nvSpPr>
      <xdr:spPr>
        <a:xfrm>
          <a:off x="22199600" y="10921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116586</xdr:rowOff>
    </xdr:from>
    <xdr:to>
      <xdr:col>116</xdr:col>
      <xdr:colOff>152400</xdr:colOff>
      <xdr:row>63</xdr:row>
      <xdr:rowOff>116586</xdr:rowOff>
    </xdr:to>
    <xdr:cxnSp macro="">
      <xdr:nvCxnSpPr>
        <xdr:cNvPr id="664" name="直線コネクタ 663">
          <a:extLst>
            <a:ext uri="{FF2B5EF4-FFF2-40B4-BE49-F238E27FC236}">
              <a16:creationId xmlns:a16="http://schemas.microsoft.com/office/drawing/2014/main" id="{00000000-0008-0000-0200-000098020000}"/>
            </a:ext>
          </a:extLst>
        </xdr:cNvPr>
        <xdr:cNvCxnSpPr/>
      </xdr:nvCxnSpPr>
      <xdr:spPr>
        <a:xfrm>
          <a:off x="22072600" y="10917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31259</xdr:rowOff>
    </xdr:from>
    <xdr:ext cx="469744" cy="259045"/>
    <xdr:sp macro="" textlink="">
      <xdr:nvSpPr>
        <xdr:cNvPr id="665" name="【保健センター・保健所】&#10;一人当たり面積最大値テキスト">
          <a:extLst>
            <a:ext uri="{FF2B5EF4-FFF2-40B4-BE49-F238E27FC236}">
              <a16:creationId xmlns:a16="http://schemas.microsoft.com/office/drawing/2014/main" id="{00000000-0008-0000-0200-000099020000}"/>
            </a:ext>
          </a:extLst>
        </xdr:cNvPr>
        <xdr:cNvSpPr txBox="1"/>
      </xdr:nvSpPr>
      <xdr:spPr>
        <a:xfrm>
          <a:off x="22199600" y="9461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84582</xdr:rowOff>
    </xdr:from>
    <xdr:to>
      <xdr:col>116</xdr:col>
      <xdr:colOff>152400</xdr:colOff>
      <xdr:row>56</xdr:row>
      <xdr:rowOff>84582</xdr:rowOff>
    </xdr:to>
    <xdr:cxnSp macro="">
      <xdr:nvCxnSpPr>
        <xdr:cNvPr id="666" name="直線コネクタ 665">
          <a:extLst>
            <a:ext uri="{FF2B5EF4-FFF2-40B4-BE49-F238E27FC236}">
              <a16:creationId xmlns:a16="http://schemas.microsoft.com/office/drawing/2014/main" id="{00000000-0008-0000-0200-00009A020000}"/>
            </a:ext>
          </a:extLst>
        </xdr:cNvPr>
        <xdr:cNvCxnSpPr/>
      </xdr:nvCxnSpPr>
      <xdr:spPr>
        <a:xfrm>
          <a:off x="22072600" y="9685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102379</xdr:rowOff>
    </xdr:from>
    <xdr:ext cx="469744" cy="259045"/>
    <xdr:sp macro="" textlink="">
      <xdr:nvSpPr>
        <xdr:cNvPr id="667" name="【保健センター・保健所】&#10;一人当たり面積平均値テキスト">
          <a:extLst>
            <a:ext uri="{FF2B5EF4-FFF2-40B4-BE49-F238E27FC236}">
              <a16:creationId xmlns:a16="http://schemas.microsoft.com/office/drawing/2014/main" id="{00000000-0008-0000-0200-00009B020000}"/>
            </a:ext>
          </a:extLst>
        </xdr:cNvPr>
        <xdr:cNvSpPr txBox="1"/>
      </xdr:nvSpPr>
      <xdr:spPr>
        <a:xfrm>
          <a:off x="22199600" y="103893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79502</xdr:rowOff>
    </xdr:from>
    <xdr:to>
      <xdr:col>116</xdr:col>
      <xdr:colOff>114300</xdr:colOff>
      <xdr:row>62</xdr:row>
      <xdr:rowOff>9652</xdr:rowOff>
    </xdr:to>
    <xdr:sp macro="" textlink="">
      <xdr:nvSpPr>
        <xdr:cNvPr id="668" name="フローチャート: 判断 667">
          <a:extLst>
            <a:ext uri="{FF2B5EF4-FFF2-40B4-BE49-F238E27FC236}">
              <a16:creationId xmlns:a16="http://schemas.microsoft.com/office/drawing/2014/main" id="{00000000-0008-0000-0200-00009C020000}"/>
            </a:ext>
          </a:extLst>
        </xdr:cNvPr>
        <xdr:cNvSpPr/>
      </xdr:nvSpPr>
      <xdr:spPr>
        <a:xfrm>
          <a:off x="22110700" y="1053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88646</xdr:rowOff>
    </xdr:from>
    <xdr:to>
      <xdr:col>112</xdr:col>
      <xdr:colOff>38100</xdr:colOff>
      <xdr:row>62</xdr:row>
      <xdr:rowOff>18796</xdr:rowOff>
    </xdr:to>
    <xdr:sp macro="" textlink="">
      <xdr:nvSpPr>
        <xdr:cNvPr id="669" name="フローチャート: 判断 668">
          <a:extLst>
            <a:ext uri="{FF2B5EF4-FFF2-40B4-BE49-F238E27FC236}">
              <a16:creationId xmlns:a16="http://schemas.microsoft.com/office/drawing/2014/main" id="{00000000-0008-0000-0200-00009D020000}"/>
            </a:ext>
          </a:extLst>
        </xdr:cNvPr>
        <xdr:cNvSpPr/>
      </xdr:nvSpPr>
      <xdr:spPr>
        <a:xfrm>
          <a:off x="21272500" y="1054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60</xdr:row>
      <xdr:rowOff>35323</xdr:rowOff>
    </xdr:from>
    <xdr:ext cx="469744" cy="259045"/>
    <xdr:sp macro="" textlink="">
      <xdr:nvSpPr>
        <xdr:cNvPr id="670" name="n_1aveValue【保健センター・保健所】&#10;一人当たり面積">
          <a:extLst>
            <a:ext uri="{FF2B5EF4-FFF2-40B4-BE49-F238E27FC236}">
              <a16:creationId xmlns:a16="http://schemas.microsoft.com/office/drawing/2014/main" id="{00000000-0008-0000-0200-00009E020000}"/>
            </a:ext>
          </a:extLst>
        </xdr:cNvPr>
        <xdr:cNvSpPr txBox="1"/>
      </xdr:nvSpPr>
      <xdr:spPr>
        <a:xfrm>
          <a:off x="21075727" y="10322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62</xdr:row>
      <xdr:rowOff>8636</xdr:rowOff>
    </xdr:from>
    <xdr:to>
      <xdr:col>107</xdr:col>
      <xdr:colOff>101600</xdr:colOff>
      <xdr:row>62</xdr:row>
      <xdr:rowOff>110236</xdr:rowOff>
    </xdr:to>
    <xdr:sp macro="" textlink="">
      <xdr:nvSpPr>
        <xdr:cNvPr id="671" name="フローチャート: 判断 670">
          <a:extLst>
            <a:ext uri="{FF2B5EF4-FFF2-40B4-BE49-F238E27FC236}">
              <a16:creationId xmlns:a16="http://schemas.microsoft.com/office/drawing/2014/main" id="{00000000-0008-0000-0200-00009F020000}"/>
            </a:ext>
          </a:extLst>
        </xdr:cNvPr>
        <xdr:cNvSpPr/>
      </xdr:nvSpPr>
      <xdr:spPr>
        <a:xfrm>
          <a:off x="20383500" y="10638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62</xdr:row>
      <xdr:rowOff>101363</xdr:rowOff>
    </xdr:from>
    <xdr:ext cx="469744" cy="259045"/>
    <xdr:sp macro="" textlink="">
      <xdr:nvSpPr>
        <xdr:cNvPr id="672" name="n_2aveValue【保健センター・保健所】&#10;一人当たり面積">
          <a:extLst>
            <a:ext uri="{FF2B5EF4-FFF2-40B4-BE49-F238E27FC236}">
              <a16:creationId xmlns:a16="http://schemas.microsoft.com/office/drawing/2014/main" id="{00000000-0008-0000-0200-0000A0020000}"/>
            </a:ext>
          </a:extLst>
        </xdr:cNvPr>
        <xdr:cNvSpPr txBox="1"/>
      </xdr:nvSpPr>
      <xdr:spPr>
        <a:xfrm>
          <a:off x="20199427" y="10731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61</xdr:row>
      <xdr:rowOff>152654</xdr:rowOff>
    </xdr:from>
    <xdr:to>
      <xdr:col>102</xdr:col>
      <xdr:colOff>165100</xdr:colOff>
      <xdr:row>62</xdr:row>
      <xdr:rowOff>82804</xdr:rowOff>
    </xdr:to>
    <xdr:sp macro="" textlink="">
      <xdr:nvSpPr>
        <xdr:cNvPr id="673" name="フローチャート: 判断 672">
          <a:extLst>
            <a:ext uri="{FF2B5EF4-FFF2-40B4-BE49-F238E27FC236}">
              <a16:creationId xmlns:a16="http://schemas.microsoft.com/office/drawing/2014/main" id="{00000000-0008-0000-0200-0000A1020000}"/>
            </a:ext>
          </a:extLst>
        </xdr:cNvPr>
        <xdr:cNvSpPr/>
      </xdr:nvSpPr>
      <xdr:spPr>
        <a:xfrm>
          <a:off x="19494500" y="1061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60</xdr:row>
      <xdr:rowOff>99331</xdr:rowOff>
    </xdr:from>
    <xdr:ext cx="469744" cy="259045"/>
    <xdr:sp macro="" textlink="">
      <xdr:nvSpPr>
        <xdr:cNvPr id="674" name="n_3aveValue【保健センター・保健所】&#10;一人当たり面積">
          <a:extLst>
            <a:ext uri="{FF2B5EF4-FFF2-40B4-BE49-F238E27FC236}">
              <a16:creationId xmlns:a16="http://schemas.microsoft.com/office/drawing/2014/main" id="{00000000-0008-0000-0200-0000A2020000}"/>
            </a:ext>
          </a:extLst>
        </xdr:cNvPr>
        <xdr:cNvSpPr txBox="1"/>
      </xdr:nvSpPr>
      <xdr:spPr>
        <a:xfrm>
          <a:off x="19310427" y="1038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62</xdr:row>
      <xdr:rowOff>13208</xdr:rowOff>
    </xdr:from>
    <xdr:to>
      <xdr:col>98</xdr:col>
      <xdr:colOff>38100</xdr:colOff>
      <xdr:row>62</xdr:row>
      <xdr:rowOff>114808</xdr:rowOff>
    </xdr:to>
    <xdr:sp macro="" textlink="">
      <xdr:nvSpPr>
        <xdr:cNvPr id="675" name="フローチャート: 判断 674">
          <a:extLst>
            <a:ext uri="{FF2B5EF4-FFF2-40B4-BE49-F238E27FC236}">
              <a16:creationId xmlns:a16="http://schemas.microsoft.com/office/drawing/2014/main" id="{00000000-0008-0000-0200-0000A3020000}"/>
            </a:ext>
          </a:extLst>
        </xdr:cNvPr>
        <xdr:cNvSpPr/>
      </xdr:nvSpPr>
      <xdr:spPr>
        <a:xfrm>
          <a:off x="18605500" y="1064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133427</xdr:colOff>
      <xdr:row>60</xdr:row>
      <xdr:rowOff>131335</xdr:rowOff>
    </xdr:from>
    <xdr:ext cx="469744" cy="259045"/>
    <xdr:sp macro="" textlink="">
      <xdr:nvSpPr>
        <xdr:cNvPr id="676" name="n_4aveValue【保健センター・保健所】&#10;一人当たり面積">
          <a:extLst>
            <a:ext uri="{FF2B5EF4-FFF2-40B4-BE49-F238E27FC236}">
              <a16:creationId xmlns:a16="http://schemas.microsoft.com/office/drawing/2014/main" id="{00000000-0008-0000-0200-0000A4020000}"/>
            </a:ext>
          </a:extLst>
        </xdr:cNvPr>
        <xdr:cNvSpPr txBox="1"/>
      </xdr:nvSpPr>
      <xdr:spPr>
        <a:xfrm>
          <a:off x="18421427" y="10418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677" name="テキスト ボックス 676">
          <a:extLst>
            <a:ext uri="{FF2B5EF4-FFF2-40B4-BE49-F238E27FC236}">
              <a16:creationId xmlns:a16="http://schemas.microsoft.com/office/drawing/2014/main" id="{00000000-0008-0000-0200-0000A5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78" name="テキスト ボックス 677">
          <a:extLst>
            <a:ext uri="{FF2B5EF4-FFF2-40B4-BE49-F238E27FC236}">
              <a16:creationId xmlns:a16="http://schemas.microsoft.com/office/drawing/2014/main" id="{00000000-0008-0000-0200-0000A6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79" name="テキスト ボックス 678">
          <a:extLst>
            <a:ext uri="{FF2B5EF4-FFF2-40B4-BE49-F238E27FC236}">
              <a16:creationId xmlns:a16="http://schemas.microsoft.com/office/drawing/2014/main" id="{00000000-0008-0000-0200-0000A7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80" name="テキスト ボックス 679">
          <a:extLst>
            <a:ext uri="{FF2B5EF4-FFF2-40B4-BE49-F238E27FC236}">
              <a16:creationId xmlns:a16="http://schemas.microsoft.com/office/drawing/2014/main" id="{00000000-0008-0000-0200-0000A8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81" name="テキスト ボックス 680">
          <a:extLst>
            <a:ext uri="{FF2B5EF4-FFF2-40B4-BE49-F238E27FC236}">
              <a16:creationId xmlns:a16="http://schemas.microsoft.com/office/drawing/2014/main" id="{00000000-0008-0000-0200-0000A9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4064</xdr:rowOff>
    </xdr:from>
    <xdr:to>
      <xdr:col>116</xdr:col>
      <xdr:colOff>114300</xdr:colOff>
      <xdr:row>62</xdr:row>
      <xdr:rowOff>105664</xdr:rowOff>
    </xdr:to>
    <xdr:sp macro="" textlink="">
      <xdr:nvSpPr>
        <xdr:cNvPr id="682" name="楕円 681">
          <a:extLst>
            <a:ext uri="{FF2B5EF4-FFF2-40B4-BE49-F238E27FC236}">
              <a16:creationId xmlns:a16="http://schemas.microsoft.com/office/drawing/2014/main" id="{00000000-0008-0000-0200-0000AA020000}"/>
            </a:ext>
          </a:extLst>
        </xdr:cNvPr>
        <xdr:cNvSpPr/>
      </xdr:nvSpPr>
      <xdr:spPr>
        <a:xfrm>
          <a:off x="22110700" y="10633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153941</xdr:rowOff>
    </xdr:from>
    <xdr:ext cx="469744" cy="259045"/>
    <xdr:sp macro="" textlink="">
      <xdr:nvSpPr>
        <xdr:cNvPr id="683" name="【保健センター・保健所】&#10;一人当たり面積該当値テキスト">
          <a:extLst>
            <a:ext uri="{FF2B5EF4-FFF2-40B4-BE49-F238E27FC236}">
              <a16:creationId xmlns:a16="http://schemas.microsoft.com/office/drawing/2014/main" id="{00000000-0008-0000-0200-0000AB020000}"/>
            </a:ext>
          </a:extLst>
        </xdr:cNvPr>
        <xdr:cNvSpPr txBox="1"/>
      </xdr:nvSpPr>
      <xdr:spPr>
        <a:xfrm>
          <a:off x="22199600" y="10612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6350</xdr:rowOff>
    </xdr:from>
    <xdr:to>
      <xdr:col>112</xdr:col>
      <xdr:colOff>38100</xdr:colOff>
      <xdr:row>62</xdr:row>
      <xdr:rowOff>107950</xdr:rowOff>
    </xdr:to>
    <xdr:sp macro="" textlink="">
      <xdr:nvSpPr>
        <xdr:cNvPr id="684" name="楕円 683">
          <a:extLst>
            <a:ext uri="{FF2B5EF4-FFF2-40B4-BE49-F238E27FC236}">
              <a16:creationId xmlns:a16="http://schemas.microsoft.com/office/drawing/2014/main" id="{00000000-0008-0000-0200-0000AC020000}"/>
            </a:ext>
          </a:extLst>
        </xdr:cNvPr>
        <xdr:cNvSpPr/>
      </xdr:nvSpPr>
      <xdr:spPr>
        <a:xfrm>
          <a:off x="21272500" y="1063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54864</xdr:rowOff>
    </xdr:from>
    <xdr:to>
      <xdr:col>116</xdr:col>
      <xdr:colOff>63500</xdr:colOff>
      <xdr:row>62</xdr:row>
      <xdr:rowOff>57150</xdr:rowOff>
    </xdr:to>
    <xdr:cxnSp macro="">
      <xdr:nvCxnSpPr>
        <xdr:cNvPr id="685" name="直線コネクタ 684">
          <a:extLst>
            <a:ext uri="{FF2B5EF4-FFF2-40B4-BE49-F238E27FC236}">
              <a16:creationId xmlns:a16="http://schemas.microsoft.com/office/drawing/2014/main" id="{00000000-0008-0000-0200-0000AD020000}"/>
            </a:ext>
          </a:extLst>
        </xdr:cNvPr>
        <xdr:cNvCxnSpPr/>
      </xdr:nvCxnSpPr>
      <xdr:spPr>
        <a:xfrm flipV="1">
          <a:off x="21323300" y="10684764"/>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6350</xdr:rowOff>
    </xdr:from>
    <xdr:to>
      <xdr:col>107</xdr:col>
      <xdr:colOff>101600</xdr:colOff>
      <xdr:row>62</xdr:row>
      <xdr:rowOff>107950</xdr:rowOff>
    </xdr:to>
    <xdr:sp macro="" textlink="">
      <xdr:nvSpPr>
        <xdr:cNvPr id="686" name="楕円 685">
          <a:extLst>
            <a:ext uri="{FF2B5EF4-FFF2-40B4-BE49-F238E27FC236}">
              <a16:creationId xmlns:a16="http://schemas.microsoft.com/office/drawing/2014/main" id="{00000000-0008-0000-0200-0000AE020000}"/>
            </a:ext>
          </a:extLst>
        </xdr:cNvPr>
        <xdr:cNvSpPr/>
      </xdr:nvSpPr>
      <xdr:spPr>
        <a:xfrm>
          <a:off x="20383500" y="1063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57150</xdr:rowOff>
    </xdr:from>
    <xdr:to>
      <xdr:col>111</xdr:col>
      <xdr:colOff>177800</xdr:colOff>
      <xdr:row>62</xdr:row>
      <xdr:rowOff>57150</xdr:rowOff>
    </xdr:to>
    <xdr:cxnSp macro="">
      <xdr:nvCxnSpPr>
        <xdr:cNvPr id="687" name="直線コネクタ 686">
          <a:extLst>
            <a:ext uri="{FF2B5EF4-FFF2-40B4-BE49-F238E27FC236}">
              <a16:creationId xmlns:a16="http://schemas.microsoft.com/office/drawing/2014/main" id="{00000000-0008-0000-0200-0000AF020000}"/>
            </a:ext>
          </a:extLst>
        </xdr:cNvPr>
        <xdr:cNvCxnSpPr/>
      </xdr:nvCxnSpPr>
      <xdr:spPr>
        <a:xfrm>
          <a:off x="20434300" y="106870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10922</xdr:rowOff>
    </xdr:from>
    <xdr:to>
      <xdr:col>102</xdr:col>
      <xdr:colOff>165100</xdr:colOff>
      <xdr:row>62</xdr:row>
      <xdr:rowOff>112522</xdr:rowOff>
    </xdr:to>
    <xdr:sp macro="" textlink="">
      <xdr:nvSpPr>
        <xdr:cNvPr id="688" name="楕円 687">
          <a:extLst>
            <a:ext uri="{FF2B5EF4-FFF2-40B4-BE49-F238E27FC236}">
              <a16:creationId xmlns:a16="http://schemas.microsoft.com/office/drawing/2014/main" id="{00000000-0008-0000-0200-0000B0020000}"/>
            </a:ext>
          </a:extLst>
        </xdr:cNvPr>
        <xdr:cNvSpPr/>
      </xdr:nvSpPr>
      <xdr:spPr>
        <a:xfrm>
          <a:off x="19494500" y="10640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57150</xdr:rowOff>
    </xdr:from>
    <xdr:to>
      <xdr:col>107</xdr:col>
      <xdr:colOff>50800</xdr:colOff>
      <xdr:row>62</xdr:row>
      <xdr:rowOff>61722</xdr:rowOff>
    </xdr:to>
    <xdr:cxnSp macro="">
      <xdr:nvCxnSpPr>
        <xdr:cNvPr id="689" name="直線コネクタ 688">
          <a:extLst>
            <a:ext uri="{FF2B5EF4-FFF2-40B4-BE49-F238E27FC236}">
              <a16:creationId xmlns:a16="http://schemas.microsoft.com/office/drawing/2014/main" id="{00000000-0008-0000-0200-0000B1020000}"/>
            </a:ext>
          </a:extLst>
        </xdr:cNvPr>
        <xdr:cNvCxnSpPr/>
      </xdr:nvCxnSpPr>
      <xdr:spPr>
        <a:xfrm flipV="1">
          <a:off x="19545300" y="1068705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17780</xdr:rowOff>
    </xdr:from>
    <xdr:to>
      <xdr:col>98</xdr:col>
      <xdr:colOff>38100</xdr:colOff>
      <xdr:row>62</xdr:row>
      <xdr:rowOff>119380</xdr:rowOff>
    </xdr:to>
    <xdr:sp macro="" textlink="">
      <xdr:nvSpPr>
        <xdr:cNvPr id="690" name="楕円 689">
          <a:extLst>
            <a:ext uri="{FF2B5EF4-FFF2-40B4-BE49-F238E27FC236}">
              <a16:creationId xmlns:a16="http://schemas.microsoft.com/office/drawing/2014/main" id="{00000000-0008-0000-0200-0000B2020000}"/>
            </a:ext>
          </a:extLst>
        </xdr:cNvPr>
        <xdr:cNvSpPr/>
      </xdr:nvSpPr>
      <xdr:spPr>
        <a:xfrm>
          <a:off x="186055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61722</xdr:rowOff>
    </xdr:from>
    <xdr:to>
      <xdr:col>102</xdr:col>
      <xdr:colOff>114300</xdr:colOff>
      <xdr:row>62</xdr:row>
      <xdr:rowOff>68580</xdr:rowOff>
    </xdr:to>
    <xdr:cxnSp macro="">
      <xdr:nvCxnSpPr>
        <xdr:cNvPr id="691" name="直線コネクタ 690">
          <a:extLst>
            <a:ext uri="{FF2B5EF4-FFF2-40B4-BE49-F238E27FC236}">
              <a16:creationId xmlns:a16="http://schemas.microsoft.com/office/drawing/2014/main" id="{00000000-0008-0000-0200-0000B3020000}"/>
            </a:ext>
          </a:extLst>
        </xdr:cNvPr>
        <xdr:cNvCxnSpPr/>
      </xdr:nvCxnSpPr>
      <xdr:spPr>
        <a:xfrm flipV="1">
          <a:off x="18656300" y="10691622"/>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99077</xdr:rowOff>
    </xdr:from>
    <xdr:ext cx="469744" cy="259045"/>
    <xdr:sp macro="" textlink="">
      <xdr:nvSpPr>
        <xdr:cNvPr id="692" name="n_1mainValue【保健センター・保健所】&#10;一人当たり面積">
          <a:extLst>
            <a:ext uri="{FF2B5EF4-FFF2-40B4-BE49-F238E27FC236}">
              <a16:creationId xmlns:a16="http://schemas.microsoft.com/office/drawing/2014/main" id="{00000000-0008-0000-0200-0000B4020000}"/>
            </a:ext>
          </a:extLst>
        </xdr:cNvPr>
        <xdr:cNvSpPr txBox="1"/>
      </xdr:nvSpPr>
      <xdr:spPr>
        <a:xfrm>
          <a:off x="21075727" y="10728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124477</xdr:rowOff>
    </xdr:from>
    <xdr:ext cx="469744" cy="259045"/>
    <xdr:sp macro="" textlink="">
      <xdr:nvSpPr>
        <xdr:cNvPr id="693" name="n_2mainValue【保健センター・保健所】&#10;一人当たり面積">
          <a:extLst>
            <a:ext uri="{FF2B5EF4-FFF2-40B4-BE49-F238E27FC236}">
              <a16:creationId xmlns:a16="http://schemas.microsoft.com/office/drawing/2014/main" id="{00000000-0008-0000-0200-0000B5020000}"/>
            </a:ext>
          </a:extLst>
        </xdr:cNvPr>
        <xdr:cNvSpPr txBox="1"/>
      </xdr:nvSpPr>
      <xdr:spPr>
        <a:xfrm>
          <a:off x="20199427" y="10411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103649</xdr:rowOff>
    </xdr:from>
    <xdr:ext cx="469744" cy="259045"/>
    <xdr:sp macro="" textlink="">
      <xdr:nvSpPr>
        <xdr:cNvPr id="694" name="n_3mainValue【保健センター・保健所】&#10;一人当たり面積">
          <a:extLst>
            <a:ext uri="{FF2B5EF4-FFF2-40B4-BE49-F238E27FC236}">
              <a16:creationId xmlns:a16="http://schemas.microsoft.com/office/drawing/2014/main" id="{00000000-0008-0000-0200-0000B6020000}"/>
            </a:ext>
          </a:extLst>
        </xdr:cNvPr>
        <xdr:cNvSpPr txBox="1"/>
      </xdr:nvSpPr>
      <xdr:spPr>
        <a:xfrm>
          <a:off x="19310427" y="10733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110507</xdr:rowOff>
    </xdr:from>
    <xdr:ext cx="469744" cy="259045"/>
    <xdr:sp macro="" textlink="">
      <xdr:nvSpPr>
        <xdr:cNvPr id="695" name="n_4mainValue【保健センター・保健所】&#10;一人当たり面積">
          <a:extLst>
            <a:ext uri="{FF2B5EF4-FFF2-40B4-BE49-F238E27FC236}">
              <a16:creationId xmlns:a16="http://schemas.microsoft.com/office/drawing/2014/main" id="{00000000-0008-0000-0200-0000B7020000}"/>
            </a:ext>
          </a:extLst>
        </xdr:cNvPr>
        <xdr:cNvSpPr txBox="1"/>
      </xdr:nvSpPr>
      <xdr:spPr>
        <a:xfrm>
          <a:off x="18421427" y="1074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96" name="正方形/長方形 695">
          <a:extLst>
            <a:ext uri="{FF2B5EF4-FFF2-40B4-BE49-F238E27FC236}">
              <a16:creationId xmlns:a16="http://schemas.microsoft.com/office/drawing/2014/main" id="{00000000-0008-0000-0200-0000B8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97" name="正方形/長方形 696">
          <a:extLst>
            <a:ext uri="{FF2B5EF4-FFF2-40B4-BE49-F238E27FC236}">
              <a16:creationId xmlns:a16="http://schemas.microsoft.com/office/drawing/2014/main" id="{00000000-0008-0000-0200-0000B9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98" name="正方形/長方形 697">
          <a:extLst>
            <a:ext uri="{FF2B5EF4-FFF2-40B4-BE49-F238E27FC236}">
              <a16:creationId xmlns:a16="http://schemas.microsoft.com/office/drawing/2014/main" id="{00000000-0008-0000-0200-0000BA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99" name="正方形/長方形 698">
          <a:extLst>
            <a:ext uri="{FF2B5EF4-FFF2-40B4-BE49-F238E27FC236}">
              <a16:creationId xmlns:a16="http://schemas.microsoft.com/office/drawing/2014/main" id="{00000000-0008-0000-0200-0000BB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00" name="正方形/長方形 699">
          <a:extLst>
            <a:ext uri="{FF2B5EF4-FFF2-40B4-BE49-F238E27FC236}">
              <a16:creationId xmlns:a16="http://schemas.microsoft.com/office/drawing/2014/main" id="{00000000-0008-0000-0200-0000BC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01" name="正方形/長方形 700">
          <a:extLst>
            <a:ext uri="{FF2B5EF4-FFF2-40B4-BE49-F238E27FC236}">
              <a16:creationId xmlns:a16="http://schemas.microsoft.com/office/drawing/2014/main" id="{00000000-0008-0000-0200-0000BD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02" name="正方形/長方形 701">
          <a:extLst>
            <a:ext uri="{FF2B5EF4-FFF2-40B4-BE49-F238E27FC236}">
              <a16:creationId xmlns:a16="http://schemas.microsoft.com/office/drawing/2014/main" id="{00000000-0008-0000-0200-0000BE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03" name="正方形/長方形 702">
          <a:extLst>
            <a:ext uri="{FF2B5EF4-FFF2-40B4-BE49-F238E27FC236}">
              <a16:creationId xmlns:a16="http://schemas.microsoft.com/office/drawing/2014/main" id="{00000000-0008-0000-0200-0000BF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04" name="テキスト ボックス 703">
          <a:extLst>
            <a:ext uri="{FF2B5EF4-FFF2-40B4-BE49-F238E27FC236}">
              <a16:creationId xmlns:a16="http://schemas.microsoft.com/office/drawing/2014/main" id="{00000000-0008-0000-0200-0000C0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05" name="直線コネクタ 704">
          <a:extLst>
            <a:ext uri="{FF2B5EF4-FFF2-40B4-BE49-F238E27FC236}">
              <a16:creationId xmlns:a16="http://schemas.microsoft.com/office/drawing/2014/main" id="{00000000-0008-0000-0200-0000C1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06" name="テキスト ボックス 705">
          <a:extLst>
            <a:ext uri="{FF2B5EF4-FFF2-40B4-BE49-F238E27FC236}">
              <a16:creationId xmlns:a16="http://schemas.microsoft.com/office/drawing/2014/main" id="{00000000-0008-0000-0200-0000C2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07" name="直線コネクタ 706">
          <a:extLst>
            <a:ext uri="{FF2B5EF4-FFF2-40B4-BE49-F238E27FC236}">
              <a16:creationId xmlns:a16="http://schemas.microsoft.com/office/drawing/2014/main" id="{00000000-0008-0000-0200-0000C302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08" name="テキスト ボックス 707">
          <a:extLst>
            <a:ext uri="{FF2B5EF4-FFF2-40B4-BE49-F238E27FC236}">
              <a16:creationId xmlns:a16="http://schemas.microsoft.com/office/drawing/2014/main" id="{00000000-0008-0000-0200-0000C4020000}"/>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09" name="直線コネクタ 708">
          <a:extLst>
            <a:ext uri="{FF2B5EF4-FFF2-40B4-BE49-F238E27FC236}">
              <a16:creationId xmlns:a16="http://schemas.microsoft.com/office/drawing/2014/main" id="{00000000-0008-0000-0200-0000C502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10" name="テキスト ボックス 709">
          <a:extLst>
            <a:ext uri="{FF2B5EF4-FFF2-40B4-BE49-F238E27FC236}">
              <a16:creationId xmlns:a16="http://schemas.microsoft.com/office/drawing/2014/main" id="{00000000-0008-0000-0200-0000C602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11" name="直線コネクタ 710">
          <a:extLst>
            <a:ext uri="{FF2B5EF4-FFF2-40B4-BE49-F238E27FC236}">
              <a16:creationId xmlns:a16="http://schemas.microsoft.com/office/drawing/2014/main" id="{00000000-0008-0000-0200-0000C702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12" name="テキスト ボックス 711">
          <a:extLst>
            <a:ext uri="{FF2B5EF4-FFF2-40B4-BE49-F238E27FC236}">
              <a16:creationId xmlns:a16="http://schemas.microsoft.com/office/drawing/2014/main" id="{00000000-0008-0000-0200-0000C802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13" name="直線コネクタ 712">
          <a:extLst>
            <a:ext uri="{FF2B5EF4-FFF2-40B4-BE49-F238E27FC236}">
              <a16:creationId xmlns:a16="http://schemas.microsoft.com/office/drawing/2014/main" id="{00000000-0008-0000-0200-0000C902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14" name="テキスト ボックス 713">
          <a:extLst>
            <a:ext uri="{FF2B5EF4-FFF2-40B4-BE49-F238E27FC236}">
              <a16:creationId xmlns:a16="http://schemas.microsoft.com/office/drawing/2014/main" id="{00000000-0008-0000-0200-0000CA02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15" name="直線コネクタ 714">
          <a:extLst>
            <a:ext uri="{FF2B5EF4-FFF2-40B4-BE49-F238E27FC236}">
              <a16:creationId xmlns:a16="http://schemas.microsoft.com/office/drawing/2014/main" id="{00000000-0008-0000-0200-0000CB02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16" name="テキスト ボックス 715">
          <a:extLst>
            <a:ext uri="{FF2B5EF4-FFF2-40B4-BE49-F238E27FC236}">
              <a16:creationId xmlns:a16="http://schemas.microsoft.com/office/drawing/2014/main" id="{00000000-0008-0000-0200-0000CC02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17" name="直線コネクタ 716">
          <a:extLst>
            <a:ext uri="{FF2B5EF4-FFF2-40B4-BE49-F238E27FC236}">
              <a16:creationId xmlns:a16="http://schemas.microsoft.com/office/drawing/2014/main" id="{00000000-0008-0000-0200-0000CD02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18" name="テキスト ボックス 717">
          <a:extLst>
            <a:ext uri="{FF2B5EF4-FFF2-40B4-BE49-F238E27FC236}">
              <a16:creationId xmlns:a16="http://schemas.microsoft.com/office/drawing/2014/main" id="{00000000-0008-0000-0200-0000CE02000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19" name="直線コネクタ 718">
          <a:extLst>
            <a:ext uri="{FF2B5EF4-FFF2-40B4-BE49-F238E27FC236}">
              <a16:creationId xmlns:a16="http://schemas.microsoft.com/office/drawing/2014/main" id="{00000000-0008-0000-0200-0000CF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0" name="【消防施設】&#10;有形固定資産減価償却率グラフ枠">
          <a:extLst>
            <a:ext uri="{FF2B5EF4-FFF2-40B4-BE49-F238E27FC236}">
              <a16:creationId xmlns:a16="http://schemas.microsoft.com/office/drawing/2014/main" id="{00000000-0008-0000-0200-0000D0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64226</xdr:rowOff>
    </xdr:from>
    <xdr:to>
      <xdr:col>85</xdr:col>
      <xdr:colOff>126364</xdr:colOff>
      <xdr:row>86</xdr:row>
      <xdr:rowOff>168729</xdr:rowOff>
    </xdr:to>
    <xdr:cxnSp macro="">
      <xdr:nvCxnSpPr>
        <xdr:cNvPr id="721" name="直線コネクタ 720">
          <a:extLst>
            <a:ext uri="{FF2B5EF4-FFF2-40B4-BE49-F238E27FC236}">
              <a16:creationId xmlns:a16="http://schemas.microsoft.com/office/drawing/2014/main" id="{00000000-0008-0000-0200-0000D1020000}"/>
            </a:ext>
          </a:extLst>
        </xdr:cNvPr>
        <xdr:cNvCxnSpPr/>
      </xdr:nvCxnSpPr>
      <xdr:spPr>
        <a:xfrm flipV="1">
          <a:off x="16318864" y="13437326"/>
          <a:ext cx="0" cy="1476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22" name="【消防施設】&#10;有形固定資産減価償却率最小値テキスト">
          <a:extLst>
            <a:ext uri="{FF2B5EF4-FFF2-40B4-BE49-F238E27FC236}">
              <a16:creationId xmlns:a16="http://schemas.microsoft.com/office/drawing/2014/main" id="{00000000-0008-0000-0200-0000D2020000}"/>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23" name="直線コネクタ 722">
          <a:extLst>
            <a:ext uri="{FF2B5EF4-FFF2-40B4-BE49-F238E27FC236}">
              <a16:creationId xmlns:a16="http://schemas.microsoft.com/office/drawing/2014/main" id="{00000000-0008-0000-0200-0000D3020000}"/>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10903</xdr:rowOff>
    </xdr:from>
    <xdr:ext cx="340478" cy="259045"/>
    <xdr:sp macro="" textlink="">
      <xdr:nvSpPr>
        <xdr:cNvPr id="724" name="【消防施設】&#10;有形固定資産減価償却率最大値テキスト">
          <a:extLst>
            <a:ext uri="{FF2B5EF4-FFF2-40B4-BE49-F238E27FC236}">
              <a16:creationId xmlns:a16="http://schemas.microsoft.com/office/drawing/2014/main" id="{00000000-0008-0000-0200-0000D4020000}"/>
            </a:ext>
          </a:extLst>
        </xdr:cNvPr>
        <xdr:cNvSpPr txBox="1"/>
      </xdr:nvSpPr>
      <xdr:spPr>
        <a:xfrm>
          <a:off x="16357600" y="1321255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64226</xdr:rowOff>
    </xdr:from>
    <xdr:to>
      <xdr:col>86</xdr:col>
      <xdr:colOff>25400</xdr:colOff>
      <xdr:row>78</xdr:row>
      <xdr:rowOff>64226</xdr:rowOff>
    </xdr:to>
    <xdr:cxnSp macro="">
      <xdr:nvCxnSpPr>
        <xdr:cNvPr id="725" name="直線コネクタ 724">
          <a:extLst>
            <a:ext uri="{FF2B5EF4-FFF2-40B4-BE49-F238E27FC236}">
              <a16:creationId xmlns:a16="http://schemas.microsoft.com/office/drawing/2014/main" id="{00000000-0008-0000-0200-0000D5020000}"/>
            </a:ext>
          </a:extLst>
        </xdr:cNvPr>
        <xdr:cNvCxnSpPr/>
      </xdr:nvCxnSpPr>
      <xdr:spPr>
        <a:xfrm>
          <a:off x="16230600" y="13437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96356</xdr:rowOff>
    </xdr:from>
    <xdr:ext cx="405111" cy="259045"/>
    <xdr:sp macro="" textlink="">
      <xdr:nvSpPr>
        <xdr:cNvPr id="726" name="【消防施設】&#10;有形固定資産減価償却率平均値テキスト">
          <a:extLst>
            <a:ext uri="{FF2B5EF4-FFF2-40B4-BE49-F238E27FC236}">
              <a16:creationId xmlns:a16="http://schemas.microsoft.com/office/drawing/2014/main" id="{00000000-0008-0000-0200-0000D6020000}"/>
            </a:ext>
          </a:extLst>
        </xdr:cNvPr>
        <xdr:cNvSpPr txBox="1"/>
      </xdr:nvSpPr>
      <xdr:spPr>
        <a:xfrm>
          <a:off x="16357600" y="1415525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117929</xdr:rowOff>
    </xdr:from>
    <xdr:to>
      <xdr:col>85</xdr:col>
      <xdr:colOff>177800</xdr:colOff>
      <xdr:row>83</xdr:row>
      <xdr:rowOff>48079</xdr:rowOff>
    </xdr:to>
    <xdr:sp macro="" textlink="">
      <xdr:nvSpPr>
        <xdr:cNvPr id="727" name="フローチャート: 判断 726">
          <a:extLst>
            <a:ext uri="{FF2B5EF4-FFF2-40B4-BE49-F238E27FC236}">
              <a16:creationId xmlns:a16="http://schemas.microsoft.com/office/drawing/2014/main" id="{00000000-0008-0000-0200-0000D7020000}"/>
            </a:ext>
          </a:extLst>
        </xdr:cNvPr>
        <xdr:cNvSpPr/>
      </xdr:nvSpPr>
      <xdr:spPr>
        <a:xfrm>
          <a:off x="16268700" y="1417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127726</xdr:rowOff>
    </xdr:from>
    <xdr:to>
      <xdr:col>81</xdr:col>
      <xdr:colOff>101600</xdr:colOff>
      <xdr:row>83</xdr:row>
      <xdr:rowOff>57876</xdr:rowOff>
    </xdr:to>
    <xdr:sp macro="" textlink="">
      <xdr:nvSpPr>
        <xdr:cNvPr id="728" name="フローチャート: 判断 727">
          <a:extLst>
            <a:ext uri="{FF2B5EF4-FFF2-40B4-BE49-F238E27FC236}">
              <a16:creationId xmlns:a16="http://schemas.microsoft.com/office/drawing/2014/main" id="{00000000-0008-0000-0200-0000D8020000}"/>
            </a:ext>
          </a:extLst>
        </xdr:cNvPr>
        <xdr:cNvSpPr/>
      </xdr:nvSpPr>
      <xdr:spPr>
        <a:xfrm>
          <a:off x="15430500" y="1418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83</xdr:row>
      <xdr:rowOff>49003</xdr:rowOff>
    </xdr:from>
    <xdr:ext cx="405111" cy="259045"/>
    <xdr:sp macro="" textlink="">
      <xdr:nvSpPr>
        <xdr:cNvPr id="729" name="n_1aveValue【消防施設】&#10;有形固定資産減価償却率">
          <a:extLst>
            <a:ext uri="{FF2B5EF4-FFF2-40B4-BE49-F238E27FC236}">
              <a16:creationId xmlns:a16="http://schemas.microsoft.com/office/drawing/2014/main" id="{00000000-0008-0000-0200-0000D9020000}"/>
            </a:ext>
          </a:extLst>
        </xdr:cNvPr>
        <xdr:cNvSpPr txBox="1"/>
      </xdr:nvSpPr>
      <xdr:spPr>
        <a:xfrm>
          <a:off x="15266044" y="14279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82</xdr:row>
      <xdr:rowOff>134257</xdr:rowOff>
    </xdr:from>
    <xdr:to>
      <xdr:col>76</xdr:col>
      <xdr:colOff>165100</xdr:colOff>
      <xdr:row>83</xdr:row>
      <xdr:rowOff>64407</xdr:rowOff>
    </xdr:to>
    <xdr:sp macro="" textlink="">
      <xdr:nvSpPr>
        <xdr:cNvPr id="730" name="フローチャート: 判断 729">
          <a:extLst>
            <a:ext uri="{FF2B5EF4-FFF2-40B4-BE49-F238E27FC236}">
              <a16:creationId xmlns:a16="http://schemas.microsoft.com/office/drawing/2014/main" id="{00000000-0008-0000-0200-0000DA020000}"/>
            </a:ext>
          </a:extLst>
        </xdr:cNvPr>
        <xdr:cNvSpPr/>
      </xdr:nvSpPr>
      <xdr:spPr>
        <a:xfrm>
          <a:off x="14541500" y="1419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83</xdr:row>
      <xdr:rowOff>55534</xdr:rowOff>
    </xdr:from>
    <xdr:ext cx="405111" cy="259045"/>
    <xdr:sp macro="" textlink="">
      <xdr:nvSpPr>
        <xdr:cNvPr id="731" name="n_2aveValue【消防施設】&#10;有形固定資産減価償却率">
          <a:extLst>
            <a:ext uri="{FF2B5EF4-FFF2-40B4-BE49-F238E27FC236}">
              <a16:creationId xmlns:a16="http://schemas.microsoft.com/office/drawing/2014/main" id="{00000000-0008-0000-0200-0000DB020000}"/>
            </a:ext>
          </a:extLst>
        </xdr:cNvPr>
        <xdr:cNvSpPr txBox="1"/>
      </xdr:nvSpPr>
      <xdr:spPr>
        <a:xfrm>
          <a:off x="14389744" y="14285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82</xdr:row>
      <xdr:rowOff>129358</xdr:rowOff>
    </xdr:from>
    <xdr:to>
      <xdr:col>72</xdr:col>
      <xdr:colOff>38100</xdr:colOff>
      <xdr:row>83</xdr:row>
      <xdr:rowOff>59508</xdr:rowOff>
    </xdr:to>
    <xdr:sp macro="" textlink="">
      <xdr:nvSpPr>
        <xdr:cNvPr id="732" name="フローチャート: 判断 731">
          <a:extLst>
            <a:ext uri="{FF2B5EF4-FFF2-40B4-BE49-F238E27FC236}">
              <a16:creationId xmlns:a16="http://schemas.microsoft.com/office/drawing/2014/main" id="{00000000-0008-0000-0200-0000DC020000}"/>
            </a:ext>
          </a:extLst>
        </xdr:cNvPr>
        <xdr:cNvSpPr/>
      </xdr:nvSpPr>
      <xdr:spPr>
        <a:xfrm>
          <a:off x="13652500" y="1418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83</xdr:row>
      <xdr:rowOff>50635</xdr:rowOff>
    </xdr:from>
    <xdr:ext cx="405111" cy="259045"/>
    <xdr:sp macro="" textlink="">
      <xdr:nvSpPr>
        <xdr:cNvPr id="733" name="n_3aveValue【消防施設】&#10;有形固定資産減価償却率">
          <a:extLst>
            <a:ext uri="{FF2B5EF4-FFF2-40B4-BE49-F238E27FC236}">
              <a16:creationId xmlns:a16="http://schemas.microsoft.com/office/drawing/2014/main" id="{00000000-0008-0000-0200-0000DD020000}"/>
            </a:ext>
          </a:extLst>
        </xdr:cNvPr>
        <xdr:cNvSpPr txBox="1"/>
      </xdr:nvSpPr>
      <xdr:spPr>
        <a:xfrm>
          <a:off x="13500744" y="14280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83</xdr:row>
      <xdr:rowOff>363</xdr:rowOff>
    </xdr:from>
    <xdr:to>
      <xdr:col>67</xdr:col>
      <xdr:colOff>101600</xdr:colOff>
      <xdr:row>83</xdr:row>
      <xdr:rowOff>101963</xdr:rowOff>
    </xdr:to>
    <xdr:sp macro="" textlink="">
      <xdr:nvSpPr>
        <xdr:cNvPr id="734" name="フローチャート: 判断 733">
          <a:extLst>
            <a:ext uri="{FF2B5EF4-FFF2-40B4-BE49-F238E27FC236}">
              <a16:creationId xmlns:a16="http://schemas.microsoft.com/office/drawing/2014/main" id="{00000000-0008-0000-0200-0000DE020000}"/>
            </a:ext>
          </a:extLst>
        </xdr:cNvPr>
        <xdr:cNvSpPr/>
      </xdr:nvSpPr>
      <xdr:spPr>
        <a:xfrm>
          <a:off x="12763500" y="1423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38744</xdr:colOff>
      <xdr:row>83</xdr:row>
      <xdr:rowOff>93090</xdr:rowOff>
    </xdr:from>
    <xdr:ext cx="405111" cy="259045"/>
    <xdr:sp macro="" textlink="">
      <xdr:nvSpPr>
        <xdr:cNvPr id="735" name="n_4aveValue【消防施設】&#10;有形固定資産減価償却率">
          <a:extLst>
            <a:ext uri="{FF2B5EF4-FFF2-40B4-BE49-F238E27FC236}">
              <a16:creationId xmlns:a16="http://schemas.microsoft.com/office/drawing/2014/main" id="{00000000-0008-0000-0200-0000DF020000}"/>
            </a:ext>
          </a:extLst>
        </xdr:cNvPr>
        <xdr:cNvSpPr txBox="1"/>
      </xdr:nvSpPr>
      <xdr:spPr>
        <a:xfrm>
          <a:off x="12611744" y="14323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736" name="テキスト ボックス 735">
          <a:extLst>
            <a:ext uri="{FF2B5EF4-FFF2-40B4-BE49-F238E27FC236}">
              <a16:creationId xmlns:a16="http://schemas.microsoft.com/office/drawing/2014/main" id="{00000000-0008-0000-0200-0000E0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37" name="テキスト ボックス 736">
          <a:extLst>
            <a:ext uri="{FF2B5EF4-FFF2-40B4-BE49-F238E27FC236}">
              <a16:creationId xmlns:a16="http://schemas.microsoft.com/office/drawing/2014/main" id="{00000000-0008-0000-0200-0000E1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38" name="テキスト ボックス 737">
          <a:extLst>
            <a:ext uri="{FF2B5EF4-FFF2-40B4-BE49-F238E27FC236}">
              <a16:creationId xmlns:a16="http://schemas.microsoft.com/office/drawing/2014/main" id="{00000000-0008-0000-0200-0000E2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39" name="テキスト ボックス 738">
          <a:extLst>
            <a:ext uri="{FF2B5EF4-FFF2-40B4-BE49-F238E27FC236}">
              <a16:creationId xmlns:a16="http://schemas.microsoft.com/office/drawing/2014/main" id="{00000000-0008-0000-0200-0000E3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40" name="テキスト ボックス 739">
          <a:extLst>
            <a:ext uri="{FF2B5EF4-FFF2-40B4-BE49-F238E27FC236}">
              <a16:creationId xmlns:a16="http://schemas.microsoft.com/office/drawing/2014/main" id="{00000000-0008-0000-0200-0000E4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39551</xdr:rowOff>
    </xdr:from>
    <xdr:to>
      <xdr:col>85</xdr:col>
      <xdr:colOff>177800</xdr:colOff>
      <xdr:row>80</xdr:row>
      <xdr:rowOff>141151</xdr:rowOff>
    </xdr:to>
    <xdr:sp macro="" textlink="">
      <xdr:nvSpPr>
        <xdr:cNvPr id="741" name="楕円 740">
          <a:extLst>
            <a:ext uri="{FF2B5EF4-FFF2-40B4-BE49-F238E27FC236}">
              <a16:creationId xmlns:a16="http://schemas.microsoft.com/office/drawing/2014/main" id="{00000000-0008-0000-0200-0000E5020000}"/>
            </a:ext>
          </a:extLst>
        </xdr:cNvPr>
        <xdr:cNvSpPr/>
      </xdr:nvSpPr>
      <xdr:spPr>
        <a:xfrm>
          <a:off x="16268700" y="13755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62428</xdr:rowOff>
    </xdr:from>
    <xdr:ext cx="405111" cy="259045"/>
    <xdr:sp macro="" textlink="">
      <xdr:nvSpPr>
        <xdr:cNvPr id="742" name="【消防施設】&#10;有形固定資産減価償却率該当値テキスト">
          <a:extLst>
            <a:ext uri="{FF2B5EF4-FFF2-40B4-BE49-F238E27FC236}">
              <a16:creationId xmlns:a16="http://schemas.microsoft.com/office/drawing/2014/main" id="{00000000-0008-0000-0200-0000E6020000}"/>
            </a:ext>
          </a:extLst>
        </xdr:cNvPr>
        <xdr:cNvSpPr txBox="1"/>
      </xdr:nvSpPr>
      <xdr:spPr>
        <a:xfrm>
          <a:off x="16357600" y="13606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3629</xdr:rowOff>
    </xdr:from>
    <xdr:to>
      <xdr:col>81</xdr:col>
      <xdr:colOff>101600</xdr:colOff>
      <xdr:row>80</xdr:row>
      <xdr:rowOff>105229</xdr:rowOff>
    </xdr:to>
    <xdr:sp macro="" textlink="">
      <xdr:nvSpPr>
        <xdr:cNvPr id="743" name="楕円 742">
          <a:extLst>
            <a:ext uri="{FF2B5EF4-FFF2-40B4-BE49-F238E27FC236}">
              <a16:creationId xmlns:a16="http://schemas.microsoft.com/office/drawing/2014/main" id="{00000000-0008-0000-0200-0000E7020000}"/>
            </a:ext>
          </a:extLst>
        </xdr:cNvPr>
        <xdr:cNvSpPr/>
      </xdr:nvSpPr>
      <xdr:spPr>
        <a:xfrm>
          <a:off x="15430500" y="13719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54429</xdr:rowOff>
    </xdr:from>
    <xdr:to>
      <xdr:col>85</xdr:col>
      <xdr:colOff>127000</xdr:colOff>
      <xdr:row>80</xdr:row>
      <xdr:rowOff>90351</xdr:rowOff>
    </xdr:to>
    <xdr:cxnSp macro="">
      <xdr:nvCxnSpPr>
        <xdr:cNvPr id="744" name="直線コネクタ 743">
          <a:extLst>
            <a:ext uri="{FF2B5EF4-FFF2-40B4-BE49-F238E27FC236}">
              <a16:creationId xmlns:a16="http://schemas.microsoft.com/office/drawing/2014/main" id="{00000000-0008-0000-0200-0000E8020000}"/>
            </a:ext>
          </a:extLst>
        </xdr:cNvPr>
        <xdr:cNvCxnSpPr/>
      </xdr:nvCxnSpPr>
      <xdr:spPr>
        <a:xfrm>
          <a:off x="15481300" y="13770429"/>
          <a:ext cx="8382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134257</xdr:rowOff>
    </xdr:from>
    <xdr:to>
      <xdr:col>76</xdr:col>
      <xdr:colOff>165100</xdr:colOff>
      <xdr:row>79</xdr:row>
      <xdr:rowOff>64407</xdr:rowOff>
    </xdr:to>
    <xdr:sp macro="" textlink="">
      <xdr:nvSpPr>
        <xdr:cNvPr id="745" name="楕円 744">
          <a:extLst>
            <a:ext uri="{FF2B5EF4-FFF2-40B4-BE49-F238E27FC236}">
              <a16:creationId xmlns:a16="http://schemas.microsoft.com/office/drawing/2014/main" id="{00000000-0008-0000-0200-0000E9020000}"/>
            </a:ext>
          </a:extLst>
        </xdr:cNvPr>
        <xdr:cNvSpPr/>
      </xdr:nvSpPr>
      <xdr:spPr>
        <a:xfrm>
          <a:off x="14541500" y="13507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13607</xdr:rowOff>
    </xdr:from>
    <xdr:to>
      <xdr:col>81</xdr:col>
      <xdr:colOff>50800</xdr:colOff>
      <xdr:row>80</xdr:row>
      <xdr:rowOff>54429</xdr:rowOff>
    </xdr:to>
    <xdr:cxnSp macro="">
      <xdr:nvCxnSpPr>
        <xdr:cNvPr id="746" name="直線コネクタ 745">
          <a:extLst>
            <a:ext uri="{FF2B5EF4-FFF2-40B4-BE49-F238E27FC236}">
              <a16:creationId xmlns:a16="http://schemas.microsoft.com/office/drawing/2014/main" id="{00000000-0008-0000-0200-0000EA020000}"/>
            </a:ext>
          </a:extLst>
        </xdr:cNvPr>
        <xdr:cNvCxnSpPr/>
      </xdr:nvCxnSpPr>
      <xdr:spPr>
        <a:xfrm>
          <a:off x="14592300" y="13558157"/>
          <a:ext cx="889000" cy="212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70576</xdr:rowOff>
    </xdr:from>
    <xdr:to>
      <xdr:col>72</xdr:col>
      <xdr:colOff>38100</xdr:colOff>
      <xdr:row>80</xdr:row>
      <xdr:rowOff>726</xdr:rowOff>
    </xdr:to>
    <xdr:sp macro="" textlink="">
      <xdr:nvSpPr>
        <xdr:cNvPr id="747" name="楕円 746">
          <a:extLst>
            <a:ext uri="{FF2B5EF4-FFF2-40B4-BE49-F238E27FC236}">
              <a16:creationId xmlns:a16="http://schemas.microsoft.com/office/drawing/2014/main" id="{00000000-0008-0000-0200-0000EB020000}"/>
            </a:ext>
          </a:extLst>
        </xdr:cNvPr>
        <xdr:cNvSpPr/>
      </xdr:nvSpPr>
      <xdr:spPr>
        <a:xfrm>
          <a:off x="13652500" y="13615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13607</xdr:rowOff>
    </xdr:from>
    <xdr:to>
      <xdr:col>76</xdr:col>
      <xdr:colOff>114300</xdr:colOff>
      <xdr:row>79</xdr:row>
      <xdr:rowOff>121376</xdr:rowOff>
    </xdr:to>
    <xdr:cxnSp macro="">
      <xdr:nvCxnSpPr>
        <xdr:cNvPr id="748" name="直線コネクタ 747">
          <a:extLst>
            <a:ext uri="{FF2B5EF4-FFF2-40B4-BE49-F238E27FC236}">
              <a16:creationId xmlns:a16="http://schemas.microsoft.com/office/drawing/2014/main" id="{00000000-0008-0000-0200-0000EC020000}"/>
            </a:ext>
          </a:extLst>
        </xdr:cNvPr>
        <xdr:cNvCxnSpPr/>
      </xdr:nvCxnSpPr>
      <xdr:spPr>
        <a:xfrm flipV="1">
          <a:off x="13703300" y="13558157"/>
          <a:ext cx="889000" cy="107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116295</xdr:rowOff>
    </xdr:from>
    <xdr:to>
      <xdr:col>67</xdr:col>
      <xdr:colOff>101600</xdr:colOff>
      <xdr:row>80</xdr:row>
      <xdr:rowOff>46445</xdr:rowOff>
    </xdr:to>
    <xdr:sp macro="" textlink="">
      <xdr:nvSpPr>
        <xdr:cNvPr id="749" name="楕円 748">
          <a:extLst>
            <a:ext uri="{FF2B5EF4-FFF2-40B4-BE49-F238E27FC236}">
              <a16:creationId xmlns:a16="http://schemas.microsoft.com/office/drawing/2014/main" id="{00000000-0008-0000-0200-0000ED020000}"/>
            </a:ext>
          </a:extLst>
        </xdr:cNvPr>
        <xdr:cNvSpPr/>
      </xdr:nvSpPr>
      <xdr:spPr>
        <a:xfrm>
          <a:off x="12763500" y="13660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121376</xdr:rowOff>
    </xdr:from>
    <xdr:to>
      <xdr:col>71</xdr:col>
      <xdr:colOff>177800</xdr:colOff>
      <xdr:row>79</xdr:row>
      <xdr:rowOff>167095</xdr:rowOff>
    </xdr:to>
    <xdr:cxnSp macro="">
      <xdr:nvCxnSpPr>
        <xdr:cNvPr id="750" name="直線コネクタ 749">
          <a:extLst>
            <a:ext uri="{FF2B5EF4-FFF2-40B4-BE49-F238E27FC236}">
              <a16:creationId xmlns:a16="http://schemas.microsoft.com/office/drawing/2014/main" id="{00000000-0008-0000-0200-0000EE020000}"/>
            </a:ext>
          </a:extLst>
        </xdr:cNvPr>
        <xdr:cNvCxnSpPr/>
      </xdr:nvCxnSpPr>
      <xdr:spPr>
        <a:xfrm flipV="1">
          <a:off x="12814300" y="13665926"/>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78</xdr:row>
      <xdr:rowOff>121756</xdr:rowOff>
    </xdr:from>
    <xdr:ext cx="405111" cy="259045"/>
    <xdr:sp macro="" textlink="">
      <xdr:nvSpPr>
        <xdr:cNvPr id="751" name="n_1mainValue【消防施設】&#10;有形固定資産減価償却率">
          <a:extLst>
            <a:ext uri="{FF2B5EF4-FFF2-40B4-BE49-F238E27FC236}">
              <a16:creationId xmlns:a16="http://schemas.microsoft.com/office/drawing/2014/main" id="{00000000-0008-0000-0200-0000EF020000}"/>
            </a:ext>
          </a:extLst>
        </xdr:cNvPr>
        <xdr:cNvSpPr txBox="1"/>
      </xdr:nvSpPr>
      <xdr:spPr>
        <a:xfrm>
          <a:off x="15266044" y="134948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80934</xdr:rowOff>
    </xdr:from>
    <xdr:ext cx="405111" cy="259045"/>
    <xdr:sp macro="" textlink="">
      <xdr:nvSpPr>
        <xdr:cNvPr id="752" name="n_2mainValue【消防施設】&#10;有形固定資産減価償却率">
          <a:extLst>
            <a:ext uri="{FF2B5EF4-FFF2-40B4-BE49-F238E27FC236}">
              <a16:creationId xmlns:a16="http://schemas.microsoft.com/office/drawing/2014/main" id="{00000000-0008-0000-0200-0000F0020000}"/>
            </a:ext>
          </a:extLst>
        </xdr:cNvPr>
        <xdr:cNvSpPr txBox="1"/>
      </xdr:nvSpPr>
      <xdr:spPr>
        <a:xfrm>
          <a:off x="14389744" y="13282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17253</xdr:rowOff>
    </xdr:from>
    <xdr:ext cx="405111" cy="259045"/>
    <xdr:sp macro="" textlink="">
      <xdr:nvSpPr>
        <xdr:cNvPr id="753" name="n_3mainValue【消防施設】&#10;有形固定資産減価償却率">
          <a:extLst>
            <a:ext uri="{FF2B5EF4-FFF2-40B4-BE49-F238E27FC236}">
              <a16:creationId xmlns:a16="http://schemas.microsoft.com/office/drawing/2014/main" id="{00000000-0008-0000-0200-0000F1020000}"/>
            </a:ext>
          </a:extLst>
        </xdr:cNvPr>
        <xdr:cNvSpPr txBox="1"/>
      </xdr:nvSpPr>
      <xdr:spPr>
        <a:xfrm>
          <a:off x="13500744" y="13390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62972</xdr:rowOff>
    </xdr:from>
    <xdr:ext cx="405111" cy="259045"/>
    <xdr:sp macro="" textlink="">
      <xdr:nvSpPr>
        <xdr:cNvPr id="754" name="n_4mainValue【消防施設】&#10;有形固定資産減価償却率">
          <a:extLst>
            <a:ext uri="{FF2B5EF4-FFF2-40B4-BE49-F238E27FC236}">
              <a16:creationId xmlns:a16="http://schemas.microsoft.com/office/drawing/2014/main" id="{00000000-0008-0000-0200-0000F2020000}"/>
            </a:ext>
          </a:extLst>
        </xdr:cNvPr>
        <xdr:cNvSpPr txBox="1"/>
      </xdr:nvSpPr>
      <xdr:spPr>
        <a:xfrm>
          <a:off x="12611744" y="13436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55" name="正方形/長方形 754">
          <a:extLst>
            <a:ext uri="{FF2B5EF4-FFF2-40B4-BE49-F238E27FC236}">
              <a16:creationId xmlns:a16="http://schemas.microsoft.com/office/drawing/2014/main" id="{00000000-0008-0000-0200-0000F3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56" name="正方形/長方形 755">
          <a:extLst>
            <a:ext uri="{FF2B5EF4-FFF2-40B4-BE49-F238E27FC236}">
              <a16:creationId xmlns:a16="http://schemas.microsoft.com/office/drawing/2014/main" id="{00000000-0008-0000-0200-0000F4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57" name="正方形/長方形 756">
          <a:extLst>
            <a:ext uri="{FF2B5EF4-FFF2-40B4-BE49-F238E27FC236}">
              <a16:creationId xmlns:a16="http://schemas.microsoft.com/office/drawing/2014/main" id="{00000000-0008-0000-0200-0000F5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58" name="正方形/長方形 757">
          <a:extLst>
            <a:ext uri="{FF2B5EF4-FFF2-40B4-BE49-F238E27FC236}">
              <a16:creationId xmlns:a16="http://schemas.microsoft.com/office/drawing/2014/main" id="{00000000-0008-0000-0200-0000F6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59" name="正方形/長方形 758">
          <a:extLst>
            <a:ext uri="{FF2B5EF4-FFF2-40B4-BE49-F238E27FC236}">
              <a16:creationId xmlns:a16="http://schemas.microsoft.com/office/drawing/2014/main" id="{00000000-0008-0000-0200-0000F7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60" name="正方形/長方形 759">
          <a:extLst>
            <a:ext uri="{FF2B5EF4-FFF2-40B4-BE49-F238E27FC236}">
              <a16:creationId xmlns:a16="http://schemas.microsoft.com/office/drawing/2014/main" id="{00000000-0008-0000-0200-0000F8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61" name="正方形/長方形 760">
          <a:extLst>
            <a:ext uri="{FF2B5EF4-FFF2-40B4-BE49-F238E27FC236}">
              <a16:creationId xmlns:a16="http://schemas.microsoft.com/office/drawing/2014/main" id="{00000000-0008-0000-0200-0000F9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62" name="正方形/長方形 761">
          <a:extLst>
            <a:ext uri="{FF2B5EF4-FFF2-40B4-BE49-F238E27FC236}">
              <a16:creationId xmlns:a16="http://schemas.microsoft.com/office/drawing/2014/main" id="{00000000-0008-0000-0200-0000FA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63" name="テキスト ボックス 762">
          <a:extLst>
            <a:ext uri="{FF2B5EF4-FFF2-40B4-BE49-F238E27FC236}">
              <a16:creationId xmlns:a16="http://schemas.microsoft.com/office/drawing/2014/main" id="{00000000-0008-0000-0200-0000FB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64" name="直線コネクタ 763">
          <a:extLst>
            <a:ext uri="{FF2B5EF4-FFF2-40B4-BE49-F238E27FC236}">
              <a16:creationId xmlns:a16="http://schemas.microsoft.com/office/drawing/2014/main" id="{00000000-0008-0000-0200-0000FC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65" name="直線コネクタ 764">
          <a:extLst>
            <a:ext uri="{FF2B5EF4-FFF2-40B4-BE49-F238E27FC236}">
              <a16:creationId xmlns:a16="http://schemas.microsoft.com/office/drawing/2014/main" id="{00000000-0008-0000-0200-0000FD020000}"/>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66" name="テキスト ボックス 765">
          <a:extLst>
            <a:ext uri="{FF2B5EF4-FFF2-40B4-BE49-F238E27FC236}">
              <a16:creationId xmlns:a16="http://schemas.microsoft.com/office/drawing/2014/main" id="{00000000-0008-0000-0200-0000FE020000}"/>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67" name="直線コネクタ 766">
          <a:extLst>
            <a:ext uri="{FF2B5EF4-FFF2-40B4-BE49-F238E27FC236}">
              <a16:creationId xmlns:a16="http://schemas.microsoft.com/office/drawing/2014/main" id="{00000000-0008-0000-0200-0000FF020000}"/>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68" name="テキスト ボックス 767">
          <a:extLst>
            <a:ext uri="{FF2B5EF4-FFF2-40B4-BE49-F238E27FC236}">
              <a16:creationId xmlns:a16="http://schemas.microsoft.com/office/drawing/2014/main" id="{00000000-0008-0000-0200-000000030000}"/>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69" name="直線コネクタ 768">
          <a:extLst>
            <a:ext uri="{FF2B5EF4-FFF2-40B4-BE49-F238E27FC236}">
              <a16:creationId xmlns:a16="http://schemas.microsoft.com/office/drawing/2014/main" id="{00000000-0008-0000-0200-000001030000}"/>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70" name="テキスト ボックス 769">
          <a:extLst>
            <a:ext uri="{FF2B5EF4-FFF2-40B4-BE49-F238E27FC236}">
              <a16:creationId xmlns:a16="http://schemas.microsoft.com/office/drawing/2014/main" id="{00000000-0008-0000-0200-000002030000}"/>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71" name="直線コネクタ 770">
          <a:extLst>
            <a:ext uri="{FF2B5EF4-FFF2-40B4-BE49-F238E27FC236}">
              <a16:creationId xmlns:a16="http://schemas.microsoft.com/office/drawing/2014/main" id="{00000000-0008-0000-0200-000003030000}"/>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72" name="テキスト ボックス 771">
          <a:extLst>
            <a:ext uri="{FF2B5EF4-FFF2-40B4-BE49-F238E27FC236}">
              <a16:creationId xmlns:a16="http://schemas.microsoft.com/office/drawing/2014/main" id="{00000000-0008-0000-0200-000004030000}"/>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73" name="直線コネクタ 772">
          <a:extLst>
            <a:ext uri="{FF2B5EF4-FFF2-40B4-BE49-F238E27FC236}">
              <a16:creationId xmlns:a16="http://schemas.microsoft.com/office/drawing/2014/main" id="{00000000-0008-0000-0200-000005030000}"/>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74" name="テキスト ボックス 773">
          <a:extLst>
            <a:ext uri="{FF2B5EF4-FFF2-40B4-BE49-F238E27FC236}">
              <a16:creationId xmlns:a16="http://schemas.microsoft.com/office/drawing/2014/main" id="{00000000-0008-0000-0200-000006030000}"/>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75" name="直線コネクタ 774">
          <a:extLst>
            <a:ext uri="{FF2B5EF4-FFF2-40B4-BE49-F238E27FC236}">
              <a16:creationId xmlns:a16="http://schemas.microsoft.com/office/drawing/2014/main" id="{00000000-0008-0000-0200-000007030000}"/>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76" name="テキスト ボックス 775">
          <a:extLst>
            <a:ext uri="{FF2B5EF4-FFF2-40B4-BE49-F238E27FC236}">
              <a16:creationId xmlns:a16="http://schemas.microsoft.com/office/drawing/2014/main" id="{00000000-0008-0000-0200-000008030000}"/>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77" name="直線コネクタ 776">
          <a:extLst>
            <a:ext uri="{FF2B5EF4-FFF2-40B4-BE49-F238E27FC236}">
              <a16:creationId xmlns:a16="http://schemas.microsoft.com/office/drawing/2014/main" id="{00000000-0008-0000-0200-00000903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78" name="テキスト ボックス 777">
          <a:extLst>
            <a:ext uri="{FF2B5EF4-FFF2-40B4-BE49-F238E27FC236}">
              <a16:creationId xmlns:a16="http://schemas.microsoft.com/office/drawing/2014/main" id="{00000000-0008-0000-0200-00000A03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79" name="【消防施設】&#10;一人当たり面積グラフ枠">
          <a:extLst>
            <a:ext uri="{FF2B5EF4-FFF2-40B4-BE49-F238E27FC236}">
              <a16:creationId xmlns:a16="http://schemas.microsoft.com/office/drawing/2014/main" id="{00000000-0008-0000-0200-00000B03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91439</xdr:rowOff>
    </xdr:from>
    <xdr:to>
      <xdr:col>116</xdr:col>
      <xdr:colOff>62864</xdr:colOff>
      <xdr:row>86</xdr:row>
      <xdr:rowOff>166551</xdr:rowOff>
    </xdr:to>
    <xdr:cxnSp macro="">
      <xdr:nvCxnSpPr>
        <xdr:cNvPr id="780" name="直線コネクタ 779">
          <a:extLst>
            <a:ext uri="{FF2B5EF4-FFF2-40B4-BE49-F238E27FC236}">
              <a16:creationId xmlns:a16="http://schemas.microsoft.com/office/drawing/2014/main" id="{00000000-0008-0000-0200-00000C030000}"/>
            </a:ext>
          </a:extLst>
        </xdr:cNvPr>
        <xdr:cNvCxnSpPr/>
      </xdr:nvCxnSpPr>
      <xdr:spPr>
        <a:xfrm flipV="1">
          <a:off x="22160864" y="13464539"/>
          <a:ext cx="0" cy="1446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170378</xdr:rowOff>
    </xdr:from>
    <xdr:ext cx="469744" cy="259045"/>
    <xdr:sp macro="" textlink="">
      <xdr:nvSpPr>
        <xdr:cNvPr id="781" name="【消防施設】&#10;一人当たり面積最小値テキスト">
          <a:extLst>
            <a:ext uri="{FF2B5EF4-FFF2-40B4-BE49-F238E27FC236}">
              <a16:creationId xmlns:a16="http://schemas.microsoft.com/office/drawing/2014/main" id="{00000000-0008-0000-0200-00000D030000}"/>
            </a:ext>
          </a:extLst>
        </xdr:cNvPr>
        <xdr:cNvSpPr txBox="1"/>
      </xdr:nvSpPr>
      <xdr:spPr>
        <a:xfrm>
          <a:off x="22199600" y="14915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166551</xdr:rowOff>
    </xdr:from>
    <xdr:to>
      <xdr:col>116</xdr:col>
      <xdr:colOff>152400</xdr:colOff>
      <xdr:row>86</xdr:row>
      <xdr:rowOff>166551</xdr:rowOff>
    </xdr:to>
    <xdr:cxnSp macro="">
      <xdr:nvCxnSpPr>
        <xdr:cNvPr id="782" name="直線コネクタ 781">
          <a:extLst>
            <a:ext uri="{FF2B5EF4-FFF2-40B4-BE49-F238E27FC236}">
              <a16:creationId xmlns:a16="http://schemas.microsoft.com/office/drawing/2014/main" id="{00000000-0008-0000-0200-00000E030000}"/>
            </a:ext>
          </a:extLst>
        </xdr:cNvPr>
        <xdr:cNvCxnSpPr/>
      </xdr:nvCxnSpPr>
      <xdr:spPr>
        <a:xfrm>
          <a:off x="22072600" y="14911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38116</xdr:rowOff>
    </xdr:from>
    <xdr:ext cx="469744" cy="259045"/>
    <xdr:sp macro="" textlink="">
      <xdr:nvSpPr>
        <xdr:cNvPr id="783" name="【消防施設】&#10;一人当たり面積最大値テキスト">
          <a:extLst>
            <a:ext uri="{FF2B5EF4-FFF2-40B4-BE49-F238E27FC236}">
              <a16:creationId xmlns:a16="http://schemas.microsoft.com/office/drawing/2014/main" id="{00000000-0008-0000-0200-00000F030000}"/>
            </a:ext>
          </a:extLst>
        </xdr:cNvPr>
        <xdr:cNvSpPr txBox="1"/>
      </xdr:nvSpPr>
      <xdr:spPr>
        <a:xfrm>
          <a:off x="22199600" y="13239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91439</xdr:rowOff>
    </xdr:from>
    <xdr:to>
      <xdr:col>116</xdr:col>
      <xdr:colOff>152400</xdr:colOff>
      <xdr:row>78</xdr:row>
      <xdr:rowOff>91439</xdr:rowOff>
    </xdr:to>
    <xdr:cxnSp macro="">
      <xdr:nvCxnSpPr>
        <xdr:cNvPr id="784" name="直線コネクタ 783">
          <a:extLst>
            <a:ext uri="{FF2B5EF4-FFF2-40B4-BE49-F238E27FC236}">
              <a16:creationId xmlns:a16="http://schemas.microsoft.com/office/drawing/2014/main" id="{00000000-0008-0000-0200-000010030000}"/>
            </a:ext>
          </a:extLst>
        </xdr:cNvPr>
        <xdr:cNvCxnSpPr/>
      </xdr:nvCxnSpPr>
      <xdr:spPr>
        <a:xfrm>
          <a:off x="22072600" y="13464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144253</xdr:rowOff>
    </xdr:from>
    <xdr:ext cx="469744" cy="259045"/>
    <xdr:sp macro="" textlink="">
      <xdr:nvSpPr>
        <xdr:cNvPr id="785" name="【消防施設】&#10;一人当たり面積平均値テキスト">
          <a:extLst>
            <a:ext uri="{FF2B5EF4-FFF2-40B4-BE49-F238E27FC236}">
              <a16:creationId xmlns:a16="http://schemas.microsoft.com/office/drawing/2014/main" id="{00000000-0008-0000-0200-000011030000}"/>
            </a:ext>
          </a:extLst>
        </xdr:cNvPr>
        <xdr:cNvSpPr txBox="1"/>
      </xdr:nvSpPr>
      <xdr:spPr>
        <a:xfrm>
          <a:off x="22199600" y="145460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165826</xdr:rowOff>
    </xdr:from>
    <xdr:to>
      <xdr:col>116</xdr:col>
      <xdr:colOff>114300</xdr:colOff>
      <xdr:row>85</xdr:row>
      <xdr:rowOff>95976</xdr:rowOff>
    </xdr:to>
    <xdr:sp macro="" textlink="">
      <xdr:nvSpPr>
        <xdr:cNvPr id="786" name="フローチャート: 判断 785">
          <a:extLst>
            <a:ext uri="{FF2B5EF4-FFF2-40B4-BE49-F238E27FC236}">
              <a16:creationId xmlns:a16="http://schemas.microsoft.com/office/drawing/2014/main" id="{00000000-0008-0000-0200-000012030000}"/>
            </a:ext>
          </a:extLst>
        </xdr:cNvPr>
        <xdr:cNvSpPr/>
      </xdr:nvSpPr>
      <xdr:spPr>
        <a:xfrm>
          <a:off x="22110700" y="14567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45538</xdr:rowOff>
    </xdr:from>
    <xdr:to>
      <xdr:col>112</xdr:col>
      <xdr:colOff>38100</xdr:colOff>
      <xdr:row>85</xdr:row>
      <xdr:rowOff>147138</xdr:rowOff>
    </xdr:to>
    <xdr:sp macro="" textlink="">
      <xdr:nvSpPr>
        <xdr:cNvPr id="787" name="フローチャート: 判断 786">
          <a:extLst>
            <a:ext uri="{FF2B5EF4-FFF2-40B4-BE49-F238E27FC236}">
              <a16:creationId xmlns:a16="http://schemas.microsoft.com/office/drawing/2014/main" id="{00000000-0008-0000-0200-000013030000}"/>
            </a:ext>
          </a:extLst>
        </xdr:cNvPr>
        <xdr:cNvSpPr/>
      </xdr:nvSpPr>
      <xdr:spPr>
        <a:xfrm>
          <a:off x="21272500" y="14618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85</xdr:row>
      <xdr:rowOff>138265</xdr:rowOff>
    </xdr:from>
    <xdr:ext cx="469744" cy="259045"/>
    <xdr:sp macro="" textlink="">
      <xdr:nvSpPr>
        <xdr:cNvPr id="788" name="n_1aveValue【消防施設】&#10;一人当たり面積">
          <a:extLst>
            <a:ext uri="{FF2B5EF4-FFF2-40B4-BE49-F238E27FC236}">
              <a16:creationId xmlns:a16="http://schemas.microsoft.com/office/drawing/2014/main" id="{00000000-0008-0000-0200-000014030000}"/>
            </a:ext>
          </a:extLst>
        </xdr:cNvPr>
        <xdr:cNvSpPr txBox="1"/>
      </xdr:nvSpPr>
      <xdr:spPr>
        <a:xfrm>
          <a:off x="21075727" y="14711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85</xdr:row>
      <xdr:rowOff>108676</xdr:rowOff>
    </xdr:from>
    <xdr:to>
      <xdr:col>107</xdr:col>
      <xdr:colOff>101600</xdr:colOff>
      <xdr:row>86</xdr:row>
      <xdr:rowOff>38826</xdr:rowOff>
    </xdr:to>
    <xdr:sp macro="" textlink="">
      <xdr:nvSpPr>
        <xdr:cNvPr id="789" name="フローチャート: 判断 788">
          <a:extLst>
            <a:ext uri="{FF2B5EF4-FFF2-40B4-BE49-F238E27FC236}">
              <a16:creationId xmlns:a16="http://schemas.microsoft.com/office/drawing/2014/main" id="{00000000-0008-0000-0200-000015030000}"/>
            </a:ext>
          </a:extLst>
        </xdr:cNvPr>
        <xdr:cNvSpPr/>
      </xdr:nvSpPr>
      <xdr:spPr>
        <a:xfrm>
          <a:off x="20383500" y="14681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84</xdr:row>
      <xdr:rowOff>55353</xdr:rowOff>
    </xdr:from>
    <xdr:ext cx="469744" cy="259045"/>
    <xdr:sp macro="" textlink="">
      <xdr:nvSpPr>
        <xdr:cNvPr id="790" name="n_2aveValue【消防施設】&#10;一人当たり面積">
          <a:extLst>
            <a:ext uri="{FF2B5EF4-FFF2-40B4-BE49-F238E27FC236}">
              <a16:creationId xmlns:a16="http://schemas.microsoft.com/office/drawing/2014/main" id="{00000000-0008-0000-0200-000016030000}"/>
            </a:ext>
          </a:extLst>
        </xdr:cNvPr>
        <xdr:cNvSpPr txBox="1"/>
      </xdr:nvSpPr>
      <xdr:spPr>
        <a:xfrm>
          <a:off x="20199427" y="14457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85</xdr:row>
      <xdr:rowOff>110852</xdr:rowOff>
    </xdr:from>
    <xdr:to>
      <xdr:col>102</xdr:col>
      <xdr:colOff>165100</xdr:colOff>
      <xdr:row>86</xdr:row>
      <xdr:rowOff>41002</xdr:rowOff>
    </xdr:to>
    <xdr:sp macro="" textlink="">
      <xdr:nvSpPr>
        <xdr:cNvPr id="791" name="フローチャート: 判断 790">
          <a:extLst>
            <a:ext uri="{FF2B5EF4-FFF2-40B4-BE49-F238E27FC236}">
              <a16:creationId xmlns:a16="http://schemas.microsoft.com/office/drawing/2014/main" id="{00000000-0008-0000-0200-000017030000}"/>
            </a:ext>
          </a:extLst>
        </xdr:cNvPr>
        <xdr:cNvSpPr/>
      </xdr:nvSpPr>
      <xdr:spPr>
        <a:xfrm>
          <a:off x="19494500" y="14684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84</xdr:row>
      <xdr:rowOff>57529</xdr:rowOff>
    </xdr:from>
    <xdr:ext cx="469744" cy="259045"/>
    <xdr:sp macro="" textlink="">
      <xdr:nvSpPr>
        <xdr:cNvPr id="792" name="n_3aveValue【消防施設】&#10;一人当たり面積">
          <a:extLst>
            <a:ext uri="{FF2B5EF4-FFF2-40B4-BE49-F238E27FC236}">
              <a16:creationId xmlns:a16="http://schemas.microsoft.com/office/drawing/2014/main" id="{00000000-0008-0000-0200-000018030000}"/>
            </a:ext>
          </a:extLst>
        </xdr:cNvPr>
        <xdr:cNvSpPr txBox="1"/>
      </xdr:nvSpPr>
      <xdr:spPr>
        <a:xfrm>
          <a:off x="19310427" y="14459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85</xdr:row>
      <xdr:rowOff>121738</xdr:rowOff>
    </xdr:from>
    <xdr:to>
      <xdr:col>98</xdr:col>
      <xdr:colOff>38100</xdr:colOff>
      <xdr:row>86</xdr:row>
      <xdr:rowOff>51888</xdr:rowOff>
    </xdr:to>
    <xdr:sp macro="" textlink="">
      <xdr:nvSpPr>
        <xdr:cNvPr id="793" name="フローチャート: 判断 792">
          <a:extLst>
            <a:ext uri="{FF2B5EF4-FFF2-40B4-BE49-F238E27FC236}">
              <a16:creationId xmlns:a16="http://schemas.microsoft.com/office/drawing/2014/main" id="{00000000-0008-0000-0200-000019030000}"/>
            </a:ext>
          </a:extLst>
        </xdr:cNvPr>
        <xdr:cNvSpPr/>
      </xdr:nvSpPr>
      <xdr:spPr>
        <a:xfrm>
          <a:off x="18605500" y="14694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133427</xdr:colOff>
      <xdr:row>84</xdr:row>
      <xdr:rowOff>68415</xdr:rowOff>
    </xdr:from>
    <xdr:ext cx="469744" cy="259045"/>
    <xdr:sp macro="" textlink="">
      <xdr:nvSpPr>
        <xdr:cNvPr id="794" name="n_4aveValue【消防施設】&#10;一人当たり面積">
          <a:extLst>
            <a:ext uri="{FF2B5EF4-FFF2-40B4-BE49-F238E27FC236}">
              <a16:creationId xmlns:a16="http://schemas.microsoft.com/office/drawing/2014/main" id="{00000000-0008-0000-0200-00001A030000}"/>
            </a:ext>
          </a:extLst>
        </xdr:cNvPr>
        <xdr:cNvSpPr txBox="1"/>
      </xdr:nvSpPr>
      <xdr:spPr>
        <a:xfrm>
          <a:off x="18421427" y="14470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795" name="テキスト ボックス 794">
          <a:extLst>
            <a:ext uri="{FF2B5EF4-FFF2-40B4-BE49-F238E27FC236}">
              <a16:creationId xmlns:a16="http://schemas.microsoft.com/office/drawing/2014/main" id="{00000000-0008-0000-0200-00001B03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96" name="テキスト ボックス 795">
          <a:extLst>
            <a:ext uri="{FF2B5EF4-FFF2-40B4-BE49-F238E27FC236}">
              <a16:creationId xmlns:a16="http://schemas.microsoft.com/office/drawing/2014/main" id="{00000000-0008-0000-0200-00001C03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97" name="テキスト ボックス 796">
          <a:extLst>
            <a:ext uri="{FF2B5EF4-FFF2-40B4-BE49-F238E27FC236}">
              <a16:creationId xmlns:a16="http://schemas.microsoft.com/office/drawing/2014/main" id="{00000000-0008-0000-0200-00001D03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98" name="テキスト ボックス 797">
          <a:extLst>
            <a:ext uri="{FF2B5EF4-FFF2-40B4-BE49-F238E27FC236}">
              <a16:creationId xmlns:a16="http://schemas.microsoft.com/office/drawing/2014/main" id="{00000000-0008-0000-0200-00001E03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99" name="テキスト ボックス 798">
          <a:extLst>
            <a:ext uri="{FF2B5EF4-FFF2-40B4-BE49-F238E27FC236}">
              <a16:creationId xmlns:a16="http://schemas.microsoft.com/office/drawing/2014/main" id="{00000000-0008-0000-0200-00001F03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149498</xdr:rowOff>
    </xdr:from>
    <xdr:to>
      <xdr:col>116</xdr:col>
      <xdr:colOff>114300</xdr:colOff>
      <xdr:row>85</xdr:row>
      <xdr:rowOff>79648</xdr:rowOff>
    </xdr:to>
    <xdr:sp macro="" textlink="">
      <xdr:nvSpPr>
        <xdr:cNvPr id="800" name="楕円 799">
          <a:extLst>
            <a:ext uri="{FF2B5EF4-FFF2-40B4-BE49-F238E27FC236}">
              <a16:creationId xmlns:a16="http://schemas.microsoft.com/office/drawing/2014/main" id="{00000000-0008-0000-0200-000020030000}"/>
            </a:ext>
          </a:extLst>
        </xdr:cNvPr>
        <xdr:cNvSpPr/>
      </xdr:nvSpPr>
      <xdr:spPr>
        <a:xfrm>
          <a:off x="22110700" y="14551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925</xdr:rowOff>
    </xdr:from>
    <xdr:ext cx="469744" cy="259045"/>
    <xdr:sp macro="" textlink="">
      <xdr:nvSpPr>
        <xdr:cNvPr id="801" name="【消防施設】&#10;一人当たり面積該当値テキスト">
          <a:extLst>
            <a:ext uri="{FF2B5EF4-FFF2-40B4-BE49-F238E27FC236}">
              <a16:creationId xmlns:a16="http://schemas.microsoft.com/office/drawing/2014/main" id="{00000000-0008-0000-0200-000021030000}"/>
            </a:ext>
          </a:extLst>
        </xdr:cNvPr>
        <xdr:cNvSpPr txBox="1"/>
      </xdr:nvSpPr>
      <xdr:spPr>
        <a:xfrm>
          <a:off x="22199600" y="14402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148408</xdr:rowOff>
    </xdr:from>
    <xdr:to>
      <xdr:col>112</xdr:col>
      <xdr:colOff>38100</xdr:colOff>
      <xdr:row>85</xdr:row>
      <xdr:rowOff>78558</xdr:rowOff>
    </xdr:to>
    <xdr:sp macro="" textlink="">
      <xdr:nvSpPr>
        <xdr:cNvPr id="802" name="楕円 801">
          <a:extLst>
            <a:ext uri="{FF2B5EF4-FFF2-40B4-BE49-F238E27FC236}">
              <a16:creationId xmlns:a16="http://schemas.microsoft.com/office/drawing/2014/main" id="{00000000-0008-0000-0200-000022030000}"/>
            </a:ext>
          </a:extLst>
        </xdr:cNvPr>
        <xdr:cNvSpPr/>
      </xdr:nvSpPr>
      <xdr:spPr>
        <a:xfrm>
          <a:off x="21272500" y="14550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27758</xdr:rowOff>
    </xdr:from>
    <xdr:to>
      <xdr:col>116</xdr:col>
      <xdr:colOff>63500</xdr:colOff>
      <xdr:row>85</xdr:row>
      <xdr:rowOff>28848</xdr:rowOff>
    </xdr:to>
    <xdr:cxnSp macro="">
      <xdr:nvCxnSpPr>
        <xdr:cNvPr id="803" name="直線コネクタ 802">
          <a:extLst>
            <a:ext uri="{FF2B5EF4-FFF2-40B4-BE49-F238E27FC236}">
              <a16:creationId xmlns:a16="http://schemas.microsoft.com/office/drawing/2014/main" id="{00000000-0008-0000-0200-000023030000}"/>
            </a:ext>
          </a:extLst>
        </xdr:cNvPr>
        <xdr:cNvCxnSpPr/>
      </xdr:nvCxnSpPr>
      <xdr:spPr>
        <a:xfrm>
          <a:off x="21323300" y="14601008"/>
          <a:ext cx="838200" cy="1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144599</xdr:rowOff>
    </xdr:from>
    <xdr:to>
      <xdr:col>107</xdr:col>
      <xdr:colOff>101600</xdr:colOff>
      <xdr:row>86</xdr:row>
      <xdr:rowOff>74749</xdr:rowOff>
    </xdr:to>
    <xdr:sp macro="" textlink="">
      <xdr:nvSpPr>
        <xdr:cNvPr id="804" name="楕円 803">
          <a:extLst>
            <a:ext uri="{FF2B5EF4-FFF2-40B4-BE49-F238E27FC236}">
              <a16:creationId xmlns:a16="http://schemas.microsoft.com/office/drawing/2014/main" id="{00000000-0008-0000-0200-000024030000}"/>
            </a:ext>
          </a:extLst>
        </xdr:cNvPr>
        <xdr:cNvSpPr/>
      </xdr:nvSpPr>
      <xdr:spPr>
        <a:xfrm>
          <a:off x="20383500" y="14717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27758</xdr:rowOff>
    </xdr:from>
    <xdr:to>
      <xdr:col>111</xdr:col>
      <xdr:colOff>177800</xdr:colOff>
      <xdr:row>86</xdr:row>
      <xdr:rowOff>23949</xdr:rowOff>
    </xdr:to>
    <xdr:cxnSp macro="">
      <xdr:nvCxnSpPr>
        <xdr:cNvPr id="805" name="直線コネクタ 804">
          <a:extLst>
            <a:ext uri="{FF2B5EF4-FFF2-40B4-BE49-F238E27FC236}">
              <a16:creationId xmlns:a16="http://schemas.microsoft.com/office/drawing/2014/main" id="{00000000-0008-0000-0200-000025030000}"/>
            </a:ext>
          </a:extLst>
        </xdr:cNvPr>
        <xdr:cNvCxnSpPr/>
      </xdr:nvCxnSpPr>
      <xdr:spPr>
        <a:xfrm flipV="1">
          <a:off x="20434300" y="14601008"/>
          <a:ext cx="889000" cy="167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150042</xdr:rowOff>
    </xdr:from>
    <xdr:to>
      <xdr:col>102</xdr:col>
      <xdr:colOff>165100</xdr:colOff>
      <xdr:row>86</xdr:row>
      <xdr:rowOff>80192</xdr:rowOff>
    </xdr:to>
    <xdr:sp macro="" textlink="">
      <xdr:nvSpPr>
        <xdr:cNvPr id="806" name="楕円 805">
          <a:extLst>
            <a:ext uri="{FF2B5EF4-FFF2-40B4-BE49-F238E27FC236}">
              <a16:creationId xmlns:a16="http://schemas.microsoft.com/office/drawing/2014/main" id="{00000000-0008-0000-0200-000026030000}"/>
            </a:ext>
          </a:extLst>
        </xdr:cNvPr>
        <xdr:cNvSpPr/>
      </xdr:nvSpPr>
      <xdr:spPr>
        <a:xfrm>
          <a:off x="19494500" y="14723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23949</xdr:rowOff>
    </xdr:from>
    <xdr:to>
      <xdr:col>107</xdr:col>
      <xdr:colOff>50800</xdr:colOff>
      <xdr:row>86</xdr:row>
      <xdr:rowOff>29392</xdr:rowOff>
    </xdr:to>
    <xdr:cxnSp macro="">
      <xdr:nvCxnSpPr>
        <xdr:cNvPr id="807" name="直線コネクタ 806">
          <a:extLst>
            <a:ext uri="{FF2B5EF4-FFF2-40B4-BE49-F238E27FC236}">
              <a16:creationId xmlns:a16="http://schemas.microsoft.com/office/drawing/2014/main" id="{00000000-0008-0000-0200-000027030000}"/>
            </a:ext>
          </a:extLst>
        </xdr:cNvPr>
        <xdr:cNvCxnSpPr/>
      </xdr:nvCxnSpPr>
      <xdr:spPr>
        <a:xfrm flipV="1">
          <a:off x="19545300" y="14768649"/>
          <a:ext cx="889000" cy="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157662</xdr:rowOff>
    </xdr:from>
    <xdr:to>
      <xdr:col>98</xdr:col>
      <xdr:colOff>38100</xdr:colOff>
      <xdr:row>86</xdr:row>
      <xdr:rowOff>87812</xdr:rowOff>
    </xdr:to>
    <xdr:sp macro="" textlink="">
      <xdr:nvSpPr>
        <xdr:cNvPr id="808" name="楕円 807">
          <a:extLst>
            <a:ext uri="{FF2B5EF4-FFF2-40B4-BE49-F238E27FC236}">
              <a16:creationId xmlns:a16="http://schemas.microsoft.com/office/drawing/2014/main" id="{00000000-0008-0000-0200-000028030000}"/>
            </a:ext>
          </a:extLst>
        </xdr:cNvPr>
        <xdr:cNvSpPr/>
      </xdr:nvSpPr>
      <xdr:spPr>
        <a:xfrm>
          <a:off x="18605500" y="14730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29392</xdr:rowOff>
    </xdr:from>
    <xdr:to>
      <xdr:col>102</xdr:col>
      <xdr:colOff>114300</xdr:colOff>
      <xdr:row>86</xdr:row>
      <xdr:rowOff>37012</xdr:rowOff>
    </xdr:to>
    <xdr:cxnSp macro="">
      <xdr:nvCxnSpPr>
        <xdr:cNvPr id="809" name="直線コネクタ 808">
          <a:extLst>
            <a:ext uri="{FF2B5EF4-FFF2-40B4-BE49-F238E27FC236}">
              <a16:creationId xmlns:a16="http://schemas.microsoft.com/office/drawing/2014/main" id="{00000000-0008-0000-0200-000029030000}"/>
            </a:ext>
          </a:extLst>
        </xdr:cNvPr>
        <xdr:cNvCxnSpPr/>
      </xdr:nvCxnSpPr>
      <xdr:spPr>
        <a:xfrm flipV="1">
          <a:off x="18656300" y="14774092"/>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95085</xdr:rowOff>
    </xdr:from>
    <xdr:ext cx="469744" cy="259045"/>
    <xdr:sp macro="" textlink="">
      <xdr:nvSpPr>
        <xdr:cNvPr id="810" name="n_1mainValue【消防施設】&#10;一人当たり面積">
          <a:extLst>
            <a:ext uri="{FF2B5EF4-FFF2-40B4-BE49-F238E27FC236}">
              <a16:creationId xmlns:a16="http://schemas.microsoft.com/office/drawing/2014/main" id="{00000000-0008-0000-0200-00002A030000}"/>
            </a:ext>
          </a:extLst>
        </xdr:cNvPr>
        <xdr:cNvSpPr txBox="1"/>
      </xdr:nvSpPr>
      <xdr:spPr>
        <a:xfrm>
          <a:off x="21075727" y="14325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65876</xdr:rowOff>
    </xdr:from>
    <xdr:ext cx="469744" cy="259045"/>
    <xdr:sp macro="" textlink="">
      <xdr:nvSpPr>
        <xdr:cNvPr id="811" name="n_2mainValue【消防施設】&#10;一人当たり面積">
          <a:extLst>
            <a:ext uri="{FF2B5EF4-FFF2-40B4-BE49-F238E27FC236}">
              <a16:creationId xmlns:a16="http://schemas.microsoft.com/office/drawing/2014/main" id="{00000000-0008-0000-0200-00002B030000}"/>
            </a:ext>
          </a:extLst>
        </xdr:cNvPr>
        <xdr:cNvSpPr txBox="1"/>
      </xdr:nvSpPr>
      <xdr:spPr>
        <a:xfrm>
          <a:off x="20199427" y="14810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71319</xdr:rowOff>
    </xdr:from>
    <xdr:ext cx="469744" cy="259045"/>
    <xdr:sp macro="" textlink="">
      <xdr:nvSpPr>
        <xdr:cNvPr id="812" name="n_3mainValue【消防施設】&#10;一人当たり面積">
          <a:extLst>
            <a:ext uri="{FF2B5EF4-FFF2-40B4-BE49-F238E27FC236}">
              <a16:creationId xmlns:a16="http://schemas.microsoft.com/office/drawing/2014/main" id="{00000000-0008-0000-0200-00002C030000}"/>
            </a:ext>
          </a:extLst>
        </xdr:cNvPr>
        <xdr:cNvSpPr txBox="1"/>
      </xdr:nvSpPr>
      <xdr:spPr>
        <a:xfrm>
          <a:off x="19310427" y="14816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78939</xdr:rowOff>
    </xdr:from>
    <xdr:ext cx="469744" cy="259045"/>
    <xdr:sp macro="" textlink="">
      <xdr:nvSpPr>
        <xdr:cNvPr id="813" name="n_4mainValue【消防施設】&#10;一人当たり面積">
          <a:extLst>
            <a:ext uri="{FF2B5EF4-FFF2-40B4-BE49-F238E27FC236}">
              <a16:creationId xmlns:a16="http://schemas.microsoft.com/office/drawing/2014/main" id="{00000000-0008-0000-0200-00002D030000}"/>
            </a:ext>
          </a:extLst>
        </xdr:cNvPr>
        <xdr:cNvSpPr txBox="1"/>
      </xdr:nvSpPr>
      <xdr:spPr>
        <a:xfrm>
          <a:off x="18421427" y="14823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14" name="正方形/長方形 813">
          <a:extLst>
            <a:ext uri="{FF2B5EF4-FFF2-40B4-BE49-F238E27FC236}">
              <a16:creationId xmlns:a16="http://schemas.microsoft.com/office/drawing/2014/main" id="{00000000-0008-0000-0200-00002E03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15" name="正方形/長方形 814">
          <a:extLst>
            <a:ext uri="{FF2B5EF4-FFF2-40B4-BE49-F238E27FC236}">
              <a16:creationId xmlns:a16="http://schemas.microsoft.com/office/drawing/2014/main" id="{00000000-0008-0000-0200-00002F03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16" name="正方形/長方形 815">
          <a:extLst>
            <a:ext uri="{FF2B5EF4-FFF2-40B4-BE49-F238E27FC236}">
              <a16:creationId xmlns:a16="http://schemas.microsoft.com/office/drawing/2014/main" id="{00000000-0008-0000-0200-00003003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17" name="正方形/長方形 816">
          <a:extLst>
            <a:ext uri="{FF2B5EF4-FFF2-40B4-BE49-F238E27FC236}">
              <a16:creationId xmlns:a16="http://schemas.microsoft.com/office/drawing/2014/main" id="{00000000-0008-0000-0200-00003103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18" name="正方形/長方形 817">
          <a:extLst>
            <a:ext uri="{FF2B5EF4-FFF2-40B4-BE49-F238E27FC236}">
              <a16:creationId xmlns:a16="http://schemas.microsoft.com/office/drawing/2014/main" id="{00000000-0008-0000-0200-00003203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19" name="正方形/長方形 818">
          <a:extLst>
            <a:ext uri="{FF2B5EF4-FFF2-40B4-BE49-F238E27FC236}">
              <a16:creationId xmlns:a16="http://schemas.microsoft.com/office/drawing/2014/main" id="{00000000-0008-0000-0200-00003303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20" name="正方形/長方形 819">
          <a:extLst>
            <a:ext uri="{FF2B5EF4-FFF2-40B4-BE49-F238E27FC236}">
              <a16:creationId xmlns:a16="http://schemas.microsoft.com/office/drawing/2014/main" id="{00000000-0008-0000-0200-00003403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21" name="正方形/長方形 820">
          <a:extLst>
            <a:ext uri="{FF2B5EF4-FFF2-40B4-BE49-F238E27FC236}">
              <a16:creationId xmlns:a16="http://schemas.microsoft.com/office/drawing/2014/main" id="{00000000-0008-0000-0200-00003503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22" name="テキスト ボックス 821">
          <a:extLst>
            <a:ext uri="{FF2B5EF4-FFF2-40B4-BE49-F238E27FC236}">
              <a16:creationId xmlns:a16="http://schemas.microsoft.com/office/drawing/2014/main" id="{00000000-0008-0000-0200-00003603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23" name="直線コネクタ 822">
          <a:extLst>
            <a:ext uri="{FF2B5EF4-FFF2-40B4-BE49-F238E27FC236}">
              <a16:creationId xmlns:a16="http://schemas.microsoft.com/office/drawing/2014/main" id="{00000000-0008-0000-0200-00003703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24" name="テキスト ボックス 823">
          <a:extLst>
            <a:ext uri="{FF2B5EF4-FFF2-40B4-BE49-F238E27FC236}">
              <a16:creationId xmlns:a16="http://schemas.microsoft.com/office/drawing/2014/main" id="{00000000-0008-0000-0200-00003803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25" name="直線コネクタ 824">
          <a:extLst>
            <a:ext uri="{FF2B5EF4-FFF2-40B4-BE49-F238E27FC236}">
              <a16:creationId xmlns:a16="http://schemas.microsoft.com/office/drawing/2014/main" id="{00000000-0008-0000-0200-00003903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26" name="テキスト ボックス 825">
          <a:extLst>
            <a:ext uri="{FF2B5EF4-FFF2-40B4-BE49-F238E27FC236}">
              <a16:creationId xmlns:a16="http://schemas.microsoft.com/office/drawing/2014/main" id="{00000000-0008-0000-0200-00003A03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27" name="直線コネクタ 826">
          <a:extLst>
            <a:ext uri="{FF2B5EF4-FFF2-40B4-BE49-F238E27FC236}">
              <a16:creationId xmlns:a16="http://schemas.microsoft.com/office/drawing/2014/main" id="{00000000-0008-0000-0200-00003B03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28" name="テキスト ボックス 827">
          <a:extLst>
            <a:ext uri="{FF2B5EF4-FFF2-40B4-BE49-F238E27FC236}">
              <a16:creationId xmlns:a16="http://schemas.microsoft.com/office/drawing/2014/main" id="{00000000-0008-0000-0200-00003C03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29" name="直線コネクタ 828">
          <a:extLst>
            <a:ext uri="{FF2B5EF4-FFF2-40B4-BE49-F238E27FC236}">
              <a16:creationId xmlns:a16="http://schemas.microsoft.com/office/drawing/2014/main" id="{00000000-0008-0000-0200-00003D03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30" name="テキスト ボックス 829">
          <a:extLst>
            <a:ext uri="{FF2B5EF4-FFF2-40B4-BE49-F238E27FC236}">
              <a16:creationId xmlns:a16="http://schemas.microsoft.com/office/drawing/2014/main" id="{00000000-0008-0000-0200-00003E03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31" name="直線コネクタ 830">
          <a:extLst>
            <a:ext uri="{FF2B5EF4-FFF2-40B4-BE49-F238E27FC236}">
              <a16:creationId xmlns:a16="http://schemas.microsoft.com/office/drawing/2014/main" id="{00000000-0008-0000-0200-00003F03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32" name="テキスト ボックス 831">
          <a:extLst>
            <a:ext uri="{FF2B5EF4-FFF2-40B4-BE49-F238E27FC236}">
              <a16:creationId xmlns:a16="http://schemas.microsoft.com/office/drawing/2014/main" id="{00000000-0008-0000-0200-00004003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33" name="直線コネクタ 832">
          <a:extLst>
            <a:ext uri="{FF2B5EF4-FFF2-40B4-BE49-F238E27FC236}">
              <a16:creationId xmlns:a16="http://schemas.microsoft.com/office/drawing/2014/main" id="{00000000-0008-0000-0200-00004103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34" name="テキスト ボックス 833">
          <a:extLst>
            <a:ext uri="{FF2B5EF4-FFF2-40B4-BE49-F238E27FC236}">
              <a16:creationId xmlns:a16="http://schemas.microsoft.com/office/drawing/2014/main" id="{00000000-0008-0000-0200-00004203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35" name="直線コネクタ 834">
          <a:extLst>
            <a:ext uri="{FF2B5EF4-FFF2-40B4-BE49-F238E27FC236}">
              <a16:creationId xmlns:a16="http://schemas.microsoft.com/office/drawing/2014/main" id="{00000000-0008-0000-0200-00004303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36" name="テキスト ボックス 835">
          <a:extLst>
            <a:ext uri="{FF2B5EF4-FFF2-40B4-BE49-F238E27FC236}">
              <a16:creationId xmlns:a16="http://schemas.microsoft.com/office/drawing/2014/main" id="{00000000-0008-0000-0200-00004403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37" name="直線コネクタ 836">
          <a:extLst>
            <a:ext uri="{FF2B5EF4-FFF2-40B4-BE49-F238E27FC236}">
              <a16:creationId xmlns:a16="http://schemas.microsoft.com/office/drawing/2014/main" id="{00000000-0008-0000-0200-00004503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8" name="【庁舎】&#10;有形固定資産減価償却率グラフ枠">
          <a:extLst>
            <a:ext uri="{FF2B5EF4-FFF2-40B4-BE49-F238E27FC236}">
              <a16:creationId xmlns:a16="http://schemas.microsoft.com/office/drawing/2014/main" id="{00000000-0008-0000-0200-00004603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148045</xdr:rowOff>
    </xdr:from>
    <xdr:to>
      <xdr:col>85</xdr:col>
      <xdr:colOff>126364</xdr:colOff>
      <xdr:row>109</xdr:row>
      <xdr:rowOff>35379</xdr:rowOff>
    </xdr:to>
    <xdr:cxnSp macro="">
      <xdr:nvCxnSpPr>
        <xdr:cNvPr id="839" name="直線コネクタ 838">
          <a:extLst>
            <a:ext uri="{FF2B5EF4-FFF2-40B4-BE49-F238E27FC236}">
              <a16:creationId xmlns:a16="http://schemas.microsoft.com/office/drawing/2014/main" id="{00000000-0008-0000-0200-000047030000}"/>
            </a:ext>
          </a:extLst>
        </xdr:cNvPr>
        <xdr:cNvCxnSpPr/>
      </xdr:nvCxnSpPr>
      <xdr:spPr>
        <a:xfrm flipV="1">
          <a:off x="16318864" y="17121595"/>
          <a:ext cx="0" cy="1601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840" name="【庁舎】&#10;有形固定資産減価償却率最小値テキスト">
          <a:extLst>
            <a:ext uri="{FF2B5EF4-FFF2-40B4-BE49-F238E27FC236}">
              <a16:creationId xmlns:a16="http://schemas.microsoft.com/office/drawing/2014/main" id="{00000000-0008-0000-0200-000048030000}"/>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841" name="直線コネクタ 840">
          <a:extLst>
            <a:ext uri="{FF2B5EF4-FFF2-40B4-BE49-F238E27FC236}">
              <a16:creationId xmlns:a16="http://schemas.microsoft.com/office/drawing/2014/main" id="{00000000-0008-0000-0200-000049030000}"/>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94722</xdr:rowOff>
    </xdr:from>
    <xdr:ext cx="340478" cy="259045"/>
    <xdr:sp macro="" textlink="">
      <xdr:nvSpPr>
        <xdr:cNvPr id="842" name="【庁舎】&#10;有形固定資産減価償却率最大値テキスト">
          <a:extLst>
            <a:ext uri="{FF2B5EF4-FFF2-40B4-BE49-F238E27FC236}">
              <a16:creationId xmlns:a16="http://schemas.microsoft.com/office/drawing/2014/main" id="{00000000-0008-0000-0200-00004A030000}"/>
            </a:ext>
          </a:extLst>
        </xdr:cNvPr>
        <xdr:cNvSpPr txBox="1"/>
      </xdr:nvSpPr>
      <xdr:spPr>
        <a:xfrm>
          <a:off x="16357600" y="1689682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148045</xdr:rowOff>
    </xdr:from>
    <xdr:to>
      <xdr:col>86</xdr:col>
      <xdr:colOff>25400</xdr:colOff>
      <xdr:row>99</xdr:row>
      <xdr:rowOff>148045</xdr:rowOff>
    </xdr:to>
    <xdr:cxnSp macro="">
      <xdr:nvCxnSpPr>
        <xdr:cNvPr id="843" name="直線コネクタ 842">
          <a:extLst>
            <a:ext uri="{FF2B5EF4-FFF2-40B4-BE49-F238E27FC236}">
              <a16:creationId xmlns:a16="http://schemas.microsoft.com/office/drawing/2014/main" id="{00000000-0008-0000-0200-00004B030000}"/>
            </a:ext>
          </a:extLst>
        </xdr:cNvPr>
        <xdr:cNvCxnSpPr/>
      </xdr:nvCxnSpPr>
      <xdr:spPr>
        <a:xfrm>
          <a:off x="16230600" y="17121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26688</xdr:rowOff>
    </xdr:from>
    <xdr:ext cx="405111" cy="259045"/>
    <xdr:sp macro="" textlink="">
      <xdr:nvSpPr>
        <xdr:cNvPr id="844" name="【庁舎】&#10;有形固定資産減価償却率平均値テキスト">
          <a:extLst>
            <a:ext uri="{FF2B5EF4-FFF2-40B4-BE49-F238E27FC236}">
              <a16:creationId xmlns:a16="http://schemas.microsoft.com/office/drawing/2014/main" id="{00000000-0008-0000-0200-00004C030000}"/>
            </a:ext>
          </a:extLst>
        </xdr:cNvPr>
        <xdr:cNvSpPr txBox="1"/>
      </xdr:nvSpPr>
      <xdr:spPr>
        <a:xfrm>
          <a:off x="16357600" y="178574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48261</xdr:rowOff>
    </xdr:from>
    <xdr:to>
      <xdr:col>85</xdr:col>
      <xdr:colOff>177800</xdr:colOff>
      <xdr:row>104</xdr:row>
      <xdr:rowOff>149861</xdr:rowOff>
    </xdr:to>
    <xdr:sp macro="" textlink="">
      <xdr:nvSpPr>
        <xdr:cNvPr id="845" name="フローチャート: 判断 844">
          <a:extLst>
            <a:ext uri="{FF2B5EF4-FFF2-40B4-BE49-F238E27FC236}">
              <a16:creationId xmlns:a16="http://schemas.microsoft.com/office/drawing/2014/main" id="{00000000-0008-0000-0200-00004D030000}"/>
            </a:ext>
          </a:extLst>
        </xdr:cNvPr>
        <xdr:cNvSpPr/>
      </xdr:nvSpPr>
      <xdr:spPr>
        <a:xfrm>
          <a:off x="162687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90714</xdr:rowOff>
    </xdr:from>
    <xdr:to>
      <xdr:col>81</xdr:col>
      <xdr:colOff>101600</xdr:colOff>
      <xdr:row>105</xdr:row>
      <xdr:rowOff>20864</xdr:rowOff>
    </xdr:to>
    <xdr:sp macro="" textlink="">
      <xdr:nvSpPr>
        <xdr:cNvPr id="846" name="フローチャート: 判断 845">
          <a:extLst>
            <a:ext uri="{FF2B5EF4-FFF2-40B4-BE49-F238E27FC236}">
              <a16:creationId xmlns:a16="http://schemas.microsoft.com/office/drawing/2014/main" id="{00000000-0008-0000-0200-00004E030000}"/>
            </a:ext>
          </a:extLst>
        </xdr:cNvPr>
        <xdr:cNvSpPr/>
      </xdr:nvSpPr>
      <xdr:spPr>
        <a:xfrm>
          <a:off x="15430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105</xdr:row>
      <xdr:rowOff>11991</xdr:rowOff>
    </xdr:from>
    <xdr:ext cx="405111" cy="259045"/>
    <xdr:sp macro="" textlink="">
      <xdr:nvSpPr>
        <xdr:cNvPr id="847" name="n_1aveValue【庁舎】&#10;有形固定資産減価償却率">
          <a:extLst>
            <a:ext uri="{FF2B5EF4-FFF2-40B4-BE49-F238E27FC236}">
              <a16:creationId xmlns:a16="http://schemas.microsoft.com/office/drawing/2014/main" id="{00000000-0008-0000-0200-00004F030000}"/>
            </a:ext>
          </a:extLst>
        </xdr:cNvPr>
        <xdr:cNvSpPr txBox="1"/>
      </xdr:nvSpPr>
      <xdr:spPr>
        <a:xfrm>
          <a:off x="15266044" y="18014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105</xdr:row>
      <xdr:rowOff>13970</xdr:rowOff>
    </xdr:from>
    <xdr:to>
      <xdr:col>76</xdr:col>
      <xdr:colOff>165100</xdr:colOff>
      <xdr:row>105</xdr:row>
      <xdr:rowOff>115570</xdr:rowOff>
    </xdr:to>
    <xdr:sp macro="" textlink="">
      <xdr:nvSpPr>
        <xdr:cNvPr id="848" name="フローチャート: 判断 847">
          <a:extLst>
            <a:ext uri="{FF2B5EF4-FFF2-40B4-BE49-F238E27FC236}">
              <a16:creationId xmlns:a16="http://schemas.microsoft.com/office/drawing/2014/main" id="{00000000-0008-0000-0200-000050030000}"/>
            </a:ext>
          </a:extLst>
        </xdr:cNvPr>
        <xdr:cNvSpPr/>
      </xdr:nvSpPr>
      <xdr:spPr>
        <a:xfrm>
          <a:off x="14541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105</xdr:row>
      <xdr:rowOff>106697</xdr:rowOff>
    </xdr:from>
    <xdr:ext cx="405111" cy="259045"/>
    <xdr:sp macro="" textlink="">
      <xdr:nvSpPr>
        <xdr:cNvPr id="849" name="n_2aveValue【庁舎】&#10;有形固定資産減価償却率">
          <a:extLst>
            <a:ext uri="{FF2B5EF4-FFF2-40B4-BE49-F238E27FC236}">
              <a16:creationId xmlns:a16="http://schemas.microsoft.com/office/drawing/2014/main" id="{00000000-0008-0000-0200-000051030000}"/>
            </a:ext>
          </a:extLst>
        </xdr:cNvPr>
        <xdr:cNvSpPr txBox="1"/>
      </xdr:nvSpPr>
      <xdr:spPr>
        <a:xfrm>
          <a:off x="14389744" y="1810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105</xdr:row>
      <xdr:rowOff>9071</xdr:rowOff>
    </xdr:from>
    <xdr:to>
      <xdr:col>72</xdr:col>
      <xdr:colOff>38100</xdr:colOff>
      <xdr:row>105</xdr:row>
      <xdr:rowOff>110671</xdr:rowOff>
    </xdr:to>
    <xdr:sp macro="" textlink="">
      <xdr:nvSpPr>
        <xdr:cNvPr id="850" name="フローチャート: 判断 849">
          <a:extLst>
            <a:ext uri="{FF2B5EF4-FFF2-40B4-BE49-F238E27FC236}">
              <a16:creationId xmlns:a16="http://schemas.microsoft.com/office/drawing/2014/main" id="{00000000-0008-0000-0200-000052030000}"/>
            </a:ext>
          </a:extLst>
        </xdr:cNvPr>
        <xdr:cNvSpPr/>
      </xdr:nvSpPr>
      <xdr:spPr>
        <a:xfrm>
          <a:off x="13652500" y="18011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105</xdr:row>
      <xdr:rowOff>101798</xdr:rowOff>
    </xdr:from>
    <xdr:ext cx="405111" cy="259045"/>
    <xdr:sp macro="" textlink="">
      <xdr:nvSpPr>
        <xdr:cNvPr id="851" name="n_3aveValue【庁舎】&#10;有形固定資産減価償却率">
          <a:extLst>
            <a:ext uri="{FF2B5EF4-FFF2-40B4-BE49-F238E27FC236}">
              <a16:creationId xmlns:a16="http://schemas.microsoft.com/office/drawing/2014/main" id="{00000000-0008-0000-0200-000053030000}"/>
            </a:ext>
          </a:extLst>
        </xdr:cNvPr>
        <xdr:cNvSpPr txBox="1"/>
      </xdr:nvSpPr>
      <xdr:spPr>
        <a:xfrm>
          <a:off x="13500744" y="181040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104</xdr:row>
      <xdr:rowOff>169092</xdr:rowOff>
    </xdr:from>
    <xdr:to>
      <xdr:col>67</xdr:col>
      <xdr:colOff>101600</xdr:colOff>
      <xdr:row>105</xdr:row>
      <xdr:rowOff>99242</xdr:rowOff>
    </xdr:to>
    <xdr:sp macro="" textlink="">
      <xdr:nvSpPr>
        <xdr:cNvPr id="852" name="フローチャート: 判断 851">
          <a:extLst>
            <a:ext uri="{FF2B5EF4-FFF2-40B4-BE49-F238E27FC236}">
              <a16:creationId xmlns:a16="http://schemas.microsoft.com/office/drawing/2014/main" id="{00000000-0008-0000-0200-000054030000}"/>
            </a:ext>
          </a:extLst>
        </xdr:cNvPr>
        <xdr:cNvSpPr/>
      </xdr:nvSpPr>
      <xdr:spPr>
        <a:xfrm>
          <a:off x="12763500" y="17999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38744</xdr:colOff>
      <xdr:row>105</xdr:row>
      <xdr:rowOff>90369</xdr:rowOff>
    </xdr:from>
    <xdr:ext cx="405111" cy="259045"/>
    <xdr:sp macro="" textlink="">
      <xdr:nvSpPr>
        <xdr:cNvPr id="853" name="n_4aveValue【庁舎】&#10;有形固定資産減価償却率">
          <a:extLst>
            <a:ext uri="{FF2B5EF4-FFF2-40B4-BE49-F238E27FC236}">
              <a16:creationId xmlns:a16="http://schemas.microsoft.com/office/drawing/2014/main" id="{00000000-0008-0000-0200-000055030000}"/>
            </a:ext>
          </a:extLst>
        </xdr:cNvPr>
        <xdr:cNvSpPr txBox="1"/>
      </xdr:nvSpPr>
      <xdr:spPr>
        <a:xfrm>
          <a:off x="12611744" y="180926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854" name="テキスト ボックス 853">
          <a:extLst>
            <a:ext uri="{FF2B5EF4-FFF2-40B4-BE49-F238E27FC236}">
              <a16:creationId xmlns:a16="http://schemas.microsoft.com/office/drawing/2014/main" id="{00000000-0008-0000-0200-000056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55" name="テキスト ボックス 854">
          <a:extLst>
            <a:ext uri="{FF2B5EF4-FFF2-40B4-BE49-F238E27FC236}">
              <a16:creationId xmlns:a16="http://schemas.microsoft.com/office/drawing/2014/main" id="{00000000-0008-0000-0200-000057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56" name="テキスト ボックス 855">
          <a:extLst>
            <a:ext uri="{FF2B5EF4-FFF2-40B4-BE49-F238E27FC236}">
              <a16:creationId xmlns:a16="http://schemas.microsoft.com/office/drawing/2014/main" id="{00000000-0008-0000-0200-000058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57" name="テキスト ボックス 856">
          <a:extLst>
            <a:ext uri="{FF2B5EF4-FFF2-40B4-BE49-F238E27FC236}">
              <a16:creationId xmlns:a16="http://schemas.microsoft.com/office/drawing/2014/main" id="{00000000-0008-0000-0200-000059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58" name="テキスト ボックス 857">
          <a:extLst>
            <a:ext uri="{FF2B5EF4-FFF2-40B4-BE49-F238E27FC236}">
              <a16:creationId xmlns:a16="http://schemas.microsoft.com/office/drawing/2014/main" id="{00000000-0008-0000-0200-00005A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167458</xdr:rowOff>
    </xdr:from>
    <xdr:to>
      <xdr:col>85</xdr:col>
      <xdr:colOff>177800</xdr:colOff>
      <xdr:row>103</xdr:row>
      <xdr:rowOff>97608</xdr:rowOff>
    </xdr:to>
    <xdr:sp macro="" textlink="">
      <xdr:nvSpPr>
        <xdr:cNvPr id="859" name="楕円 858">
          <a:extLst>
            <a:ext uri="{FF2B5EF4-FFF2-40B4-BE49-F238E27FC236}">
              <a16:creationId xmlns:a16="http://schemas.microsoft.com/office/drawing/2014/main" id="{00000000-0008-0000-0200-00005B030000}"/>
            </a:ext>
          </a:extLst>
        </xdr:cNvPr>
        <xdr:cNvSpPr/>
      </xdr:nvSpPr>
      <xdr:spPr>
        <a:xfrm>
          <a:off x="16268700" y="17655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18885</xdr:rowOff>
    </xdr:from>
    <xdr:ext cx="405111" cy="259045"/>
    <xdr:sp macro="" textlink="">
      <xdr:nvSpPr>
        <xdr:cNvPr id="860" name="【庁舎】&#10;有形固定資産減価償却率該当値テキスト">
          <a:extLst>
            <a:ext uri="{FF2B5EF4-FFF2-40B4-BE49-F238E27FC236}">
              <a16:creationId xmlns:a16="http://schemas.microsoft.com/office/drawing/2014/main" id="{00000000-0008-0000-0200-00005C030000}"/>
            </a:ext>
          </a:extLst>
        </xdr:cNvPr>
        <xdr:cNvSpPr txBox="1"/>
      </xdr:nvSpPr>
      <xdr:spPr>
        <a:xfrm>
          <a:off x="16357600" y="17506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128270</xdr:rowOff>
    </xdr:from>
    <xdr:to>
      <xdr:col>81</xdr:col>
      <xdr:colOff>101600</xdr:colOff>
      <xdr:row>103</xdr:row>
      <xdr:rowOff>58420</xdr:rowOff>
    </xdr:to>
    <xdr:sp macro="" textlink="">
      <xdr:nvSpPr>
        <xdr:cNvPr id="861" name="楕円 860">
          <a:extLst>
            <a:ext uri="{FF2B5EF4-FFF2-40B4-BE49-F238E27FC236}">
              <a16:creationId xmlns:a16="http://schemas.microsoft.com/office/drawing/2014/main" id="{00000000-0008-0000-0200-00005D030000}"/>
            </a:ext>
          </a:extLst>
        </xdr:cNvPr>
        <xdr:cNvSpPr/>
      </xdr:nvSpPr>
      <xdr:spPr>
        <a:xfrm>
          <a:off x="15430500" y="1761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7620</xdr:rowOff>
    </xdr:from>
    <xdr:to>
      <xdr:col>85</xdr:col>
      <xdr:colOff>127000</xdr:colOff>
      <xdr:row>103</xdr:row>
      <xdr:rowOff>46808</xdr:rowOff>
    </xdr:to>
    <xdr:cxnSp macro="">
      <xdr:nvCxnSpPr>
        <xdr:cNvPr id="862" name="直線コネクタ 861">
          <a:extLst>
            <a:ext uri="{FF2B5EF4-FFF2-40B4-BE49-F238E27FC236}">
              <a16:creationId xmlns:a16="http://schemas.microsoft.com/office/drawing/2014/main" id="{00000000-0008-0000-0200-00005E030000}"/>
            </a:ext>
          </a:extLst>
        </xdr:cNvPr>
        <xdr:cNvCxnSpPr/>
      </xdr:nvCxnSpPr>
      <xdr:spPr>
        <a:xfrm>
          <a:off x="15481300" y="17666970"/>
          <a:ext cx="8382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120106</xdr:rowOff>
    </xdr:from>
    <xdr:to>
      <xdr:col>76</xdr:col>
      <xdr:colOff>165100</xdr:colOff>
      <xdr:row>104</xdr:row>
      <xdr:rowOff>50256</xdr:rowOff>
    </xdr:to>
    <xdr:sp macro="" textlink="">
      <xdr:nvSpPr>
        <xdr:cNvPr id="863" name="楕円 862">
          <a:extLst>
            <a:ext uri="{FF2B5EF4-FFF2-40B4-BE49-F238E27FC236}">
              <a16:creationId xmlns:a16="http://schemas.microsoft.com/office/drawing/2014/main" id="{00000000-0008-0000-0200-00005F030000}"/>
            </a:ext>
          </a:extLst>
        </xdr:cNvPr>
        <xdr:cNvSpPr/>
      </xdr:nvSpPr>
      <xdr:spPr>
        <a:xfrm>
          <a:off x="14541500" y="17779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7620</xdr:rowOff>
    </xdr:from>
    <xdr:to>
      <xdr:col>81</xdr:col>
      <xdr:colOff>50800</xdr:colOff>
      <xdr:row>103</xdr:row>
      <xdr:rowOff>170906</xdr:rowOff>
    </xdr:to>
    <xdr:cxnSp macro="">
      <xdr:nvCxnSpPr>
        <xdr:cNvPr id="864" name="直線コネクタ 863">
          <a:extLst>
            <a:ext uri="{FF2B5EF4-FFF2-40B4-BE49-F238E27FC236}">
              <a16:creationId xmlns:a16="http://schemas.microsoft.com/office/drawing/2014/main" id="{00000000-0008-0000-0200-000060030000}"/>
            </a:ext>
          </a:extLst>
        </xdr:cNvPr>
        <xdr:cNvCxnSpPr/>
      </xdr:nvCxnSpPr>
      <xdr:spPr>
        <a:xfrm flipV="1">
          <a:off x="14592300" y="17666970"/>
          <a:ext cx="889000" cy="16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107043</xdr:rowOff>
    </xdr:from>
    <xdr:to>
      <xdr:col>72</xdr:col>
      <xdr:colOff>38100</xdr:colOff>
      <xdr:row>104</xdr:row>
      <xdr:rowOff>37193</xdr:rowOff>
    </xdr:to>
    <xdr:sp macro="" textlink="">
      <xdr:nvSpPr>
        <xdr:cNvPr id="865" name="楕円 864">
          <a:extLst>
            <a:ext uri="{FF2B5EF4-FFF2-40B4-BE49-F238E27FC236}">
              <a16:creationId xmlns:a16="http://schemas.microsoft.com/office/drawing/2014/main" id="{00000000-0008-0000-0200-000061030000}"/>
            </a:ext>
          </a:extLst>
        </xdr:cNvPr>
        <xdr:cNvSpPr/>
      </xdr:nvSpPr>
      <xdr:spPr>
        <a:xfrm>
          <a:off x="13652500" y="1776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157843</xdr:rowOff>
    </xdr:from>
    <xdr:to>
      <xdr:col>76</xdr:col>
      <xdr:colOff>114300</xdr:colOff>
      <xdr:row>103</xdr:row>
      <xdr:rowOff>170906</xdr:rowOff>
    </xdr:to>
    <xdr:cxnSp macro="">
      <xdr:nvCxnSpPr>
        <xdr:cNvPr id="866" name="直線コネクタ 865">
          <a:extLst>
            <a:ext uri="{FF2B5EF4-FFF2-40B4-BE49-F238E27FC236}">
              <a16:creationId xmlns:a16="http://schemas.microsoft.com/office/drawing/2014/main" id="{00000000-0008-0000-0200-000062030000}"/>
            </a:ext>
          </a:extLst>
        </xdr:cNvPr>
        <xdr:cNvCxnSpPr/>
      </xdr:nvCxnSpPr>
      <xdr:spPr>
        <a:xfrm>
          <a:off x="13703300" y="17817193"/>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74386</xdr:rowOff>
    </xdr:from>
    <xdr:to>
      <xdr:col>67</xdr:col>
      <xdr:colOff>101600</xdr:colOff>
      <xdr:row>104</xdr:row>
      <xdr:rowOff>4536</xdr:rowOff>
    </xdr:to>
    <xdr:sp macro="" textlink="">
      <xdr:nvSpPr>
        <xdr:cNvPr id="867" name="楕円 866">
          <a:extLst>
            <a:ext uri="{FF2B5EF4-FFF2-40B4-BE49-F238E27FC236}">
              <a16:creationId xmlns:a16="http://schemas.microsoft.com/office/drawing/2014/main" id="{00000000-0008-0000-0200-000063030000}"/>
            </a:ext>
          </a:extLst>
        </xdr:cNvPr>
        <xdr:cNvSpPr/>
      </xdr:nvSpPr>
      <xdr:spPr>
        <a:xfrm>
          <a:off x="12763500" y="17733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125186</xdr:rowOff>
    </xdr:from>
    <xdr:to>
      <xdr:col>71</xdr:col>
      <xdr:colOff>177800</xdr:colOff>
      <xdr:row>103</xdr:row>
      <xdr:rowOff>157843</xdr:rowOff>
    </xdr:to>
    <xdr:cxnSp macro="">
      <xdr:nvCxnSpPr>
        <xdr:cNvPr id="868" name="直線コネクタ 867">
          <a:extLst>
            <a:ext uri="{FF2B5EF4-FFF2-40B4-BE49-F238E27FC236}">
              <a16:creationId xmlns:a16="http://schemas.microsoft.com/office/drawing/2014/main" id="{00000000-0008-0000-0200-000064030000}"/>
            </a:ext>
          </a:extLst>
        </xdr:cNvPr>
        <xdr:cNvCxnSpPr/>
      </xdr:nvCxnSpPr>
      <xdr:spPr>
        <a:xfrm>
          <a:off x="12814300" y="1778453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101</xdr:row>
      <xdr:rowOff>74947</xdr:rowOff>
    </xdr:from>
    <xdr:ext cx="405111" cy="259045"/>
    <xdr:sp macro="" textlink="">
      <xdr:nvSpPr>
        <xdr:cNvPr id="869" name="n_1mainValue【庁舎】&#10;有形固定資産減価償却率">
          <a:extLst>
            <a:ext uri="{FF2B5EF4-FFF2-40B4-BE49-F238E27FC236}">
              <a16:creationId xmlns:a16="http://schemas.microsoft.com/office/drawing/2014/main" id="{00000000-0008-0000-0200-000065030000}"/>
            </a:ext>
          </a:extLst>
        </xdr:cNvPr>
        <xdr:cNvSpPr txBox="1"/>
      </xdr:nvSpPr>
      <xdr:spPr>
        <a:xfrm>
          <a:off x="15266044" y="1739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66783</xdr:rowOff>
    </xdr:from>
    <xdr:ext cx="405111" cy="259045"/>
    <xdr:sp macro="" textlink="">
      <xdr:nvSpPr>
        <xdr:cNvPr id="870" name="n_2mainValue【庁舎】&#10;有形固定資産減価償却率">
          <a:extLst>
            <a:ext uri="{FF2B5EF4-FFF2-40B4-BE49-F238E27FC236}">
              <a16:creationId xmlns:a16="http://schemas.microsoft.com/office/drawing/2014/main" id="{00000000-0008-0000-0200-000066030000}"/>
            </a:ext>
          </a:extLst>
        </xdr:cNvPr>
        <xdr:cNvSpPr txBox="1"/>
      </xdr:nvSpPr>
      <xdr:spPr>
        <a:xfrm>
          <a:off x="14389744" y="17554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53720</xdr:rowOff>
    </xdr:from>
    <xdr:ext cx="405111" cy="259045"/>
    <xdr:sp macro="" textlink="">
      <xdr:nvSpPr>
        <xdr:cNvPr id="871" name="n_3mainValue【庁舎】&#10;有形固定資産減価償却率">
          <a:extLst>
            <a:ext uri="{FF2B5EF4-FFF2-40B4-BE49-F238E27FC236}">
              <a16:creationId xmlns:a16="http://schemas.microsoft.com/office/drawing/2014/main" id="{00000000-0008-0000-0200-000067030000}"/>
            </a:ext>
          </a:extLst>
        </xdr:cNvPr>
        <xdr:cNvSpPr txBox="1"/>
      </xdr:nvSpPr>
      <xdr:spPr>
        <a:xfrm>
          <a:off x="13500744" y="175416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21063</xdr:rowOff>
    </xdr:from>
    <xdr:ext cx="405111" cy="259045"/>
    <xdr:sp macro="" textlink="">
      <xdr:nvSpPr>
        <xdr:cNvPr id="872" name="n_4mainValue【庁舎】&#10;有形固定資産減価償却率">
          <a:extLst>
            <a:ext uri="{FF2B5EF4-FFF2-40B4-BE49-F238E27FC236}">
              <a16:creationId xmlns:a16="http://schemas.microsoft.com/office/drawing/2014/main" id="{00000000-0008-0000-0200-000068030000}"/>
            </a:ext>
          </a:extLst>
        </xdr:cNvPr>
        <xdr:cNvSpPr txBox="1"/>
      </xdr:nvSpPr>
      <xdr:spPr>
        <a:xfrm>
          <a:off x="12611744" y="17508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73" name="正方形/長方形 872">
          <a:extLst>
            <a:ext uri="{FF2B5EF4-FFF2-40B4-BE49-F238E27FC236}">
              <a16:creationId xmlns:a16="http://schemas.microsoft.com/office/drawing/2014/main" id="{00000000-0008-0000-0200-000069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74" name="正方形/長方形 873">
          <a:extLst>
            <a:ext uri="{FF2B5EF4-FFF2-40B4-BE49-F238E27FC236}">
              <a16:creationId xmlns:a16="http://schemas.microsoft.com/office/drawing/2014/main" id="{00000000-0008-0000-0200-00006A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75" name="正方形/長方形 874">
          <a:extLst>
            <a:ext uri="{FF2B5EF4-FFF2-40B4-BE49-F238E27FC236}">
              <a16:creationId xmlns:a16="http://schemas.microsoft.com/office/drawing/2014/main" id="{00000000-0008-0000-0200-00006B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76" name="正方形/長方形 875">
          <a:extLst>
            <a:ext uri="{FF2B5EF4-FFF2-40B4-BE49-F238E27FC236}">
              <a16:creationId xmlns:a16="http://schemas.microsoft.com/office/drawing/2014/main" id="{00000000-0008-0000-0200-00006C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77" name="正方形/長方形 876">
          <a:extLst>
            <a:ext uri="{FF2B5EF4-FFF2-40B4-BE49-F238E27FC236}">
              <a16:creationId xmlns:a16="http://schemas.microsoft.com/office/drawing/2014/main" id="{00000000-0008-0000-0200-00006D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78" name="正方形/長方形 877">
          <a:extLst>
            <a:ext uri="{FF2B5EF4-FFF2-40B4-BE49-F238E27FC236}">
              <a16:creationId xmlns:a16="http://schemas.microsoft.com/office/drawing/2014/main" id="{00000000-0008-0000-0200-00006E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79" name="正方形/長方形 878">
          <a:extLst>
            <a:ext uri="{FF2B5EF4-FFF2-40B4-BE49-F238E27FC236}">
              <a16:creationId xmlns:a16="http://schemas.microsoft.com/office/drawing/2014/main" id="{00000000-0008-0000-0200-00006F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80" name="正方形/長方形 879">
          <a:extLst>
            <a:ext uri="{FF2B5EF4-FFF2-40B4-BE49-F238E27FC236}">
              <a16:creationId xmlns:a16="http://schemas.microsoft.com/office/drawing/2014/main" id="{00000000-0008-0000-0200-000070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81" name="テキスト ボックス 880">
          <a:extLst>
            <a:ext uri="{FF2B5EF4-FFF2-40B4-BE49-F238E27FC236}">
              <a16:creationId xmlns:a16="http://schemas.microsoft.com/office/drawing/2014/main" id="{00000000-0008-0000-0200-000071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82" name="直線コネクタ 881">
          <a:extLst>
            <a:ext uri="{FF2B5EF4-FFF2-40B4-BE49-F238E27FC236}">
              <a16:creationId xmlns:a16="http://schemas.microsoft.com/office/drawing/2014/main" id="{00000000-0008-0000-0200-000072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83" name="直線コネクタ 882">
          <a:extLst>
            <a:ext uri="{FF2B5EF4-FFF2-40B4-BE49-F238E27FC236}">
              <a16:creationId xmlns:a16="http://schemas.microsoft.com/office/drawing/2014/main" id="{00000000-0008-0000-0200-000073030000}"/>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84" name="テキスト ボックス 883">
          <a:extLst>
            <a:ext uri="{FF2B5EF4-FFF2-40B4-BE49-F238E27FC236}">
              <a16:creationId xmlns:a16="http://schemas.microsoft.com/office/drawing/2014/main" id="{00000000-0008-0000-0200-000074030000}"/>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85" name="直線コネクタ 884">
          <a:extLst>
            <a:ext uri="{FF2B5EF4-FFF2-40B4-BE49-F238E27FC236}">
              <a16:creationId xmlns:a16="http://schemas.microsoft.com/office/drawing/2014/main" id="{00000000-0008-0000-0200-000075030000}"/>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86" name="テキスト ボックス 885">
          <a:extLst>
            <a:ext uri="{FF2B5EF4-FFF2-40B4-BE49-F238E27FC236}">
              <a16:creationId xmlns:a16="http://schemas.microsoft.com/office/drawing/2014/main" id="{00000000-0008-0000-0200-000076030000}"/>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87" name="直線コネクタ 886">
          <a:extLst>
            <a:ext uri="{FF2B5EF4-FFF2-40B4-BE49-F238E27FC236}">
              <a16:creationId xmlns:a16="http://schemas.microsoft.com/office/drawing/2014/main" id="{00000000-0008-0000-0200-000077030000}"/>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88" name="テキスト ボックス 887">
          <a:extLst>
            <a:ext uri="{FF2B5EF4-FFF2-40B4-BE49-F238E27FC236}">
              <a16:creationId xmlns:a16="http://schemas.microsoft.com/office/drawing/2014/main" id="{00000000-0008-0000-0200-000078030000}"/>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89" name="直線コネクタ 888">
          <a:extLst>
            <a:ext uri="{FF2B5EF4-FFF2-40B4-BE49-F238E27FC236}">
              <a16:creationId xmlns:a16="http://schemas.microsoft.com/office/drawing/2014/main" id="{00000000-0008-0000-0200-000079030000}"/>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90" name="テキスト ボックス 889">
          <a:extLst>
            <a:ext uri="{FF2B5EF4-FFF2-40B4-BE49-F238E27FC236}">
              <a16:creationId xmlns:a16="http://schemas.microsoft.com/office/drawing/2014/main" id="{00000000-0008-0000-0200-00007A030000}"/>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91" name="直線コネクタ 890">
          <a:extLst>
            <a:ext uri="{FF2B5EF4-FFF2-40B4-BE49-F238E27FC236}">
              <a16:creationId xmlns:a16="http://schemas.microsoft.com/office/drawing/2014/main" id="{00000000-0008-0000-0200-00007B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92" name="テキスト ボックス 891">
          <a:extLst>
            <a:ext uri="{FF2B5EF4-FFF2-40B4-BE49-F238E27FC236}">
              <a16:creationId xmlns:a16="http://schemas.microsoft.com/office/drawing/2014/main" id="{00000000-0008-0000-0200-00007C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93" name="【庁舎】&#10;一人当たり面積グラフ枠">
          <a:extLst>
            <a:ext uri="{FF2B5EF4-FFF2-40B4-BE49-F238E27FC236}">
              <a16:creationId xmlns:a16="http://schemas.microsoft.com/office/drawing/2014/main" id="{00000000-0008-0000-0200-00007D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61113</xdr:rowOff>
    </xdr:from>
    <xdr:to>
      <xdr:col>116</xdr:col>
      <xdr:colOff>62864</xdr:colOff>
      <xdr:row>107</xdr:row>
      <xdr:rowOff>154839</xdr:rowOff>
    </xdr:to>
    <xdr:cxnSp macro="">
      <xdr:nvCxnSpPr>
        <xdr:cNvPr id="894" name="直線コネクタ 893">
          <a:extLst>
            <a:ext uri="{FF2B5EF4-FFF2-40B4-BE49-F238E27FC236}">
              <a16:creationId xmlns:a16="http://schemas.microsoft.com/office/drawing/2014/main" id="{00000000-0008-0000-0200-00007E030000}"/>
            </a:ext>
          </a:extLst>
        </xdr:cNvPr>
        <xdr:cNvCxnSpPr/>
      </xdr:nvCxnSpPr>
      <xdr:spPr>
        <a:xfrm flipV="1">
          <a:off x="22160864" y="17206113"/>
          <a:ext cx="0" cy="1293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158666</xdr:rowOff>
    </xdr:from>
    <xdr:ext cx="469744" cy="259045"/>
    <xdr:sp macro="" textlink="">
      <xdr:nvSpPr>
        <xdr:cNvPr id="895" name="【庁舎】&#10;一人当たり面積最小値テキスト">
          <a:extLst>
            <a:ext uri="{FF2B5EF4-FFF2-40B4-BE49-F238E27FC236}">
              <a16:creationId xmlns:a16="http://schemas.microsoft.com/office/drawing/2014/main" id="{00000000-0008-0000-0200-00007F030000}"/>
            </a:ext>
          </a:extLst>
        </xdr:cNvPr>
        <xdr:cNvSpPr txBox="1"/>
      </xdr:nvSpPr>
      <xdr:spPr>
        <a:xfrm>
          <a:off x="22199600" y="18503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154839</xdr:rowOff>
    </xdr:from>
    <xdr:to>
      <xdr:col>116</xdr:col>
      <xdr:colOff>152400</xdr:colOff>
      <xdr:row>107</xdr:row>
      <xdr:rowOff>154839</xdr:rowOff>
    </xdr:to>
    <xdr:cxnSp macro="">
      <xdr:nvCxnSpPr>
        <xdr:cNvPr id="896" name="直線コネクタ 895">
          <a:extLst>
            <a:ext uri="{FF2B5EF4-FFF2-40B4-BE49-F238E27FC236}">
              <a16:creationId xmlns:a16="http://schemas.microsoft.com/office/drawing/2014/main" id="{00000000-0008-0000-0200-000080030000}"/>
            </a:ext>
          </a:extLst>
        </xdr:cNvPr>
        <xdr:cNvCxnSpPr/>
      </xdr:nvCxnSpPr>
      <xdr:spPr>
        <a:xfrm>
          <a:off x="22072600" y="18499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7790</xdr:rowOff>
    </xdr:from>
    <xdr:ext cx="469744" cy="259045"/>
    <xdr:sp macro="" textlink="">
      <xdr:nvSpPr>
        <xdr:cNvPr id="897" name="【庁舎】&#10;一人当たり面積最大値テキスト">
          <a:extLst>
            <a:ext uri="{FF2B5EF4-FFF2-40B4-BE49-F238E27FC236}">
              <a16:creationId xmlns:a16="http://schemas.microsoft.com/office/drawing/2014/main" id="{00000000-0008-0000-0200-000081030000}"/>
            </a:ext>
          </a:extLst>
        </xdr:cNvPr>
        <xdr:cNvSpPr txBox="1"/>
      </xdr:nvSpPr>
      <xdr:spPr>
        <a:xfrm>
          <a:off x="22199600" y="16981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61113</xdr:rowOff>
    </xdr:from>
    <xdr:to>
      <xdr:col>116</xdr:col>
      <xdr:colOff>152400</xdr:colOff>
      <xdr:row>100</xdr:row>
      <xdr:rowOff>61113</xdr:rowOff>
    </xdr:to>
    <xdr:cxnSp macro="">
      <xdr:nvCxnSpPr>
        <xdr:cNvPr id="898" name="直線コネクタ 897">
          <a:extLst>
            <a:ext uri="{FF2B5EF4-FFF2-40B4-BE49-F238E27FC236}">
              <a16:creationId xmlns:a16="http://schemas.microsoft.com/office/drawing/2014/main" id="{00000000-0008-0000-0200-000082030000}"/>
            </a:ext>
          </a:extLst>
        </xdr:cNvPr>
        <xdr:cNvCxnSpPr/>
      </xdr:nvCxnSpPr>
      <xdr:spPr>
        <a:xfrm>
          <a:off x="22072600" y="17206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26688</xdr:rowOff>
    </xdr:from>
    <xdr:ext cx="469744" cy="259045"/>
    <xdr:sp macro="" textlink="">
      <xdr:nvSpPr>
        <xdr:cNvPr id="899" name="【庁舎】&#10;一人当たり面積平均値テキスト">
          <a:extLst>
            <a:ext uri="{FF2B5EF4-FFF2-40B4-BE49-F238E27FC236}">
              <a16:creationId xmlns:a16="http://schemas.microsoft.com/office/drawing/2014/main" id="{00000000-0008-0000-0200-000083030000}"/>
            </a:ext>
          </a:extLst>
        </xdr:cNvPr>
        <xdr:cNvSpPr txBox="1"/>
      </xdr:nvSpPr>
      <xdr:spPr>
        <a:xfrm>
          <a:off x="22199600" y="18200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48261</xdr:rowOff>
    </xdr:from>
    <xdr:to>
      <xdr:col>116</xdr:col>
      <xdr:colOff>114300</xdr:colOff>
      <xdr:row>106</xdr:row>
      <xdr:rowOff>149861</xdr:rowOff>
    </xdr:to>
    <xdr:sp macro="" textlink="">
      <xdr:nvSpPr>
        <xdr:cNvPr id="900" name="フローチャート: 判断 899">
          <a:extLst>
            <a:ext uri="{FF2B5EF4-FFF2-40B4-BE49-F238E27FC236}">
              <a16:creationId xmlns:a16="http://schemas.microsoft.com/office/drawing/2014/main" id="{00000000-0008-0000-0200-000084030000}"/>
            </a:ext>
          </a:extLst>
        </xdr:cNvPr>
        <xdr:cNvSpPr/>
      </xdr:nvSpPr>
      <xdr:spPr>
        <a:xfrm>
          <a:off x="22110700" y="1822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66548</xdr:rowOff>
    </xdr:from>
    <xdr:to>
      <xdr:col>112</xdr:col>
      <xdr:colOff>38100</xdr:colOff>
      <xdr:row>106</xdr:row>
      <xdr:rowOff>168148</xdr:rowOff>
    </xdr:to>
    <xdr:sp macro="" textlink="">
      <xdr:nvSpPr>
        <xdr:cNvPr id="901" name="フローチャート: 判断 900">
          <a:extLst>
            <a:ext uri="{FF2B5EF4-FFF2-40B4-BE49-F238E27FC236}">
              <a16:creationId xmlns:a16="http://schemas.microsoft.com/office/drawing/2014/main" id="{00000000-0008-0000-0200-000085030000}"/>
            </a:ext>
          </a:extLst>
        </xdr:cNvPr>
        <xdr:cNvSpPr/>
      </xdr:nvSpPr>
      <xdr:spPr>
        <a:xfrm>
          <a:off x="21272500" y="1824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106</xdr:row>
      <xdr:rowOff>159275</xdr:rowOff>
    </xdr:from>
    <xdr:ext cx="469744" cy="259045"/>
    <xdr:sp macro="" textlink="">
      <xdr:nvSpPr>
        <xdr:cNvPr id="902" name="n_1aveValue【庁舎】&#10;一人当たり面積">
          <a:extLst>
            <a:ext uri="{FF2B5EF4-FFF2-40B4-BE49-F238E27FC236}">
              <a16:creationId xmlns:a16="http://schemas.microsoft.com/office/drawing/2014/main" id="{00000000-0008-0000-0200-000086030000}"/>
            </a:ext>
          </a:extLst>
        </xdr:cNvPr>
        <xdr:cNvSpPr txBox="1"/>
      </xdr:nvSpPr>
      <xdr:spPr>
        <a:xfrm>
          <a:off x="21075727" y="18332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106</xdr:row>
      <xdr:rowOff>153873</xdr:rowOff>
    </xdr:from>
    <xdr:to>
      <xdr:col>107</xdr:col>
      <xdr:colOff>101600</xdr:colOff>
      <xdr:row>107</xdr:row>
      <xdr:rowOff>84023</xdr:rowOff>
    </xdr:to>
    <xdr:sp macro="" textlink="">
      <xdr:nvSpPr>
        <xdr:cNvPr id="903" name="フローチャート: 判断 902">
          <a:extLst>
            <a:ext uri="{FF2B5EF4-FFF2-40B4-BE49-F238E27FC236}">
              <a16:creationId xmlns:a16="http://schemas.microsoft.com/office/drawing/2014/main" id="{00000000-0008-0000-0200-000087030000}"/>
            </a:ext>
          </a:extLst>
        </xdr:cNvPr>
        <xdr:cNvSpPr/>
      </xdr:nvSpPr>
      <xdr:spPr>
        <a:xfrm>
          <a:off x="20383500" y="18327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107</xdr:row>
      <xdr:rowOff>75150</xdr:rowOff>
    </xdr:from>
    <xdr:ext cx="469744" cy="259045"/>
    <xdr:sp macro="" textlink="">
      <xdr:nvSpPr>
        <xdr:cNvPr id="904" name="n_2aveValue【庁舎】&#10;一人当たり面積">
          <a:extLst>
            <a:ext uri="{FF2B5EF4-FFF2-40B4-BE49-F238E27FC236}">
              <a16:creationId xmlns:a16="http://schemas.microsoft.com/office/drawing/2014/main" id="{00000000-0008-0000-0200-000088030000}"/>
            </a:ext>
          </a:extLst>
        </xdr:cNvPr>
        <xdr:cNvSpPr txBox="1"/>
      </xdr:nvSpPr>
      <xdr:spPr>
        <a:xfrm>
          <a:off x="20199427" y="18420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106</xdr:row>
      <xdr:rowOff>170332</xdr:rowOff>
    </xdr:from>
    <xdr:to>
      <xdr:col>102</xdr:col>
      <xdr:colOff>165100</xdr:colOff>
      <xdr:row>107</xdr:row>
      <xdr:rowOff>100482</xdr:rowOff>
    </xdr:to>
    <xdr:sp macro="" textlink="">
      <xdr:nvSpPr>
        <xdr:cNvPr id="905" name="フローチャート: 判断 904">
          <a:extLst>
            <a:ext uri="{FF2B5EF4-FFF2-40B4-BE49-F238E27FC236}">
              <a16:creationId xmlns:a16="http://schemas.microsoft.com/office/drawing/2014/main" id="{00000000-0008-0000-0200-000089030000}"/>
            </a:ext>
          </a:extLst>
        </xdr:cNvPr>
        <xdr:cNvSpPr/>
      </xdr:nvSpPr>
      <xdr:spPr>
        <a:xfrm>
          <a:off x="19494500" y="18344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107</xdr:row>
      <xdr:rowOff>91609</xdr:rowOff>
    </xdr:from>
    <xdr:ext cx="469744" cy="259045"/>
    <xdr:sp macro="" textlink="">
      <xdr:nvSpPr>
        <xdr:cNvPr id="906" name="n_3aveValue【庁舎】&#10;一人当たり面積">
          <a:extLst>
            <a:ext uri="{FF2B5EF4-FFF2-40B4-BE49-F238E27FC236}">
              <a16:creationId xmlns:a16="http://schemas.microsoft.com/office/drawing/2014/main" id="{00000000-0008-0000-0200-00008A030000}"/>
            </a:ext>
          </a:extLst>
        </xdr:cNvPr>
        <xdr:cNvSpPr txBox="1"/>
      </xdr:nvSpPr>
      <xdr:spPr>
        <a:xfrm>
          <a:off x="19310427" y="18436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106</xdr:row>
      <xdr:rowOff>164846</xdr:rowOff>
    </xdr:from>
    <xdr:to>
      <xdr:col>98</xdr:col>
      <xdr:colOff>38100</xdr:colOff>
      <xdr:row>107</xdr:row>
      <xdr:rowOff>94996</xdr:rowOff>
    </xdr:to>
    <xdr:sp macro="" textlink="">
      <xdr:nvSpPr>
        <xdr:cNvPr id="907" name="フローチャート: 判断 906">
          <a:extLst>
            <a:ext uri="{FF2B5EF4-FFF2-40B4-BE49-F238E27FC236}">
              <a16:creationId xmlns:a16="http://schemas.microsoft.com/office/drawing/2014/main" id="{00000000-0008-0000-0200-00008B030000}"/>
            </a:ext>
          </a:extLst>
        </xdr:cNvPr>
        <xdr:cNvSpPr/>
      </xdr:nvSpPr>
      <xdr:spPr>
        <a:xfrm>
          <a:off x="18605500" y="1833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133427</xdr:colOff>
      <xdr:row>107</xdr:row>
      <xdr:rowOff>86123</xdr:rowOff>
    </xdr:from>
    <xdr:ext cx="469744" cy="259045"/>
    <xdr:sp macro="" textlink="">
      <xdr:nvSpPr>
        <xdr:cNvPr id="908" name="n_4aveValue【庁舎】&#10;一人当たり面積">
          <a:extLst>
            <a:ext uri="{FF2B5EF4-FFF2-40B4-BE49-F238E27FC236}">
              <a16:creationId xmlns:a16="http://schemas.microsoft.com/office/drawing/2014/main" id="{00000000-0008-0000-0200-00008C030000}"/>
            </a:ext>
          </a:extLst>
        </xdr:cNvPr>
        <xdr:cNvSpPr txBox="1"/>
      </xdr:nvSpPr>
      <xdr:spPr>
        <a:xfrm>
          <a:off x="18421427" y="18431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909" name="テキスト ボックス 908">
          <a:extLst>
            <a:ext uri="{FF2B5EF4-FFF2-40B4-BE49-F238E27FC236}">
              <a16:creationId xmlns:a16="http://schemas.microsoft.com/office/drawing/2014/main" id="{00000000-0008-0000-0200-00008D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10" name="テキスト ボックス 909">
          <a:extLst>
            <a:ext uri="{FF2B5EF4-FFF2-40B4-BE49-F238E27FC236}">
              <a16:creationId xmlns:a16="http://schemas.microsoft.com/office/drawing/2014/main" id="{00000000-0008-0000-0200-00008E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11" name="テキスト ボックス 910">
          <a:extLst>
            <a:ext uri="{FF2B5EF4-FFF2-40B4-BE49-F238E27FC236}">
              <a16:creationId xmlns:a16="http://schemas.microsoft.com/office/drawing/2014/main" id="{00000000-0008-0000-0200-00008F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12" name="テキスト ボックス 911">
          <a:extLst>
            <a:ext uri="{FF2B5EF4-FFF2-40B4-BE49-F238E27FC236}">
              <a16:creationId xmlns:a16="http://schemas.microsoft.com/office/drawing/2014/main" id="{00000000-0008-0000-0200-000090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13" name="テキスト ボックス 912">
          <a:extLst>
            <a:ext uri="{FF2B5EF4-FFF2-40B4-BE49-F238E27FC236}">
              <a16:creationId xmlns:a16="http://schemas.microsoft.com/office/drawing/2014/main" id="{00000000-0008-0000-0200-000091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84379</xdr:rowOff>
    </xdr:from>
    <xdr:to>
      <xdr:col>116</xdr:col>
      <xdr:colOff>114300</xdr:colOff>
      <xdr:row>106</xdr:row>
      <xdr:rowOff>14529</xdr:rowOff>
    </xdr:to>
    <xdr:sp macro="" textlink="">
      <xdr:nvSpPr>
        <xdr:cNvPr id="914" name="楕円 913">
          <a:extLst>
            <a:ext uri="{FF2B5EF4-FFF2-40B4-BE49-F238E27FC236}">
              <a16:creationId xmlns:a16="http://schemas.microsoft.com/office/drawing/2014/main" id="{00000000-0008-0000-0200-000092030000}"/>
            </a:ext>
          </a:extLst>
        </xdr:cNvPr>
        <xdr:cNvSpPr/>
      </xdr:nvSpPr>
      <xdr:spPr>
        <a:xfrm>
          <a:off x="22110700" y="18086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107256</xdr:rowOff>
    </xdr:from>
    <xdr:ext cx="469744" cy="259045"/>
    <xdr:sp macro="" textlink="">
      <xdr:nvSpPr>
        <xdr:cNvPr id="915" name="【庁舎】&#10;一人当たり面積該当値テキスト">
          <a:extLst>
            <a:ext uri="{FF2B5EF4-FFF2-40B4-BE49-F238E27FC236}">
              <a16:creationId xmlns:a16="http://schemas.microsoft.com/office/drawing/2014/main" id="{00000000-0008-0000-0200-000093030000}"/>
            </a:ext>
          </a:extLst>
        </xdr:cNvPr>
        <xdr:cNvSpPr txBox="1"/>
      </xdr:nvSpPr>
      <xdr:spPr>
        <a:xfrm>
          <a:off x="22199600" y="17938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88036</xdr:rowOff>
    </xdr:from>
    <xdr:to>
      <xdr:col>112</xdr:col>
      <xdr:colOff>38100</xdr:colOff>
      <xdr:row>106</xdr:row>
      <xdr:rowOff>18186</xdr:rowOff>
    </xdr:to>
    <xdr:sp macro="" textlink="">
      <xdr:nvSpPr>
        <xdr:cNvPr id="916" name="楕円 915">
          <a:extLst>
            <a:ext uri="{FF2B5EF4-FFF2-40B4-BE49-F238E27FC236}">
              <a16:creationId xmlns:a16="http://schemas.microsoft.com/office/drawing/2014/main" id="{00000000-0008-0000-0200-000094030000}"/>
            </a:ext>
          </a:extLst>
        </xdr:cNvPr>
        <xdr:cNvSpPr/>
      </xdr:nvSpPr>
      <xdr:spPr>
        <a:xfrm>
          <a:off x="21272500" y="18090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135179</xdr:rowOff>
    </xdr:from>
    <xdr:to>
      <xdr:col>116</xdr:col>
      <xdr:colOff>63500</xdr:colOff>
      <xdr:row>105</xdr:row>
      <xdr:rowOff>138836</xdr:rowOff>
    </xdr:to>
    <xdr:cxnSp macro="">
      <xdr:nvCxnSpPr>
        <xdr:cNvPr id="917" name="直線コネクタ 916">
          <a:extLst>
            <a:ext uri="{FF2B5EF4-FFF2-40B4-BE49-F238E27FC236}">
              <a16:creationId xmlns:a16="http://schemas.microsoft.com/office/drawing/2014/main" id="{00000000-0008-0000-0200-000095030000}"/>
            </a:ext>
          </a:extLst>
        </xdr:cNvPr>
        <xdr:cNvCxnSpPr/>
      </xdr:nvCxnSpPr>
      <xdr:spPr>
        <a:xfrm flipV="1">
          <a:off x="21323300" y="18137429"/>
          <a:ext cx="838200" cy="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26772</xdr:rowOff>
    </xdr:from>
    <xdr:to>
      <xdr:col>107</xdr:col>
      <xdr:colOff>101600</xdr:colOff>
      <xdr:row>105</xdr:row>
      <xdr:rowOff>128372</xdr:rowOff>
    </xdr:to>
    <xdr:sp macro="" textlink="">
      <xdr:nvSpPr>
        <xdr:cNvPr id="918" name="楕円 917">
          <a:extLst>
            <a:ext uri="{FF2B5EF4-FFF2-40B4-BE49-F238E27FC236}">
              <a16:creationId xmlns:a16="http://schemas.microsoft.com/office/drawing/2014/main" id="{00000000-0008-0000-0200-000096030000}"/>
            </a:ext>
          </a:extLst>
        </xdr:cNvPr>
        <xdr:cNvSpPr/>
      </xdr:nvSpPr>
      <xdr:spPr>
        <a:xfrm>
          <a:off x="20383500" y="18029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77572</xdr:rowOff>
    </xdr:from>
    <xdr:to>
      <xdr:col>111</xdr:col>
      <xdr:colOff>177800</xdr:colOff>
      <xdr:row>105</xdr:row>
      <xdr:rowOff>138836</xdr:rowOff>
    </xdr:to>
    <xdr:cxnSp macro="">
      <xdr:nvCxnSpPr>
        <xdr:cNvPr id="919" name="直線コネクタ 918">
          <a:extLst>
            <a:ext uri="{FF2B5EF4-FFF2-40B4-BE49-F238E27FC236}">
              <a16:creationId xmlns:a16="http://schemas.microsoft.com/office/drawing/2014/main" id="{00000000-0008-0000-0200-000097030000}"/>
            </a:ext>
          </a:extLst>
        </xdr:cNvPr>
        <xdr:cNvCxnSpPr/>
      </xdr:nvCxnSpPr>
      <xdr:spPr>
        <a:xfrm>
          <a:off x="20434300" y="18079822"/>
          <a:ext cx="889000" cy="61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35458</xdr:rowOff>
    </xdr:from>
    <xdr:to>
      <xdr:col>102</xdr:col>
      <xdr:colOff>165100</xdr:colOff>
      <xdr:row>105</xdr:row>
      <xdr:rowOff>137058</xdr:rowOff>
    </xdr:to>
    <xdr:sp macro="" textlink="">
      <xdr:nvSpPr>
        <xdr:cNvPr id="920" name="楕円 919">
          <a:extLst>
            <a:ext uri="{FF2B5EF4-FFF2-40B4-BE49-F238E27FC236}">
              <a16:creationId xmlns:a16="http://schemas.microsoft.com/office/drawing/2014/main" id="{00000000-0008-0000-0200-000098030000}"/>
            </a:ext>
          </a:extLst>
        </xdr:cNvPr>
        <xdr:cNvSpPr/>
      </xdr:nvSpPr>
      <xdr:spPr>
        <a:xfrm>
          <a:off x="19494500" y="18037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77572</xdr:rowOff>
    </xdr:from>
    <xdr:to>
      <xdr:col>107</xdr:col>
      <xdr:colOff>50800</xdr:colOff>
      <xdr:row>105</xdr:row>
      <xdr:rowOff>86258</xdr:rowOff>
    </xdr:to>
    <xdr:cxnSp macro="">
      <xdr:nvCxnSpPr>
        <xdr:cNvPr id="921" name="直線コネクタ 920">
          <a:extLst>
            <a:ext uri="{FF2B5EF4-FFF2-40B4-BE49-F238E27FC236}">
              <a16:creationId xmlns:a16="http://schemas.microsoft.com/office/drawing/2014/main" id="{00000000-0008-0000-0200-000099030000}"/>
            </a:ext>
          </a:extLst>
        </xdr:cNvPr>
        <xdr:cNvCxnSpPr/>
      </xdr:nvCxnSpPr>
      <xdr:spPr>
        <a:xfrm flipV="1">
          <a:off x="19545300" y="18079822"/>
          <a:ext cx="889000" cy="8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45974</xdr:rowOff>
    </xdr:from>
    <xdr:to>
      <xdr:col>98</xdr:col>
      <xdr:colOff>38100</xdr:colOff>
      <xdr:row>105</xdr:row>
      <xdr:rowOff>147574</xdr:rowOff>
    </xdr:to>
    <xdr:sp macro="" textlink="">
      <xdr:nvSpPr>
        <xdr:cNvPr id="922" name="楕円 921">
          <a:extLst>
            <a:ext uri="{FF2B5EF4-FFF2-40B4-BE49-F238E27FC236}">
              <a16:creationId xmlns:a16="http://schemas.microsoft.com/office/drawing/2014/main" id="{00000000-0008-0000-0200-00009A030000}"/>
            </a:ext>
          </a:extLst>
        </xdr:cNvPr>
        <xdr:cNvSpPr/>
      </xdr:nvSpPr>
      <xdr:spPr>
        <a:xfrm>
          <a:off x="18605500" y="18048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86258</xdr:rowOff>
    </xdr:from>
    <xdr:to>
      <xdr:col>102</xdr:col>
      <xdr:colOff>114300</xdr:colOff>
      <xdr:row>105</xdr:row>
      <xdr:rowOff>96774</xdr:rowOff>
    </xdr:to>
    <xdr:cxnSp macro="">
      <xdr:nvCxnSpPr>
        <xdr:cNvPr id="923" name="直線コネクタ 922">
          <a:extLst>
            <a:ext uri="{FF2B5EF4-FFF2-40B4-BE49-F238E27FC236}">
              <a16:creationId xmlns:a16="http://schemas.microsoft.com/office/drawing/2014/main" id="{00000000-0008-0000-0200-00009B030000}"/>
            </a:ext>
          </a:extLst>
        </xdr:cNvPr>
        <xdr:cNvCxnSpPr/>
      </xdr:nvCxnSpPr>
      <xdr:spPr>
        <a:xfrm flipV="1">
          <a:off x="18656300" y="18088508"/>
          <a:ext cx="889000" cy="10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34713</xdr:rowOff>
    </xdr:from>
    <xdr:ext cx="469744" cy="259045"/>
    <xdr:sp macro="" textlink="">
      <xdr:nvSpPr>
        <xdr:cNvPr id="924" name="n_1mainValue【庁舎】&#10;一人当たり面積">
          <a:extLst>
            <a:ext uri="{FF2B5EF4-FFF2-40B4-BE49-F238E27FC236}">
              <a16:creationId xmlns:a16="http://schemas.microsoft.com/office/drawing/2014/main" id="{00000000-0008-0000-0200-00009C030000}"/>
            </a:ext>
          </a:extLst>
        </xdr:cNvPr>
        <xdr:cNvSpPr txBox="1"/>
      </xdr:nvSpPr>
      <xdr:spPr>
        <a:xfrm>
          <a:off x="21075727" y="17865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144899</xdr:rowOff>
    </xdr:from>
    <xdr:ext cx="469744" cy="259045"/>
    <xdr:sp macro="" textlink="">
      <xdr:nvSpPr>
        <xdr:cNvPr id="925" name="n_2mainValue【庁舎】&#10;一人当たり面積">
          <a:extLst>
            <a:ext uri="{FF2B5EF4-FFF2-40B4-BE49-F238E27FC236}">
              <a16:creationId xmlns:a16="http://schemas.microsoft.com/office/drawing/2014/main" id="{00000000-0008-0000-0200-00009D030000}"/>
            </a:ext>
          </a:extLst>
        </xdr:cNvPr>
        <xdr:cNvSpPr txBox="1"/>
      </xdr:nvSpPr>
      <xdr:spPr>
        <a:xfrm>
          <a:off x="20199427" y="17804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153585</xdr:rowOff>
    </xdr:from>
    <xdr:ext cx="469744" cy="259045"/>
    <xdr:sp macro="" textlink="">
      <xdr:nvSpPr>
        <xdr:cNvPr id="926" name="n_3mainValue【庁舎】&#10;一人当たり面積">
          <a:extLst>
            <a:ext uri="{FF2B5EF4-FFF2-40B4-BE49-F238E27FC236}">
              <a16:creationId xmlns:a16="http://schemas.microsoft.com/office/drawing/2014/main" id="{00000000-0008-0000-0200-00009E030000}"/>
            </a:ext>
          </a:extLst>
        </xdr:cNvPr>
        <xdr:cNvSpPr txBox="1"/>
      </xdr:nvSpPr>
      <xdr:spPr>
        <a:xfrm>
          <a:off x="19310427" y="17812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164101</xdr:rowOff>
    </xdr:from>
    <xdr:ext cx="469744" cy="259045"/>
    <xdr:sp macro="" textlink="">
      <xdr:nvSpPr>
        <xdr:cNvPr id="927" name="n_4mainValue【庁舎】&#10;一人当たり面積">
          <a:extLst>
            <a:ext uri="{FF2B5EF4-FFF2-40B4-BE49-F238E27FC236}">
              <a16:creationId xmlns:a16="http://schemas.microsoft.com/office/drawing/2014/main" id="{00000000-0008-0000-0200-00009F030000}"/>
            </a:ext>
          </a:extLst>
        </xdr:cNvPr>
        <xdr:cNvSpPr txBox="1"/>
      </xdr:nvSpPr>
      <xdr:spPr>
        <a:xfrm>
          <a:off x="18421427" y="17823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28" name="正方形/長方形 927">
          <a:extLst>
            <a:ext uri="{FF2B5EF4-FFF2-40B4-BE49-F238E27FC236}">
              <a16:creationId xmlns:a16="http://schemas.microsoft.com/office/drawing/2014/main" id="{00000000-0008-0000-0200-0000A0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29" name="正方形/長方形 928">
          <a:extLst>
            <a:ext uri="{FF2B5EF4-FFF2-40B4-BE49-F238E27FC236}">
              <a16:creationId xmlns:a16="http://schemas.microsoft.com/office/drawing/2014/main" id="{00000000-0008-0000-0200-0000A1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30" name="テキスト ボックス 929">
          <a:extLst>
            <a:ext uri="{FF2B5EF4-FFF2-40B4-BE49-F238E27FC236}">
              <a16:creationId xmlns:a16="http://schemas.microsoft.com/office/drawing/2014/main" id="{00000000-0008-0000-0200-0000A2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近年の役場庁舎の新設や、図書室を備えた複合施設の整備（旧役場庁舎の大規模な改修）等により、多くの施設区分において、減価償却率は類似団体と同等または低い状況にある。</a:t>
          </a:r>
        </a:p>
        <a:p>
          <a:endParaRPr kumimoji="1" lang="ja-JP" altLang="en-US"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一方、「体育館・プール」「市民会館」においては、多くの施設で老朽化が進行しており、令和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年度には白水総合センターを、白水小学校の整備に伴い除却したところである（「市民会館」は、同センターの除却に伴い令和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年度以降は</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施設）。そのため、減価償却率上（「市民会館」）は悪化しているように映るが、引き続き除却や売却など需要の変化に応じた運営を進め、中長期的なコストの抑制を図る。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55E3176B-8367-45C3-8333-CEBC2C1127A1}"/>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1AFE3EC-0A7A-4A89-B4CB-133DAFC767E7}"/>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629965D0-4C3C-46C5-8F91-16F6B7EB6FD9}"/>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76B5DA60-C6D8-4829-A366-7BD26C5C98AE}"/>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熊本県南阿蘇村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3EC2992A-69D8-478E-826B-D76DF4178884}"/>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17D86C01-7B08-40A0-BB67-D61C356861D2}"/>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9CC70611-1DB9-4A16-9723-8C282AFDC3D7}"/>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9D095BB5-7671-443D-B603-319BCCD7FD18}"/>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99BD560A-35BB-4D54-A42F-E17FC0E541C4}"/>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A30F7C81-E63B-4EC2-A7A3-230EC1CD9227}"/>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10,285
10,178
137.32
14,496,297
13,748,794
703,913
6,186,702
22,849,803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1A5CA70A-8036-45C6-A1BE-D71B569126BC}"/>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A8F91A78-472C-435A-81B3-7FB60CBF3AD8}"/>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C9168B52-13B2-4695-96D3-C5D3C1C09D0B}"/>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10.3
41.3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CAD62FAF-8E62-47AF-AFB1-8E0EEE52C59E}"/>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751CBC8-1F6C-4894-9BF7-8986BF42AA3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E9560F68-AA4D-4A1A-ACC0-30B32F2D605B}"/>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CB331AB1-E22C-46A5-AA55-F226F2B10CEC}"/>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DA483A02-6924-4BDD-87AB-E21D062E443B}"/>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A9600A37-EAC2-497B-8771-84264BF056BC}"/>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28924C11-4267-41D1-9A25-7F61E913C778}"/>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F57A83E9-D944-4F2E-9E33-166AF5E8857B}"/>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59F73801-42F0-4994-8683-4AC07FC3ED4A}"/>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63BCC8C3-4900-47F5-AD05-D18783B82173}"/>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5C54BF47-7D5F-4C85-AFC8-CA66FBD39687}"/>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DD44D96F-06C2-48ED-8E0C-7ABEB7A49FAD}"/>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DACC6DF8-812C-4961-A7A8-A941C4FDE69D}"/>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432B1013-7DB7-45C7-BEF6-0F70DBBC27AC}"/>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9C20F2A-1182-480D-8376-D4E057C40B95}"/>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78840516-C0BC-4BDB-9BED-123D7F262E4A}"/>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B068F996-0302-4821-9A26-A63143D26B9A}"/>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C256ABBB-A838-4D24-BDEA-D7F2DF426A3C}"/>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DDABB0D9-8D1C-4506-9061-3B6CC1F1BAA3}"/>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787C8B49-D7EC-4D6C-A8B4-DDDC711BEF98}"/>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0672409" cy="425758"/>
    <xdr:sp macro="" textlink="">
      <xdr:nvSpPr>
        <xdr:cNvPr id="35" name="テキスト ボックス 34">
          <a:extLst>
            <a:ext uri="{FF2B5EF4-FFF2-40B4-BE49-F238E27FC236}">
              <a16:creationId xmlns:a16="http://schemas.microsoft.com/office/drawing/2014/main" id="{1F07596C-1C64-4BB4-B07E-2F6C37642D02}"/>
            </a:ext>
          </a:extLst>
        </xdr:cNvPr>
        <xdr:cNvSpPr txBox="1"/>
      </xdr:nvSpPr>
      <xdr:spPr>
        <a:xfrm>
          <a:off x="762000" y="4533900"/>
          <a:ext cx="1067240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a:t>
          </a:r>
          <a:r>
            <a:rPr kumimoji="1" lang="ja-JP" altLang="en-US" sz="1000">
              <a:solidFill>
                <a:srgbClr val="000000"/>
              </a:solidFill>
              <a:latin typeface="ＭＳ Ｐゴシック" panose="020B0600070205080204" pitchFamily="50" charset="-128"/>
              <a:ea typeface="ＭＳ Ｐゴシック" panose="020B0600070205080204" pitchFamily="50" charset="-128"/>
            </a:rPr>
            <a:t>万人当たり職員数」の算出に用いる職員数及び「給与水準（国との比較）」の「ラスパイレス指数」については、各調査対象年度の翌年の地方公務員給与実態調査に</a:t>
          </a:r>
          <a:endParaRPr kumimoji="1" lang="en-US" altLang="ja-JP" sz="1000">
            <a:solidFill>
              <a:srgbClr val="000000"/>
            </a:solidFill>
            <a:latin typeface="ＭＳ Ｐゴシック" panose="020B0600070205080204" pitchFamily="50" charset="-128"/>
            <a:ea typeface="ＭＳ Ｐゴシック" panose="020B0600070205080204" pitchFamily="50" charset="-128"/>
          </a:endParaRPr>
        </a:p>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基づいているが、令和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年調査の数値を引用している。」（市町村においては人口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D986FD0-295C-42E6-BE4C-BA4D072A1314}"/>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8DC7053A-7CA9-4F43-A39F-9B775706C67A}"/>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990B4D1E-CC81-4E86-8E9A-72D7DC41093B}"/>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80B43C91-B7EB-4DF6-AAA0-D371D25664ED}"/>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FC72FC49-977C-4EB5-9B86-2DE56C305BFD}"/>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7FF60EFB-9182-47CC-9AD4-8481CB9D155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1C5C9C20-1945-4266-9042-7B2CE9BD275B}"/>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338BEB3F-480E-49EE-B576-38DE71BD0A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6B04D28C-E57A-4C5B-A04F-807A66C2D98F}"/>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9AAB678E-4447-4B8F-B27C-DB300D40C141}"/>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317CFE56-9604-429F-8406-678D3DBB2818}"/>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6E9C22C6-3EA4-46D8-84C3-CFA73EF0E8A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97C85DEA-F881-4BA4-9B4B-88A8F8EF413C}"/>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令和３年度の財政力指数は０．２３で、令和２年度と比較すると０．０２ポイント減少している。これは、公債費の増加に伴い普通交付税算入額が増加したことで、普通交付税が１８．０ポイント増加したことが大きな要因と考えられる。</a:t>
          </a:r>
        </a:p>
        <a:p>
          <a:r>
            <a:rPr kumimoji="1" lang="ja-JP" altLang="en-US" sz="1300" baseline="0">
              <a:latin typeface="ＭＳ Ｐゴシック" panose="020B0600070205080204" pitchFamily="50" charset="-128"/>
              <a:ea typeface="ＭＳ Ｐゴシック" panose="020B0600070205080204" pitchFamily="50" charset="-128"/>
            </a:rPr>
            <a:t>　本村は歳入の約８割が依存財源であるため、更なる徴収業務の強化と移住定住の促進による人口増加に取組みながら収入の確保を図るとともに、行政の効率化は進めながら支出の抑制を図り財政基盤の強化に努める。</a:t>
          </a:r>
        </a:p>
        <a:p>
          <a:endParaRPr kumimoji="1" lang="ja-JP" altLang="en-US" sz="1300" baseline="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D2B9E7AF-88E5-4F47-989B-4A0F55312B07}"/>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84725FC4-7A65-4900-A6CB-AD9E8B435181}"/>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F38C578A-BC79-477E-B41E-0E96DE04C5E2}"/>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99716968-730E-4E61-9DDE-5CEFF7DC8ACB}"/>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E13688E8-9A77-456E-9627-B0FEF6312B45}"/>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24DB1E93-1387-44A7-9959-57E778A68646}"/>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29B0EC36-DB67-4800-92F4-C3F0B17CD7B7}"/>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4BB380B2-0FE9-4D46-8D02-42B2E85149C6}"/>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E40520CE-4EBD-4C2B-B622-ED41CF917EB2}"/>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EFCDC7DD-F226-41FA-81A0-B40D2881AC91}"/>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2243FB7F-2A7B-4BA0-AA95-185D82359B34}"/>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AB0A045E-D3D0-4DDF-BF10-508471DBC29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A1F0DB47-863F-4226-B560-8B0129E26536}"/>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4200B428-D612-4FE2-96DD-A17B5E6CAAD9}"/>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59267</xdr:rowOff>
    </xdr:from>
    <xdr:to>
      <xdr:col>23</xdr:col>
      <xdr:colOff>133350</xdr:colOff>
      <xdr:row>44</xdr:row>
      <xdr:rowOff>84667</xdr:rowOff>
    </xdr:to>
    <xdr:cxnSp macro="">
      <xdr:nvCxnSpPr>
        <xdr:cNvPr id="63" name="直線コネクタ 62">
          <a:extLst>
            <a:ext uri="{FF2B5EF4-FFF2-40B4-BE49-F238E27FC236}">
              <a16:creationId xmlns:a16="http://schemas.microsoft.com/office/drawing/2014/main" id="{7F38B3AE-0681-4AD1-A668-FF1C673CE162}"/>
            </a:ext>
          </a:extLst>
        </xdr:cNvPr>
        <xdr:cNvCxnSpPr/>
      </xdr:nvCxnSpPr>
      <xdr:spPr>
        <a:xfrm flipV="1">
          <a:off x="4953000" y="6060017"/>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4" name="財政力最小値テキスト">
          <a:extLst>
            <a:ext uri="{FF2B5EF4-FFF2-40B4-BE49-F238E27FC236}">
              <a16:creationId xmlns:a16="http://schemas.microsoft.com/office/drawing/2014/main" id="{2DF72F73-994E-4C15-B465-924CA39E6179}"/>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5" name="直線コネクタ 64">
          <a:extLst>
            <a:ext uri="{FF2B5EF4-FFF2-40B4-BE49-F238E27FC236}">
              <a16:creationId xmlns:a16="http://schemas.microsoft.com/office/drawing/2014/main" id="{99CA3ED2-6AE2-4BB5-982C-39BAB3542CEB}"/>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145644</xdr:rowOff>
    </xdr:from>
    <xdr:ext cx="762000" cy="259045"/>
    <xdr:sp macro="" textlink="">
      <xdr:nvSpPr>
        <xdr:cNvPr id="66" name="財政力最大値テキスト">
          <a:extLst>
            <a:ext uri="{FF2B5EF4-FFF2-40B4-BE49-F238E27FC236}">
              <a16:creationId xmlns:a16="http://schemas.microsoft.com/office/drawing/2014/main" id="{A56E5289-72D5-43F9-A335-8CC0D78A0224}"/>
            </a:ext>
          </a:extLst>
        </xdr:cNvPr>
        <xdr:cNvSpPr txBox="1"/>
      </xdr:nvSpPr>
      <xdr:spPr>
        <a:xfrm>
          <a:off x="5041900" y="5803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59267</xdr:rowOff>
    </xdr:from>
    <xdr:to>
      <xdr:col>24</xdr:col>
      <xdr:colOff>12700</xdr:colOff>
      <xdr:row>35</xdr:row>
      <xdr:rowOff>59267</xdr:rowOff>
    </xdr:to>
    <xdr:cxnSp macro="">
      <xdr:nvCxnSpPr>
        <xdr:cNvPr id="67" name="直線コネクタ 66">
          <a:extLst>
            <a:ext uri="{FF2B5EF4-FFF2-40B4-BE49-F238E27FC236}">
              <a16:creationId xmlns:a16="http://schemas.microsoft.com/office/drawing/2014/main" id="{438A0D85-6510-479C-A1C9-994E2860442D}"/>
            </a:ext>
          </a:extLst>
        </xdr:cNvPr>
        <xdr:cNvCxnSpPr/>
      </xdr:nvCxnSpPr>
      <xdr:spPr>
        <a:xfrm>
          <a:off x="4864100" y="6060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81845</xdr:rowOff>
    </xdr:from>
    <xdr:to>
      <xdr:col>23</xdr:col>
      <xdr:colOff>133350</xdr:colOff>
      <xdr:row>43</xdr:row>
      <xdr:rowOff>108655</xdr:rowOff>
    </xdr:to>
    <xdr:cxnSp macro="">
      <xdr:nvCxnSpPr>
        <xdr:cNvPr id="68" name="直線コネクタ 67">
          <a:extLst>
            <a:ext uri="{FF2B5EF4-FFF2-40B4-BE49-F238E27FC236}">
              <a16:creationId xmlns:a16="http://schemas.microsoft.com/office/drawing/2014/main" id="{4BB4B562-C209-4355-97FC-32D32CA6E4CD}"/>
            </a:ext>
          </a:extLst>
        </xdr:cNvPr>
        <xdr:cNvCxnSpPr/>
      </xdr:nvCxnSpPr>
      <xdr:spPr>
        <a:xfrm>
          <a:off x="4114800" y="7454195"/>
          <a:ext cx="838200" cy="26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20760</xdr:rowOff>
    </xdr:from>
    <xdr:ext cx="762000" cy="259045"/>
    <xdr:sp macro="" textlink="">
      <xdr:nvSpPr>
        <xdr:cNvPr id="69" name="財政力平均値テキスト">
          <a:extLst>
            <a:ext uri="{FF2B5EF4-FFF2-40B4-BE49-F238E27FC236}">
              <a16:creationId xmlns:a16="http://schemas.microsoft.com/office/drawing/2014/main" id="{8F5CFC9F-120F-4403-834E-8516E5AA02C5}"/>
            </a:ext>
          </a:extLst>
        </xdr:cNvPr>
        <xdr:cNvSpPr txBox="1"/>
      </xdr:nvSpPr>
      <xdr:spPr>
        <a:xfrm>
          <a:off x="5041900" y="7221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70" name="フローチャート: 判断 69">
          <a:extLst>
            <a:ext uri="{FF2B5EF4-FFF2-40B4-BE49-F238E27FC236}">
              <a16:creationId xmlns:a16="http://schemas.microsoft.com/office/drawing/2014/main" id="{C6CD1C94-C95A-4AD0-BDFC-AB1EF754CCF2}"/>
            </a:ext>
          </a:extLst>
        </xdr:cNvPr>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68439</xdr:rowOff>
    </xdr:from>
    <xdr:to>
      <xdr:col>19</xdr:col>
      <xdr:colOff>133350</xdr:colOff>
      <xdr:row>43</xdr:row>
      <xdr:rowOff>81845</xdr:rowOff>
    </xdr:to>
    <xdr:cxnSp macro="">
      <xdr:nvCxnSpPr>
        <xdr:cNvPr id="71" name="直線コネクタ 70">
          <a:extLst>
            <a:ext uri="{FF2B5EF4-FFF2-40B4-BE49-F238E27FC236}">
              <a16:creationId xmlns:a16="http://schemas.microsoft.com/office/drawing/2014/main" id="{7E586997-1782-4AE4-B7D1-E6B5BDCBCBB9}"/>
            </a:ext>
          </a:extLst>
        </xdr:cNvPr>
        <xdr:cNvCxnSpPr/>
      </xdr:nvCxnSpPr>
      <xdr:spPr>
        <a:xfrm>
          <a:off x="3225800" y="7440789"/>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162278</xdr:rowOff>
    </xdr:from>
    <xdr:to>
      <xdr:col>19</xdr:col>
      <xdr:colOff>184150</xdr:colOff>
      <xdr:row>43</xdr:row>
      <xdr:rowOff>92428</xdr:rowOff>
    </xdr:to>
    <xdr:sp macro="" textlink="">
      <xdr:nvSpPr>
        <xdr:cNvPr id="72" name="フローチャート: 判断 71">
          <a:extLst>
            <a:ext uri="{FF2B5EF4-FFF2-40B4-BE49-F238E27FC236}">
              <a16:creationId xmlns:a16="http://schemas.microsoft.com/office/drawing/2014/main" id="{B2CEB9D2-4C96-478A-93B4-BB9542AA1C5B}"/>
            </a:ext>
          </a:extLst>
        </xdr:cNvPr>
        <xdr:cNvSpPr/>
      </xdr:nvSpPr>
      <xdr:spPr>
        <a:xfrm>
          <a:off x="4064000" y="736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102605</xdr:rowOff>
    </xdr:from>
    <xdr:ext cx="736600" cy="259045"/>
    <xdr:sp macro="" textlink="">
      <xdr:nvSpPr>
        <xdr:cNvPr id="73" name="テキスト ボックス 72">
          <a:extLst>
            <a:ext uri="{FF2B5EF4-FFF2-40B4-BE49-F238E27FC236}">
              <a16:creationId xmlns:a16="http://schemas.microsoft.com/office/drawing/2014/main" id="{5558261C-91D5-4609-9EA2-4BEED1345C6C}"/>
            </a:ext>
          </a:extLst>
        </xdr:cNvPr>
        <xdr:cNvSpPr txBox="1"/>
      </xdr:nvSpPr>
      <xdr:spPr>
        <a:xfrm>
          <a:off x="3733800" y="71320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55033</xdr:rowOff>
    </xdr:from>
    <xdr:to>
      <xdr:col>15</xdr:col>
      <xdr:colOff>82550</xdr:colOff>
      <xdr:row>43</xdr:row>
      <xdr:rowOff>68439</xdr:rowOff>
    </xdr:to>
    <xdr:cxnSp macro="">
      <xdr:nvCxnSpPr>
        <xdr:cNvPr id="74" name="直線コネクタ 73">
          <a:extLst>
            <a:ext uri="{FF2B5EF4-FFF2-40B4-BE49-F238E27FC236}">
              <a16:creationId xmlns:a16="http://schemas.microsoft.com/office/drawing/2014/main" id="{3BFB4FDF-3EA7-4363-842A-B0E95E00A562}"/>
            </a:ext>
          </a:extLst>
        </xdr:cNvPr>
        <xdr:cNvCxnSpPr/>
      </xdr:nvCxnSpPr>
      <xdr:spPr>
        <a:xfrm>
          <a:off x="2336800" y="7427383"/>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135467</xdr:rowOff>
    </xdr:from>
    <xdr:to>
      <xdr:col>15</xdr:col>
      <xdr:colOff>133350</xdr:colOff>
      <xdr:row>43</xdr:row>
      <xdr:rowOff>65617</xdr:rowOff>
    </xdr:to>
    <xdr:sp macro="" textlink="">
      <xdr:nvSpPr>
        <xdr:cNvPr id="75" name="フローチャート: 判断 74">
          <a:extLst>
            <a:ext uri="{FF2B5EF4-FFF2-40B4-BE49-F238E27FC236}">
              <a16:creationId xmlns:a16="http://schemas.microsoft.com/office/drawing/2014/main" id="{B06111B6-6D4F-4E54-B4B3-72A923E496FC}"/>
            </a:ext>
          </a:extLst>
        </xdr:cNvPr>
        <xdr:cNvSpPr/>
      </xdr:nvSpPr>
      <xdr:spPr>
        <a:xfrm>
          <a:off x="3175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75794</xdr:rowOff>
    </xdr:from>
    <xdr:ext cx="762000" cy="259045"/>
    <xdr:sp macro="" textlink="">
      <xdr:nvSpPr>
        <xdr:cNvPr id="76" name="テキスト ボックス 75">
          <a:extLst>
            <a:ext uri="{FF2B5EF4-FFF2-40B4-BE49-F238E27FC236}">
              <a16:creationId xmlns:a16="http://schemas.microsoft.com/office/drawing/2014/main" id="{FC3D5D0A-4F0F-456B-82D6-DE8FFAEBC0BB}"/>
            </a:ext>
          </a:extLst>
        </xdr:cNvPr>
        <xdr:cNvSpPr txBox="1"/>
      </xdr:nvSpPr>
      <xdr:spPr>
        <a:xfrm>
          <a:off x="2844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41628</xdr:rowOff>
    </xdr:from>
    <xdr:to>
      <xdr:col>11</xdr:col>
      <xdr:colOff>31750</xdr:colOff>
      <xdr:row>43</xdr:row>
      <xdr:rowOff>55033</xdr:rowOff>
    </xdr:to>
    <xdr:cxnSp macro="">
      <xdr:nvCxnSpPr>
        <xdr:cNvPr id="77" name="直線コネクタ 76">
          <a:extLst>
            <a:ext uri="{FF2B5EF4-FFF2-40B4-BE49-F238E27FC236}">
              <a16:creationId xmlns:a16="http://schemas.microsoft.com/office/drawing/2014/main" id="{FA192C6D-BC29-43B4-AAF5-503945FAD20E}"/>
            </a:ext>
          </a:extLst>
        </xdr:cNvPr>
        <xdr:cNvCxnSpPr/>
      </xdr:nvCxnSpPr>
      <xdr:spPr>
        <a:xfrm>
          <a:off x="1447800" y="7413978"/>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148872</xdr:rowOff>
    </xdr:from>
    <xdr:to>
      <xdr:col>11</xdr:col>
      <xdr:colOff>82550</xdr:colOff>
      <xdr:row>43</xdr:row>
      <xdr:rowOff>79022</xdr:rowOff>
    </xdr:to>
    <xdr:sp macro="" textlink="">
      <xdr:nvSpPr>
        <xdr:cNvPr id="78" name="フローチャート: 判断 77">
          <a:extLst>
            <a:ext uri="{FF2B5EF4-FFF2-40B4-BE49-F238E27FC236}">
              <a16:creationId xmlns:a16="http://schemas.microsoft.com/office/drawing/2014/main" id="{5D45B0B5-8486-4672-A6D2-2303E2B17D44}"/>
            </a:ext>
          </a:extLst>
        </xdr:cNvPr>
        <xdr:cNvSpPr/>
      </xdr:nvSpPr>
      <xdr:spPr>
        <a:xfrm>
          <a:off x="2286000" y="7349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89199</xdr:rowOff>
    </xdr:from>
    <xdr:ext cx="762000" cy="259045"/>
    <xdr:sp macro="" textlink="">
      <xdr:nvSpPr>
        <xdr:cNvPr id="79" name="テキスト ボックス 78">
          <a:extLst>
            <a:ext uri="{FF2B5EF4-FFF2-40B4-BE49-F238E27FC236}">
              <a16:creationId xmlns:a16="http://schemas.microsoft.com/office/drawing/2014/main" id="{924230D7-D1E0-4BE8-8592-A20402D32488}"/>
            </a:ext>
          </a:extLst>
        </xdr:cNvPr>
        <xdr:cNvSpPr txBox="1"/>
      </xdr:nvSpPr>
      <xdr:spPr>
        <a:xfrm>
          <a:off x="1955800" y="7118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162278</xdr:rowOff>
    </xdr:from>
    <xdr:to>
      <xdr:col>7</xdr:col>
      <xdr:colOff>31750</xdr:colOff>
      <xdr:row>43</xdr:row>
      <xdr:rowOff>92428</xdr:rowOff>
    </xdr:to>
    <xdr:sp macro="" textlink="">
      <xdr:nvSpPr>
        <xdr:cNvPr id="80" name="フローチャート: 判断 79">
          <a:extLst>
            <a:ext uri="{FF2B5EF4-FFF2-40B4-BE49-F238E27FC236}">
              <a16:creationId xmlns:a16="http://schemas.microsoft.com/office/drawing/2014/main" id="{925081C6-B25E-46AA-B2B6-E9D54CC58A0B}"/>
            </a:ext>
          </a:extLst>
        </xdr:cNvPr>
        <xdr:cNvSpPr/>
      </xdr:nvSpPr>
      <xdr:spPr>
        <a:xfrm>
          <a:off x="1397000" y="736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77205</xdr:rowOff>
    </xdr:from>
    <xdr:ext cx="762000" cy="259045"/>
    <xdr:sp macro="" textlink="">
      <xdr:nvSpPr>
        <xdr:cNvPr id="81" name="テキスト ボックス 80">
          <a:extLst>
            <a:ext uri="{FF2B5EF4-FFF2-40B4-BE49-F238E27FC236}">
              <a16:creationId xmlns:a16="http://schemas.microsoft.com/office/drawing/2014/main" id="{4292429C-4B42-4F5B-A927-857CBA8BD342}"/>
            </a:ext>
          </a:extLst>
        </xdr:cNvPr>
        <xdr:cNvSpPr txBox="1"/>
      </xdr:nvSpPr>
      <xdr:spPr>
        <a:xfrm>
          <a:off x="1066800" y="7449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EE695775-4921-48E6-A004-01BD41E0399B}"/>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A4C246E3-4E91-4FB9-8A76-B6E031456EE9}"/>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218B3B37-4051-4490-8FEA-B50EC2B133A8}"/>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A4818947-9EF7-43C3-B28D-79D64C97ECF2}"/>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DC31C4A7-EE10-4823-BE2E-7C781030EA73}"/>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57855</xdr:rowOff>
    </xdr:from>
    <xdr:to>
      <xdr:col>23</xdr:col>
      <xdr:colOff>184150</xdr:colOff>
      <xdr:row>43</xdr:row>
      <xdr:rowOff>159455</xdr:rowOff>
    </xdr:to>
    <xdr:sp macro="" textlink="">
      <xdr:nvSpPr>
        <xdr:cNvPr id="87" name="楕円 86">
          <a:extLst>
            <a:ext uri="{FF2B5EF4-FFF2-40B4-BE49-F238E27FC236}">
              <a16:creationId xmlns:a16="http://schemas.microsoft.com/office/drawing/2014/main" id="{B098E92F-B4C4-4967-A9A3-AE56C86F9314}"/>
            </a:ext>
          </a:extLst>
        </xdr:cNvPr>
        <xdr:cNvSpPr/>
      </xdr:nvSpPr>
      <xdr:spPr>
        <a:xfrm>
          <a:off x="4902200" y="743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29932</xdr:rowOff>
    </xdr:from>
    <xdr:ext cx="762000" cy="259045"/>
    <xdr:sp macro="" textlink="">
      <xdr:nvSpPr>
        <xdr:cNvPr id="88" name="財政力該当値テキスト">
          <a:extLst>
            <a:ext uri="{FF2B5EF4-FFF2-40B4-BE49-F238E27FC236}">
              <a16:creationId xmlns:a16="http://schemas.microsoft.com/office/drawing/2014/main" id="{5EF06E40-DCA0-4C2B-A12D-76BDBE6CCFA6}"/>
            </a:ext>
          </a:extLst>
        </xdr:cNvPr>
        <xdr:cNvSpPr txBox="1"/>
      </xdr:nvSpPr>
      <xdr:spPr>
        <a:xfrm>
          <a:off x="5041900" y="7402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31045</xdr:rowOff>
    </xdr:from>
    <xdr:to>
      <xdr:col>19</xdr:col>
      <xdr:colOff>184150</xdr:colOff>
      <xdr:row>43</xdr:row>
      <xdr:rowOff>132645</xdr:rowOff>
    </xdr:to>
    <xdr:sp macro="" textlink="">
      <xdr:nvSpPr>
        <xdr:cNvPr id="89" name="楕円 88">
          <a:extLst>
            <a:ext uri="{FF2B5EF4-FFF2-40B4-BE49-F238E27FC236}">
              <a16:creationId xmlns:a16="http://schemas.microsoft.com/office/drawing/2014/main" id="{9EB93518-C7B4-49C2-BB17-B2484DF2B6C1}"/>
            </a:ext>
          </a:extLst>
        </xdr:cNvPr>
        <xdr:cNvSpPr/>
      </xdr:nvSpPr>
      <xdr:spPr>
        <a:xfrm>
          <a:off x="4064000" y="740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117422</xdr:rowOff>
    </xdr:from>
    <xdr:ext cx="736600" cy="259045"/>
    <xdr:sp macro="" textlink="">
      <xdr:nvSpPr>
        <xdr:cNvPr id="90" name="テキスト ボックス 89">
          <a:extLst>
            <a:ext uri="{FF2B5EF4-FFF2-40B4-BE49-F238E27FC236}">
              <a16:creationId xmlns:a16="http://schemas.microsoft.com/office/drawing/2014/main" id="{C6F129C8-D926-4DB8-A492-431315F2CFE0}"/>
            </a:ext>
          </a:extLst>
        </xdr:cNvPr>
        <xdr:cNvSpPr txBox="1"/>
      </xdr:nvSpPr>
      <xdr:spPr>
        <a:xfrm>
          <a:off x="3733800" y="74897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17639</xdr:rowOff>
    </xdr:from>
    <xdr:to>
      <xdr:col>15</xdr:col>
      <xdr:colOff>133350</xdr:colOff>
      <xdr:row>43</xdr:row>
      <xdr:rowOff>119239</xdr:rowOff>
    </xdr:to>
    <xdr:sp macro="" textlink="">
      <xdr:nvSpPr>
        <xdr:cNvPr id="91" name="楕円 90">
          <a:extLst>
            <a:ext uri="{FF2B5EF4-FFF2-40B4-BE49-F238E27FC236}">
              <a16:creationId xmlns:a16="http://schemas.microsoft.com/office/drawing/2014/main" id="{F26814BD-278D-4A9A-9433-0E8D48D2CBC7}"/>
            </a:ext>
          </a:extLst>
        </xdr:cNvPr>
        <xdr:cNvSpPr/>
      </xdr:nvSpPr>
      <xdr:spPr>
        <a:xfrm>
          <a:off x="3175000" y="738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104016</xdr:rowOff>
    </xdr:from>
    <xdr:ext cx="762000" cy="259045"/>
    <xdr:sp macro="" textlink="">
      <xdr:nvSpPr>
        <xdr:cNvPr id="92" name="テキスト ボックス 91">
          <a:extLst>
            <a:ext uri="{FF2B5EF4-FFF2-40B4-BE49-F238E27FC236}">
              <a16:creationId xmlns:a16="http://schemas.microsoft.com/office/drawing/2014/main" id="{133501C1-63D0-4C35-B700-4159EA5D106B}"/>
            </a:ext>
          </a:extLst>
        </xdr:cNvPr>
        <xdr:cNvSpPr txBox="1"/>
      </xdr:nvSpPr>
      <xdr:spPr>
        <a:xfrm>
          <a:off x="2844800" y="7476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4233</xdr:rowOff>
    </xdr:from>
    <xdr:to>
      <xdr:col>11</xdr:col>
      <xdr:colOff>82550</xdr:colOff>
      <xdr:row>43</xdr:row>
      <xdr:rowOff>105833</xdr:rowOff>
    </xdr:to>
    <xdr:sp macro="" textlink="">
      <xdr:nvSpPr>
        <xdr:cNvPr id="93" name="楕円 92">
          <a:extLst>
            <a:ext uri="{FF2B5EF4-FFF2-40B4-BE49-F238E27FC236}">
              <a16:creationId xmlns:a16="http://schemas.microsoft.com/office/drawing/2014/main" id="{C72CBB8A-5A5F-404E-83C2-866E436521D9}"/>
            </a:ext>
          </a:extLst>
        </xdr:cNvPr>
        <xdr:cNvSpPr/>
      </xdr:nvSpPr>
      <xdr:spPr>
        <a:xfrm>
          <a:off x="2286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90610</xdr:rowOff>
    </xdr:from>
    <xdr:ext cx="762000" cy="259045"/>
    <xdr:sp macro="" textlink="">
      <xdr:nvSpPr>
        <xdr:cNvPr id="94" name="テキスト ボックス 93">
          <a:extLst>
            <a:ext uri="{FF2B5EF4-FFF2-40B4-BE49-F238E27FC236}">
              <a16:creationId xmlns:a16="http://schemas.microsoft.com/office/drawing/2014/main" id="{E91EBDF4-C335-4323-8FBA-A30B641A3BB6}"/>
            </a:ext>
          </a:extLst>
        </xdr:cNvPr>
        <xdr:cNvSpPr txBox="1"/>
      </xdr:nvSpPr>
      <xdr:spPr>
        <a:xfrm>
          <a:off x="1955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162278</xdr:rowOff>
    </xdr:from>
    <xdr:to>
      <xdr:col>7</xdr:col>
      <xdr:colOff>31750</xdr:colOff>
      <xdr:row>43</xdr:row>
      <xdr:rowOff>92428</xdr:rowOff>
    </xdr:to>
    <xdr:sp macro="" textlink="">
      <xdr:nvSpPr>
        <xdr:cNvPr id="95" name="楕円 94">
          <a:extLst>
            <a:ext uri="{FF2B5EF4-FFF2-40B4-BE49-F238E27FC236}">
              <a16:creationId xmlns:a16="http://schemas.microsoft.com/office/drawing/2014/main" id="{F1EF0557-A701-420E-9B87-8D287DF87369}"/>
            </a:ext>
          </a:extLst>
        </xdr:cNvPr>
        <xdr:cNvSpPr/>
      </xdr:nvSpPr>
      <xdr:spPr>
        <a:xfrm>
          <a:off x="1397000" y="736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102605</xdr:rowOff>
    </xdr:from>
    <xdr:ext cx="762000" cy="259045"/>
    <xdr:sp macro="" textlink="">
      <xdr:nvSpPr>
        <xdr:cNvPr id="96" name="テキスト ボックス 95">
          <a:extLst>
            <a:ext uri="{FF2B5EF4-FFF2-40B4-BE49-F238E27FC236}">
              <a16:creationId xmlns:a16="http://schemas.microsoft.com/office/drawing/2014/main" id="{32371854-F309-48BB-A740-4E4FB9E08ECB}"/>
            </a:ext>
          </a:extLst>
        </xdr:cNvPr>
        <xdr:cNvSpPr txBox="1"/>
      </xdr:nvSpPr>
      <xdr:spPr>
        <a:xfrm>
          <a:off x="1066800" y="7132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B26E8D47-4C4D-436C-94CF-1A7026786FF5}"/>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5539CC82-E58F-4386-88A2-D9CF17ED45EB}"/>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2FA8960F-456E-47E0-8370-7B3AA4BB9F7D}"/>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98D0115-DD1A-43F0-91B7-D2DB4A7E1A34}"/>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1DF85CFC-4581-4DAE-A037-E0853A921F4A}"/>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4BD5FF6-92CE-4A4B-8498-05C800705B5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7102F47D-6BA0-40FF-AEEE-590AFBE29558}"/>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3520E3A5-EFFB-434D-952D-CA20B5D9CF97}"/>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15599BF3-30B7-4AF2-A127-B8EACD07D072}"/>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EED60DB1-27DE-4AE6-8E81-D986CAC20EE4}"/>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65B08D89-A899-4A64-82F6-BE165E1A25B7}"/>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2D8AE255-62FD-4B7B-BE50-A5B86E6ACD44}"/>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21D6016C-81F7-4194-B263-C5EA8B82D678}"/>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令和３年度の経常収支比率は９６．６％で，令和２年度と比較すると３．２ポイント減少した。これは、地方税、地方特例交付金、普通交付税などの経常一般財源等の増加が大きな要因と考えられる。</a:t>
          </a:r>
        </a:p>
        <a:p>
          <a:r>
            <a:rPr kumimoji="1" lang="ja-JP" altLang="en-US" sz="1300" baseline="0">
              <a:latin typeface="ＭＳ Ｐゴシック" panose="020B0600070205080204" pitchFamily="50" charset="-128"/>
              <a:ea typeface="ＭＳ Ｐゴシック" panose="020B0600070205080204" pitchFamily="50" charset="-128"/>
            </a:rPr>
            <a:t>　令和３年度と令和２年度の公債費を比較すると５．０ポイント増加しており、今後も熊本地震に伴う災害復旧事業や小規模住宅地区等改良事業等の地方債償還の増加が見込まれる。また、人口減による普通交付税の削減もあり、財政の硬直化がさらに進むことが予想されるため、行財政改革への取組を通じて義務的経費の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7510DFD9-519F-4FF2-B719-D8E3C509B8E7}"/>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6EED1288-143B-4EE3-8886-8B2D8E9B4BCD}"/>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8E781D06-FAD5-4FF2-933A-350AF9E172E5}"/>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a:extLst>
            <a:ext uri="{FF2B5EF4-FFF2-40B4-BE49-F238E27FC236}">
              <a16:creationId xmlns:a16="http://schemas.microsoft.com/office/drawing/2014/main" id="{AB374997-13D8-4DBE-A8E9-955C5E2CFA64}"/>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a:extLst>
            <a:ext uri="{FF2B5EF4-FFF2-40B4-BE49-F238E27FC236}">
              <a16:creationId xmlns:a16="http://schemas.microsoft.com/office/drawing/2014/main" id="{DD80B46A-F519-44B5-A601-E20BD4289AEF}"/>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a:extLst>
            <a:ext uri="{FF2B5EF4-FFF2-40B4-BE49-F238E27FC236}">
              <a16:creationId xmlns:a16="http://schemas.microsoft.com/office/drawing/2014/main" id="{4DC903E9-6E87-455A-B36F-A72274874D5B}"/>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a:extLst>
            <a:ext uri="{FF2B5EF4-FFF2-40B4-BE49-F238E27FC236}">
              <a16:creationId xmlns:a16="http://schemas.microsoft.com/office/drawing/2014/main" id="{5C6CA8FC-A12B-4B05-8378-055CA0BA8617}"/>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a:extLst>
            <a:ext uri="{FF2B5EF4-FFF2-40B4-BE49-F238E27FC236}">
              <a16:creationId xmlns:a16="http://schemas.microsoft.com/office/drawing/2014/main" id="{C7DFF253-7F91-46AD-8954-22EDB9744EFA}"/>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a:extLst>
            <a:ext uri="{FF2B5EF4-FFF2-40B4-BE49-F238E27FC236}">
              <a16:creationId xmlns:a16="http://schemas.microsoft.com/office/drawing/2014/main" id="{E886DB95-FDDF-48D9-B348-1A6E4EF46971}"/>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a:extLst>
            <a:ext uri="{FF2B5EF4-FFF2-40B4-BE49-F238E27FC236}">
              <a16:creationId xmlns:a16="http://schemas.microsoft.com/office/drawing/2014/main" id="{36E11169-417D-4A43-8304-DAAF2D4C5C6D}"/>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a:extLst>
            <a:ext uri="{FF2B5EF4-FFF2-40B4-BE49-F238E27FC236}">
              <a16:creationId xmlns:a16="http://schemas.microsoft.com/office/drawing/2014/main" id="{26B29D32-C70D-4649-A8CC-4BE02B735D4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E6D94932-EF4C-445F-8EC8-B2A9D6D927BE}"/>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2241B3D0-3491-4AA4-BE7A-E7A047FA56BE}"/>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7FD0E5BE-202C-48F0-8556-089C3512402B}"/>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56896</xdr:rowOff>
    </xdr:from>
    <xdr:to>
      <xdr:col>23</xdr:col>
      <xdr:colOff>133350</xdr:colOff>
      <xdr:row>66</xdr:row>
      <xdr:rowOff>39116</xdr:rowOff>
    </xdr:to>
    <xdr:cxnSp macro="">
      <xdr:nvCxnSpPr>
        <xdr:cNvPr id="124" name="直線コネクタ 123">
          <a:extLst>
            <a:ext uri="{FF2B5EF4-FFF2-40B4-BE49-F238E27FC236}">
              <a16:creationId xmlns:a16="http://schemas.microsoft.com/office/drawing/2014/main" id="{ABD467EC-B369-440E-A82E-44474CA76D14}"/>
            </a:ext>
          </a:extLst>
        </xdr:cNvPr>
        <xdr:cNvCxnSpPr/>
      </xdr:nvCxnSpPr>
      <xdr:spPr>
        <a:xfrm flipV="1">
          <a:off x="4953000" y="10172446"/>
          <a:ext cx="0" cy="11823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11193</xdr:rowOff>
    </xdr:from>
    <xdr:ext cx="762000" cy="259045"/>
    <xdr:sp macro="" textlink="">
      <xdr:nvSpPr>
        <xdr:cNvPr id="125" name="財政構造の弾力性最小値テキスト">
          <a:extLst>
            <a:ext uri="{FF2B5EF4-FFF2-40B4-BE49-F238E27FC236}">
              <a16:creationId xmlns:a16="http://schemas.microsoft.com/office/drawing/2014/main" id="{4D030981-9889-4AEA-8EC9-64EB9781C54E}"/>
            </a:ext>
          </a:extLst>
        </xdr:cNvPr>
        <xdr:cNvSpPr txBox="1"/>
      </xdr:nvSpPr>
      <xdr:spPr>
        <a:xfrm>
          <a:off x="5041900" y="11326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39116</xdr:rowOff>
    </xdr:from>
    <xdr:to>
      <xdr:col>24</xdr:col>
      <xdr:colOff>12700</xdr:colOff>
      <xdr:row>66</xdr:row>
      <xdr:rowOff>39116</xdr:rowOff>
    </xdr:to>
    <xdr:cxnSp macro="">
      <xdr:nvCxnSpPr>
        <xdr:cNvPr id="126" name="直線コネクタ 125">
          <a:extLst>
            <a:ext uri="{FF2B5EF4-FFF2-40B4-BE49-F238E27FC236}">
              <a16:creationId xmlns:a16="http://schemas.microsoft.com/office/drawing/2014/main" id="{063826B4-8F51-4E93-A52B-7CDB91868299}"/>
            </a:ext>
          </a:extLst>
        </xdr:cNvPr>
        <xdr:cNvCxnSpPr/>
      </xdr:nvCxnSpPr>
      <xdr:spPr>
        <a:xfrm>
          <a:off x="4864100" y="11354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143273</xdr:rowOff>
    </xdr:from>
    <xdr:ext cx="762000" cy="259045"/>
    <xdr:sp macro="" textlink="">
      <xdr:nvSpPr>
        <xdr:cNvPr id="127" name="財政構造の弾力性最大値テキスト">
          <a:extLst>
            <a:ext uri="{FF2B5EF4-FFF2-40B4-BE49-F238E27FC236}">
              <a16:creationId xmlns:a16="http://schemas.microsoft.com/office/drawing/2014/main" id="{D62DC93A-2439-45E6-89D3-36503C782719}"/>
            </a:ext>
          </a:extLst>
        </xdr:cNvPr>
        <xdr:cNvSpPr txBox="1"/>
      </xdr:nvSpPr>
      <xdr:spPr>
        <a:xfrm>
          <a:off x="5041900" y="9915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56896</xdr:rowOff>
    </xdr:from>
    <xdr:to>
      <xdr:col>24</xdr:col>
      <xdr:colOff>12700</xdr:colOff>
      <xdr:row>59</xdr:row>
      <xdr:rowOff>56896</xdr:rowOff>
    </xdr:to>
    <xdr:cxnSp macro="">
      <xdr:nvCxnSpPr>
        <xdr:cNvPr id="128" name="直線コネクタ 127">
          <a:extLst>
            <a:ext uri="{FF2B5EF4-FFF2-40B4-BE49-F238E27FC236}">
              <a16:creationId xmlns:a16="http://schemas.microsoft.com/office/drawing/2014/main" id="{C11CEA06-9827-439D-B86E-F4549ADD59FE}"/>
            </a:ext>
          </a:extLst>
        </xdr:cNvPr>
        <xdr:cNvCxnSpPr/>
      </xdr:nvCxnSpPr>
      <xdr:spPr>
        <a:xfrm>
          <a:off x="4864100" y="10172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66</xdr:row>
      <xdr:rowOff>39116</xdr:rowOff>
    </xdr:from>
    <xdr:to>
      <xdr:col>23</xdr:col>
      <xdr:colOff>133350</xdr:colOff>
      <xdr:row>67</xdr:row>
      <xdr:rowOff>22098</xdr:rowOff>
    </xdr:to>
    <xdr:cxnSp macro="">
      <xdr:nvCxnSpPr>
        <xdr:cNvPr id="129" name="直線コネクタ 128">
          <a:extLst>
            <a:ext uri="{FF2B5EF4-FFF2-40B4-BE49-F238E27FC236}">
              <a16:creationId xmlns:a16="http://schemas.microsoft.com/office/drawing/2014/main" id="{97C90D41-87C5-4841-8F8B-DA68E03A5253}"/>
            </a:ext>
          </a:extLst>
        </xdr:cNvPr>
        <xdr:cNvCxnSpPr/>
      </xdr:nvCxnSpPr>
      <xdr:spPr>
        <a:xfrm flipV="1">
          <a:off x="4114800" y="11354816"/>
          <a:ext cx="838200" cy="154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58437</xdr:rowOff>
    </xdr:from>
    <xdr:ext cx="762000" cy="259045"/>
    <xdr:sp macro="" textlink="">
      <xdr:nvSpPr>
        <xdr:cNvPr id="130" name="財政構造の弾力性平均値テキスト">
          <a:extLst>
            <a:ext uri="{FF2B5EF4-FFF2-40B4-BE49-F238E27FC236}">
              <a16:creationId xmlns:a16="http://schemas.microsoft.com/office/drawing/2014/main" id="{08490546-B756-4CE5-830B-41283EEE1311}"/>
            </a:ext>
          </a:extLst>
        </xdr:cNvPr>
        <xdr:cNvSpPr txBox="1"/>
      </xdr:nvSpPr>
      <xdr:spPr>
        <a:xfrm>
          <a:off x="5041900" y="105168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41910</xdr:rowOff>
    </xdr:from>
    <xdr:to>
      <xdr:col>23</xdr:col>
      <xdr:colOff>184150</xdr:colOff>
      <xdr:row>62</xdr:row>
      <xdr:rowOff>143510</xdr:rowOff>
    </xdr:to>
    <xdr:sp macro="" textlink="">
      <xdr:nvSpPr>
        <xdr:cNvPr id="131" name="フローチャート: 判断 130">
          <a:extLst>
            <a:ext uri="{FF2B5EF4-FFF2-40B4-BE49-F238E27FC236}">
              <a16:creationId xmlns:a16="http://schemas.microsoft.com/office/drawing/2014/main" id="{F7847916-CDD9-408B-BFA4-5E4F1185442F}"/>
            </a:ext>
          </a:extLst>
        </xdr:cNvPr>
        <xdr:cNvSpPr/>
      </xdr:nvSpPr>
      <xdr:spPr>
        <a:xfrm>
          <a:off x="49022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67</xdr:row>
      <xdr:rowOff>22098</xdr:rowOff>
    </xdr:from>
    <xdr:to>
      <xdr:col>19</xdr:col>
      <xdr:colOff>133350</xdr:colOff>
      <xdr:row>67</xdr:row>
      <xdr:rowOff>55880</xdr:rowOff>
    </xdr:to>
    <xdr:cxnSp macro="">
      <xdr:nvCxnSpPr>
        <xdr:cNvPr id="132" name="直線コネクタ 131">
          <a:extLst>
            <a:ext uri="{FF2B5EF4-FFF2-40B4-BE49-F238E27FC236}">
              <a16:creationId xmlns:a16="http://schemas.microsoft.com/office/drawing/2014/main" id="{F421AD89-9203-421A-A12C-54BC803A3F46}"/>
            </a:ext>
          </a:extLst>
        </xdr:cNvPr>
        <xdr:cNvCxnSpPr/>
      </xdr:nvCxnSpPr>
      <xdr:spPr>
        <a:xfrm flipV="1">
          <a:off x="3225800" y="11509248"/>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49022</xdr:rowOff>
    </xdr:from>
    <xdr:to>
      <xdr:col>19</xdr:col>
      <xdr:colOff>184150</xdr:colOff>
      <xdr:row>63</xdr:row>
      <xdr:rowOff>150622</xdr:rowOff>
    </xdr:to>
    <xdr:sp macro="" textlink="">
      <xdr:nvSpPr>
        <xdr:cNvPr id="133" name="フローチャート: 判断 132">
          <a:extLst>
            <a:ext uri="{FF2B5EF4-FFF2-40B4-BE49-F238E27FC236}">
              <a16:creationId xmlns:a16="http://schemas.microsoft.com/office/drawing/2014/main" id="{80E9F08D-0BC6-4C8A-8ABE-C492E81F7F22}"/>
            </a:ext>
          </a:extLst>
        </xdr:cNvPr>
        <xdr:cNvSpPr/>
      </xdr:nvSpPr>
      <xdr:spPr>
        <a:xfrm>
          <a:off x="40640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160799</xdr:rowOff>
    </xdr:from>
    <xdr:ext cx="736600" cy="259045"/>
    <xdr:sp macro="" textlink="">
      <xdr:nvSpPr>
        <xdr:cNvPr id="134" name="テキスト ボックス 133">
          <a:extLst>
            <a:ext uri="{FF2B5EF4-FFF2-40B4-BE49-F238E27FC236}">
              <a16:creationId xmlns:a16="http://schemas.microsoft.com/office/drawing/2014/main" id="{9A77EA03-7833-471D-9456-B1ED30F6D3E6}"/>
            </a:ext>
          </a:extLst>
        </xdr:cNvPr>
        <xdr:cNvSpPr txBox="1"/>
      </xdr:nvSpPr>
      <xdr:spPr>
        <a:xfrm>
          <a:off x="3733800" y="10619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66</xdr:row>
      <xdr:rowOff>77724</xdr:rowOff>
    </xdr:from>
    <xdr:to>
      <xdr:col>15</xdr:col>
      <xdr:colOff>82550</xdr:colOff>
      <xdr:row>67</xdr:row>
      <xdr:rowOff>55880</xdr:rowOff>
    </xdr:to>
    <xdr:cxnSp macro="">
      <xdr:nvCxnSpPr>
        <xdr:cNvPr id="135" name="直線コネクタ 134">
          <a:extLst>
            <a:ext uri="{FF2B5EF4-FFF2-40B4-BE49-F238E27FC236}">
              <a16:creationId xmlns:a16="http://schemas.microsoft.com/office/drawing/2014/main" id="{B267B508-1C34-47C7-98CB-FD71C54E2827}"/>
            </a:ext>
          </a:extLst>
        </xdr:cNvPr>
        <xdr:cNvCxnSpPr/>
      </xdr:nvCxnSpPr>
      <xdr:spPr>
        <a:xfrm>
          <a:off x="2336800" y="11393424"/>
          <a:ext cx="889000" cy="149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51308</xdr:rowOff>
    </xdr:from>
    <xdr:to>
      <xdr:col>15</xdr:col>
      <xdr:colOff>133350</xdr:colOff>
      <xdr:row>64</xdr:row>
      <xdr:rowOff>152908</xdr:rowOff>
    </xdr:to>
    <xdr:sp macro="" textlink="">
      <xdr:nvSpPr>
        <xdr:cNvPr id="136" name="フローチャート: 判断 135">
          <a:extLst>
            <a:ext uri="{FF2B5EF4-FFF2-40B4-BE49-F238E27FC236}">
              <a16:creationId xmlns:a16="http://schemas.microsoft.com/office/drawing/2014/main" id="{5D02DFB4-2B04-40A6-BEEF-6488D9DAFC71}"/>
            </a:ext>
          </a:extLst>
        </xdr:cNvPr>
        <xdr:cNvSpPr/>
      </xdr:nvSpPr>
      <xdr:spPr>
        <a:xfrm>
          <a:off x="3175000" y="11024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163085</xdr:rowOff>
    </xdr:from>
    <xdr:ext cx="762000" cy="259045"/>
    <xdr:sp macro="" textlink="">
      <xdr:nvSpPr>
        <xdr:cNvPr id="137" name="テキスト ボックス 136">
          <a:extLst>
            <a:ext uri="{FF2B5EF4-FFF2-40B4-BE49-F238E27FC236}">
              <a16:creationId xmlns:a16="http://schemas.microsoft.com/office/drawing/2014/main" id="{04DF4AE4-38E8-4253-9257-4C0256EAD856}"/>
            </a:ext>
          </a:extLst>
        </xdr:cNvPr>
        <xdr:cNvSpPr txBox="1"/>
      </xdr:nvSpPr>
      <xdr:spPr>
        <a:xfrm>
          <a:off x="2844800" y="10792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89916</xdr:rowOff>
    </xdr:from>
    <xdr:to>
      <xdr:col>11</xdr:col>
      <xdr:colOff>31750</xdr:colOff>
      <xdr:row>66</xdr:row>
      <xdr:rowOff>77724</xdr:rowOff>
    </xdr:to>
    <xdr:cxnSp macro="">
      <xdr:nvCxnSpPr>
        <xdr:cNvPr id="138" name="直線コネクタ 137">
          <a:extLst>
            <a:ext uri="{FF2B5EF4-FFF2-40B4-BE49-F238E27FC236}">
              <a16:creationId xmlns:a16="http://schemas.microsoft.com/office/drawing/2014/main" id="{9DAFA373-ED72-40BA-89F0-A558C17F1F82}"/>
            </a:ext>
          </a:extLst>
        </xdr:cNvPr>
        <xdr:cNvCxnSpPr/>
      </xdr:nvCxnSpPr>
      <xdr:spPr>
        <a:xfrm>
          <a:off x="1447800" y="11234166"/>
          <a:ext cx="889000" cy="159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17526</xdr:rowOff>
    </xdr:from>
    <xdr:to>
      <xdr:col>11</xdr:col>
      <xdr:colOff>82550</xdr:colOff>
      <xdr:row>64</xdr:row>
      <xdr:rowOff>119126</xdr:rowOff>
    </xdr:to>
    <xdr:sp macro="" textlink="">
      <xdr:nvSpPr>
        <xdr:cNvPr id="139" name="フローチャート: 判断 138">
          <a:extLst>
            <a:ext uri="{FF2B5EF4-FFF2-40B4-BE49-F238E27FC236}">
              <a16:creationId xmlns:a16="http://schemas.microsoft.com/office/drawing/2014/main" id="{BD57B3EE-254B-45CD-BA61-21570B790701}"/>
            </a:ext>
          </a:extLst>
        </xdr:cNvPr>
        <xdr:cNvSpPr/>
      </xdr:nvSpPr>
      <xdr:spPr>
        <a:xfrm>
          <a:off x="2286000" y="10990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129303</xdr:rowOff>
    </xdr:from>
    <xdr:ext cx="762000" cy="259045"/>
    <xdr:sp macro="" textlink="">
      <xdr:nvSpPr>
        <xdr:cNvPr id="140" name="テキスト ボックス 139">
          <a:extLst>
            <a:ext uri="{FF2B5EF4-FFF2-40B4-BE49-F238E27FC236}">
              <a16:creationId xmlns:a16="http://schemas.microsoft.com/office/drawing/2014/main" id="{3253DAE4-BEFC-4B34-BC9C-A2A91ECD596D}"/>
            </a:ext>
          </a:extLst>
        </xdr:cNvPr>
        <xdr:cNvSpPr txBox="1"/>
      </xdr:nvSpPr>
      <xdr:spPr>
        <a:xfrm>
          <a:off x="1955800" y="10759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131064</xdr:rowOff>
    </xdr:from>
    <xdr:to>
      <xdr:col>7</xdr:col>
      <xdr:colOff>31750</xdr:colOff>
      <xdr:row>64</xdr:row>
      <xdr:rowOff>61214</xdr:rowOff>
    </xdr:to>
    <xdr:sp macro="" textlink="">
      <xdr:nvSpPr>
        <xdr:cNvPr id="141" name="フローチャート: 判断 140">
          <a:extLst>
            <a:ext uri="{FF2B5EF4-FFF2-40B4-BE49-F238E27FC236}">
              <a16:creationId xmlns:a16="http://schemas.microsoft.com/office/drawing/2014/main" id="{6C36B0CC-842B-4F71-8E47-11F24A9F70A1}"/>
            </a:ext>
          </a:extLst>
        </xdr:cNvPr>
        <xdr:cNvSpPr/>
      </xdr:nvSpPr>
      <xdr:spPr>
        <a:xfrm>
          <a:off x="1397000" y="1093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71391</xdr:rowOff>
    </xdr:from>
    <xdr:ext cx="762000" cy="259045"/>
    <xdr:sp macro="" textlink="">
      <xdr:nvSpPr>
        <xdr:cNvPr id="142" name="テキスト ボックス 141">
          <a:extLst>
            <a:ext uri="{FF2B5EF4-FFF2-40B4-BE49-F238E27FC236}">
              <a16:creationId xmlns:a16="http://schemas.microsoft.com/office/drawing/2014/main" id="{E6622484-9360-45E3-83DE-23D8C73BCA04}"/>
            </a:ext>
          </a:extLst>
        </xdr:cNvPr>
        <xdr:cNvSpPr txBox="1"/>
      </xdr:nvSpPr>
      <xdr:spPr>
        <a:xfrm>
          <a:off x="1066800" y="1070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9D2CF7D4-5BBA-4B9B-9291-922260B84348}"/>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B2BC313B-FFB1-4208-AA94-2860E36C21AA}"/>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35428980-9E1D-430C-86AB-F01DB5573E47}"/>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DB64E9F8-B27B-479B-A2A1-A8130AA129D8}"/>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61F35701-FA1B-439C-8F90-36FC7BC2305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159766</xdr:rowOff>
    </xdr:from>
    <xdr:to>
      <xdr:col>23</xdr:col>
      <xdr:colOff>184150</xdr:colOff>
      <xdr:row>66</xdr:row>
      <xdr:rowOff>89916</xdr:rowOff>
    </xdr:to>
    <xdr:sp macro="" textlink="">
      <xdr:nvSpPr>
        <xdr:cNvPr id="148" name="楕円 147">
          <a:extLst>
            <a:ext uri="{FF2B5EF4-FFF2-40B4-BE49-F238E27FC236}">
              <a16:creationId xmlns:a16="http://schemas.microsoft.com/office/drawing/2014/main" id="{A5EB6536-FE46-4E8E-B0DF-23C8E94BBB5B}"/>
            </a:ext>
          </a:extLst>
        </xdr:cNvPr>
        <xdr:cNvSpPr/>
      </xdr:nvSpPr>
      <xdr:spPr>
        <a:xfrm>
          <a:off x="4902200" y="11304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55643</xdr:rowOff>
    </xdr:from>
    <xdr:ext cx="762000" cy="259045"/>
    <xdr:sp macro="" textlink="">
      <xdr:nvSpPr>
        <xdr:cNvPr id="149" name="財政構造の弾力性該当値テキスト">
          <a:extLst>
            <a:ext uri="{FF2B5EF4-FFF2-40B4-BE49-F238E27FC236}">
              <a16:creationId xmlns:a16="http://schemas.microsoft.com/office/drawing/2014/main" id="{D63211F3-33BA-49C0-8008-EF8527FF7441}"/>
            </a:ext>
          </a:extLst>
        </xdr:cNvPr>
        <xdr:cNvSpPr txBox="1"/>
      </xdr:nvSpPr>
      <xdr:spPr>
        <a:xfrm>
          <a:off x="5041900" y="11199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66</xdr:row>
      <xdr:rowOff>142748</xdr:rowOff>
    </xdr:from>
    <xdr:to>
      <xdr:col>19</xdr:col>
      <xdr:colOff>184150</xdr:colOff>
      <xdr:row>67</xdr:row>
      <xdr:rowOff>72898</xdr:rowOff>
    </xdr:to>
    <xdr:sp macro="" textlink="">
      <xdr:nvSpPr>
        <xdr:cNvPr id="150" name="楕円 149">
          <a:extLst>
            <a:ext uri="{FF2B5EF4-FFF2-40B4-BE49-F238E27FC236}">
              <a16:creationId xmlns:a16="http://schemas.microsoft.com/office/drawing/2014/main" id="{B5154952-E2B4-4D69-8609-48F63D0595AC}"/>
            </a:ext>
          </a:extLst>
        </xdr:cNvPr>
        <xdr:cNvSpPr/>
      </xdr:nvSpPr>
      <xdr:spPr>
        <a:xfrm>
          <a:off x="4064000" y="11458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67</xdr:row>
      <xdr:rowOff>57675</xdr:rowOff>
    </xdr:from>
    <xdr:ext cx="736600" cy="259045"/>
    <xdr:sp macro="" textlink="">
      <xdr:nvSpPr>
        <xdr:cNvPr id="151" name="テキスト ボックス 150">
          <a:extLst>
            <a:ext uri="{FF2B5EF4-FFF2-40B4-BE49-F238E27FC236}">
              <a16:creationId xmlns:a16="http://schemas.microsoft.com/office/drawing/2014/main" id="{676CACE8-38E9-491A-92A0-0D79865634DC}"/>
            </a:ext>
          </a:extLst>
        </xdr:cNvPr>
        <xdr:cNvSpPr txBox="1"/>
      </xdr:nvSpPr>
      <xdr:spPr>
        <a:xfrm>
          <a:off x="3733800" y="115448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67</xdr:row>
      <xdr:rowOff>5080</xdr:rowOff>
    </xdr:from>
    <xdr:to>
      <xdr:col>15</xdr:col>
      <xdr:colOff>133350</xdr:colOff>
      <xdr:row>67</xdr:row>
      <xdr:rowOff>106680</xdr:rowOff>
    </xdr:to>
    <xdr:sp macro="" textlink="">
      <xdr:nvSpPr>
        <xdr:cNvPr id="152" name="楕円 151">
          <a:extLst>
            <a:ext uri="{FF2B5EF4-FFF2-40B4-BE49-F238E27FC236}">
              <a16:creationId xmlns:a16="http://schemas.microsoft.com/office/drawing/2014/main" id="{80428642-C861-4C2E-97DC-72D351FFB779}"/>
            </a:ext>
          </a:extLst>
        </xdr:cNvPr>
        <xdr:cNvSpPr/>
      </xdr:nvSpPr>
      <xdr:spPr>
        <a:xfrm>
          <a:off x="3175000" y="11492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67</xdr:row>
      <xdr:rowOff>91457</xdr:rowOff>
    </xdr:from>
    <xdr:ext cx="762000" cy="259045"/>
    <xdr:sp macro="" textlink="">
      <xdr:nvSpPr>
        <xdr:cNvPr id="153" name="テキスト ボックス 152">
          <a:extLst>
            <a:ext uri="{FF2B5EF4-FFF2-40B4-BE49-F238E27FC236}">
              <a16:creationId xmlns:a16="http://schemas.microsoft.com/office/drawing/2014/main" id="{0418E21A-8F15-4073-AE60-6CCA278DBE36}"/>
            </a:ext>
          </a:extLst>
        </xdr:cNvPr>
        <xdr:cNvSpPr txBox="1"/>
      </xdr:nvSpPr>
      <xdr:spPr>
        <a:xfrm>
          <a:off x="2844800" y="11578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66</xdr:row>
      <xdr:rowOff>26924</xdr:rowOff>
    </xdr:from>
    <xdr:to>
      <xdr:col>11</xdr:col>
      <xdr:colOff>82550</xdr:colOff>
      <xdr:row>66</xdr:row>
      <xdr:rowOff>128524</xdr:rowOff>
    </xdr:to>
    <xdr:sp macro="" textlink="">
      <xdr:nvSpPr>
        <xdr:cNvPr id="154" name="楕円 153">
          <a:extLst>
            <a:ext uri="{FF2B5EF4-FFF2-40B4-BE49-F238E27FC236}">
              <a16:creationId xmlns:a16="http://schemas.microsoft.com/office/drawing/2014/main" id="{EBB42724-041C-4748-A4B2-47FC2F00E23D}"/>
            </a:ext>
          </a:extLst>
        </xdr:cNvPr>
        <xdr:cNvSpPr/>
      </xdr:nvSpPr>
      <xdr:spPr>
        <a:xfrm>
          <a:off x="2286000" y="1134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113301</xdr:rowOff>
    </xdr:from>
    <xdr:ext cx="762000" cy="259045"/>
    <xdr:sp macro="" textlink="">
      <xdr:nvSpPr>
        <xdr:cNvPr id="155" name="テキスト ボックス 154">
          <a:extLst>
            <a:ext uri="{FF2B5EF4-FFF2-40B4-BE49-F238E27FC236}">
              <a16:creationId xmlns:a16="http://schemas.microsoft.com/office/drawing/2014/main" id="{FA2BB27E-1105-45EE-8240-A859A8DCA5D9}"/>
            </a:ext>
          </a:extLst>
        </xdr:cNvPr>
        <xdr:cNvSpPr txBox="1"/>
      </xdr:nvSpPr>
      <xdr:spPr>
        <a:xfrm>
          <a:off x="1955800" y="11429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39116</xdr:rowOff>
    </xdr:from>
    <xdr:to>
      <xdr:col>7</xdr:col>
      <xdr:colOff>31750</xdr:colOff>
      <xdr:row>65</xdr:row>
      <xdr:rowOff>140716</xdr:rowOff>
    </xdr:to>
    <xdr:sp macro="" textlink="">
      <xdr:nvSpPr>
        <xdr:cNvPr id="156" name="楕円 155">
          <a:extLst>
            <a:ext uri="{FF2B5EF4-FFF2-40B4-BE49-F238E27FC236}">
              <a16:creationId xmlns:a16="http://schemas.microsoft.com/office/drawing/2014/main" id="{40EE2C91-203A-4B14-BADF-DB500F17635D}"/>
            </a:ext>
          </a:extLst>
        </xdr:cNvPr>
        <xdr:cNvSpPr/>
      </xdr:nvSpPr>
      <xdr:spPr>
        <a:xfrm>
          <a:off x="1397000" y="11183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125493</xdr:rowOff>
    </xdr:from>
    <xdr:ext cx="762000" cy="259045"/>
    <xdr:sp macro="" textlink="">
      <xdr:nvSpPr>
        <xdr:cNvPr id="157" name="テキスト ボックス 156">
          <a:extLst>
            <a:ext uri="{FF2B5EF4-FFF2-40B4-BE49-F238E27FC236}">
              <a16:creationId xmlns:a16="http://schemas.microsoft.com/office/drawing/2014/main" id="{371768EF-B725-478C-BB18-3CFB8707CBCD}"/>
            </a:ext>
          </a:extLst>
        </xdr:cNvPr>
        <xdr:cNvSpPr txBox="1"/>
      </xdr:nvSpPr>
      <xdr:spPr>
        <a:xfrm>
          <a:off x="1066800" y="11269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C49820F9-0F90-4715-AA1E-4E375AECB884}"/>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5D1BA93B-ED6A-4668-9AA3-D7C24B8FD738}"/>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7CE6F31-3D43-4728-B4DB-0BDC6939D361}"/>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[302,572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140231EC-BEB8-4831-9714-C82B5C04439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7857250D-768F-4FBC-921B-1776D1E296A6}"/>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D164F816-242F-4C8C-A29C-636BF9BE8DD1}"/>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E8B6FB22-3885-4827-AA6C-45BC4F898131}"/>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97FD461D-D9F1-4DA7-B417-47554D60F412}"/>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BD4465D9-8E0D-4B9F-8AA7-F8CB8999CB77}"/>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7892CA93-96B0-420E-8D58-F6D87A97F457}"/>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DF1EE4EC-4AA9-46EE-ABD5-41E0DAC3EB65}"/>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452AB297-0E13-4E1E-AB08-EF93CCEE3D9C}"/>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FFFE7A80-C43E-45A7-A649-337782D64392}"/>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３年度は一人当たり３０２，５７２円で全国・県平均を上回っている。令和２年度と比較すると３６，３５６円減少している。減少の要因としては、物件費が３０，９５０円減少している。これは、小中学校電子黒板機器調達事業、</a:t>
          </a:r>
          <a:r>
            <a:rPr kumimoji="1" lang="en-US" altLang="ja-JP" sz="1300">
              <a:latin typeface="ＭＳ Ｐゴシック" panose="020B0600070205080204" pitchFamily="50" charset="-128"/>
              <a:ea typeface="ＭＳ Ｐゴシック" panose="020B0600070205080204" pitchFamily="50" charset="-128"/>
            </a:rPr>
            <a:t>GIGA</a:t>
          </a:r>
          <a:r>
            <a:rPr kumimoji="1" lang="ja-JP" altLang="en-US" sz="1300">
              <a:latin typeface="ＭＳ Ｐゴシック" panose="020B0600070205080204" pitchFamily="50" charset="-128"/>
              <a:ea typeface="ＭＳ Ｐゴシック" panose="020B0600070205080204" pitchFamily="50" charset="-128"/>
            </a:rPr>
            <a:t>スクール機器導入事業などの減が大きな要因である。</a:t>
          </a:r>
        </a:p>
        <a:p>
          <a:r>
            <a:rPr kumimoji="1" lang="ja-JP" altLang="en-US" sz="1300">
              <a:latin typeface="ＭＳ Ｐゴシック" panose="020B0600070205080204" pitchFamily="50" charset="-128"/>
              <a:ea typeface="ＭＳ Ｐゴシック" panose="020B0600070205080204" pitchFamily="50" charset="-128"/>
            </a:rPr>
            <a:t>　今後は、公共施設の統廃合や効率的な利活用により経費の削減に努め支出の抑制に努める。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17180477-F6A2-4A37-86C6-39ED0737242F}"/>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2848F8A-8EE7-47EC-9B81-5DCFC0DBB5A7}"/>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C6C127B7-5456-4C0D-9161-B430E7CE50F5}"/>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4" name="直線コネクタ 173">
          <a:extLst>
            <a:ext uri="{FF2B5EF4-FFF2-40B4-BE49-F238E27FC236}">
              <a16:creationId xmlns:a16="http://schemas.microsoft.com/office/drawing/2014/main" id="{6B9F4892-4251-4D7D-BFD0-46DE41A775EF}"/>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5" name="テキスト ボックス 174">
          <a:extLst>
            <a:ext uri="{FF2B5EF4-FFF2-40B4-BE49-F238E27FC236}">
              <a16:creationId xmlns:a16="http://schemas.microsoft.com/office/drawing/2014/main" id="{61C8D747-C4C4-4C3C-BFFB-2208B57645F7}"/>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6" name="直線コネクタ 175">
          <a:extLst>
            <a:ext uri="{FF2B5EF4-FFF2-40B4-BE49-F238E27FC236}">
              <a16:creationId xmlns:a16="http://schemas.microsoft.com/office/drawing/2014/main" id="{927F5048-D915-4E5A-911A-86DB347D1A4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7" name="テキスト ボックス 176">
          <a:extLst>
            <a:ext uri="{FF2B5EF4-FFF2-40B4-BE49-F238E27FC236}">
              <a16:creationId xmlns:a16="http://schemas.microsoft.com/office/drawing/2014/main" id="{D6D05688-E2FF-44AD-AB8D-3581D92BBED2}"/>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8" name="直線コネクタ 177">
          <a:extLst>
            <a:ext uri="{FF2B5EF4-FFF2-40B4-BE49-F238E27FC236}">
              <a16:creationId xmlns:a16="http://schemas.microsoft.com/office/drawing/2014/main" id="{3C5391C1-4158-455C-A738-44EF997B918A}"/>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9" name="テキスト ボックス 178">
          <a:extLst>
            <a:ext uri="{FF2B5EF4-FFF2-40B4-BE49-F238E27FC236}">
              <a16:creationId xmlns:a16="http://schemas.microsoft.com/office/drawing/2014/main" id="{8490D39A-8A55-45C1-AF82-F6B5077A70A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0" name="直線コネクタ 179">
          <a:extLst>
            <a:ext uri="{FF2B5EF4-FFF2-40B4-BE49-F238E27FC236}">
              <a16:creationId xmlns:a16="http://schemas.microsoft.com/office/drawing/2014/main" id="{5AEA79BF-3C6E-4304-B613-E97018EAF10D}"/>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1" name="テキスト ボックス 180">
          <a:extLst>
            <a:ext uri="{FF2B5EF4-FFF2-40B4-BE49-F238E27FC236}">
              <a16:creationId xmlns:a16="http://schemas.microsoft.com/office/drawing/2014/main" id="{D8F8448A-FA1D-492F-ACCC-58941B760291}"/>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2" name="直線コネクタ 181">
          <a:extLst>
            <a:ext uri="{FF2B5EF4-FFF2-40B4-BE49-F238E27FC236}">
              <a16:creationId xmlns:a16="http://schemas.microsoft.com/office/drawing/2014/main" id="{943F1D49-AA7F-4276-B53C-FD9723DDA35B}"/>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3" name="テキスト ボックス 182">
          <a:extLst>
            <a:ext uri="{FF2B5EF4-FFF2-40B4-BE49-F238E27FC236}">
              <a16:creationId xmlns:a16="http://schemas.microsoft.com/office/drawing/2014/main" id="{7D1FB664-3DB5-450B-9E51-663EBF55C3F7}"/>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4" name="人件費・物件費等の状況グラフ枠">
          <a:extLst>
            <a:ext uri="{FF2B5EF4-FFF2-40B4-BE49-F238E27FC236}">
              <a16:creationId xmlns:a16="http://schemas.microsoft.com/office/drawing/2014/main" id="{8A1B0A6E-AE34-492F-8827-CA0EFB64F169}"/>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79226</xdr:rowOff>
    </xdr:from>
    <xdr:to>
      <xdr:col>23</xdr:col>
      <xdr:colOff>133350</xdr:colOff>
      <xdr:row>90</xdr:row>
      <xdr:rowOff>9607</xdr:rowOff>
    </xdr:to>
    <xdr:cxnSp macro="">
      <xdr:nvCxnSpPr>
        <xdr:cNvPr id="185" name="直線コネクタ 184">
          <a:extLst>
            <a:ext uri="{FF2B5EF4-FFF2-40B4-BE49-F238E27FC236}">
              <a16:creationId xmlns:a16="http://schemas.microsoft.com/office/drawing/2014/main" id="{2A5B1B8C-3870-4FC2-83B7-26FB7F3323C2}"/>
            </a:ext>
          </a:extLst>
        </xdr:cNvPr>
        <xdr:cNvCxnSpPr/>
      </xdr:nvCxnSpPr>
      <xdr:spPr>
        <a:xfrm flipV="1">
          <a:off x="4953000" y="13795226"/>
          <a:ext cx="0" cy="16448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153134</xdr:rowOff>
    </xdr:from>
    <xdr:ext cx="762000" cy="259045"/>
    <xdr:sp macro="" textlink="">
      <xdr:nvSpPr>
        <xdr:cNvPr id="186" name="人件費・物件費等の状況最小値テキスト">
          <a:extLst>
            <a:ext uri="{FF2B5EF4-FFF2-40B4-BE49-F238E27FC236}">
              <a16:creationId xmlns:a16="http://schemas.microsoft.com/office/drawing/2014/main" id="{020E420A-4351-4E8E-BBD1-EBF1B923B48E}"/>
            </a:ext>
          </a:extLst>
        </xdr:cNvPr>
        <xdr:cNvSpPr txBox="1"/>
      </xdr:nvSpPr>
      <xdr:spPr>
        <a:xfrm>
          <a:off x="5041900" y="15412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846,087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9607</xdr:rowOff>
    </xdr:from>
    <xdr:to>
      <xdr:col>24</xdr:col>
      <xdr:colOff>12700</xdr:colOff>
      <xdr:row>90</xdr:row>
      <xdr:rowOff>9607</xdr:rowOff>
    </xdr:to>
    <xdr:cxnSp macro="">
      <xdr:nvCxnSpPr>
        <xdr:cNvPr id="187" name="直線コネクタ 186">
          <a:extLst>
            <a:ext uri="{FF2B5EF4-FFF2-40B4-BE49-F238E27FC236}">
              <a16:creationId xmlns:a16="http://schemas.microsoft.com/office/drawing/2014/main" id="{BB10F264-9B36-4443-9426-DDCCE9F903BE}"/>
            </a:ext>
          </a:extLst>
        </xdr:cNvPr>
        <xdr:cNvCxnSpPr/>
      </xdr:nvCxnSpPr>
      <xdr:spPr>
        <a:xfrm>
          <a:off x="4864100" y="15440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165603</xdr:rowOff>
    </xdr:from>
    <xdr:ext cx="762000" cy="259045"/>
    <xdr:sp macro="" textlink="">
      <xdr:nvSpPr>
        <xdr:cNvPr id="188" name="人件費・物件費等の状況最大値テキスト">
          <a:extLst>
            <a:ext uri="{FF2B5EF4-FFF2-40B4-BE49-F238E27FC236}">
              <a16:creationId xmlns:a16="http://schemas.microsoft.com/office/drawing/2014/main" id="{024EB1DE-F621-4768-84CA-743E58F5BDF3}"/>
            </a:ext>
          </a:extLst>
        </xdr:cNvPr>
        <xdr:cNvSpPr txBox="1"/>
      </xdr:nvSpPr>
      <xdr:spPr>
        <a:xfrm>
          <a:off x="5041900" y="13538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79226</xdr:rowOff>
    </xdr:from>
    <xdr:to>
      <xdr:col>24</xdr:col>
      <xdr:colOff>12700</xdr:colOff>
      <xdr:row>80</xdr:row>
      <xdr:rowOff>79226</xdr:rowOff>
    </xdr:to>
    <xdr:cxnSp macro="">
      <xdr:nvCxnSpPr>
        <xdr:cNvPr id="189" name="直線コネクタ 188">
          <a:extLst>
            <a:ext uri="{FF2B5EF4-FFF2-40B4-BE49-F238E27FC236}">
              <a16:creationId xmlns:a16="http://schemas.microsoft.com/office/drawing/2014/main" id="{A7E93846-4035-45FE-A8B0-107915D3B8FF}"/>
            </a:ext>
          </a:extLst>
        </xdr:cNvPr>
        <xdr:cNvCxnSpPr/>
      </xdr:nvCxnSpPr>
      <xdr:spPr>
        <a:xfrm>
          <a:off x="4864100" y="13795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69706</xdr:rowOff>
    </xdr:from>
    <xdr:to>
      <xdr:col>23</xdr:col>
      <xdr:colOff>133350</xdr:colOff>
      <xdr:row>82</xdr:row>
      <xdr:rowOff>157434</xdr:rowOff>
    </xdr:to>
    <xdr:cxnSp macro="">
      <xdr:nvCxnSpPr>
        <xdr:cNvPr id="190" name="直線コネクタ 189">
          <a:extLst>
            <a:ext uri="{FF2B5EF4-FFF2-40B4-BE49-F238E27FC236}">
              <a16:creationId xmlns:a16="http://schemas.microsoft.com/office/drawing/2014/main" id="{C65ABF58-D488-4F25-AB51-3357863CDFC3}"/>
            </a:ext>
          </a:extLst>
        </xdr:cNvPr>
        <xdr:cNvCxnSpPr/>
      </xdr:nvCxnSpPr>
      <xdr:spPr>
        <a:xfrm flipV="1">
          <a:off x="4114800" y="14128606"/>
          <a:ext cx="838200" cy="87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82999</xdr:rowOff>
    </xdr:from>
    <xdr:ext cx="762000" cy="259045"/>
    <xdr:sp macro="" textlink="">
      <xdr:nvSpPr>
        <xdr:cNvPr id="191" name="人件費・物件費等の状況平均値テキスト">
          <a:extLst>
            <a:ext uri="{FF2B5EF4-FFF2-40B4-BE49-F238E27FC236}">
              <a16:creationId xmlns:a16="http://schemas.microsoft.com/office/drawing/2014/main" id="{974B76BB-8803-411A-910A-457E4219ADF6}"/>
            </a:ext>
          </a:extLst>
        </xdr:cNvPr>
        <xdr:cNvSpPr txBox="1"/>
      </xdr:nvSpPr>
      <xdr:spPr>
        <a:xfrm>
          <a:off x="5041900" y="141418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110922</xdr:rowOff>
    </xdr:from>
    <xdr:to>
      <xdr:col>23</xdr:col>
      <xdr:colOff>184150</xdr:colOff>
      <xdr:row>83</xdr:row>
      <xdr:rowOff>41072</xdr:rowOff>
    </xdr:to>
    <xdr:sp macro="" textlink="">
      <xdr:nvSpPr>
        <xdr:cNvPr id="192" name="フローチャート: 判断 191">
          <a:extLst>
            <a:ext uri="{FF2B5EF4-FFF2-40B4-BE49-F238E27FC236}">
              <a16:creationId xmlns:a16="http://schemas.microsoft.com/office/drawing/2014/main" id="{F6E28776-B37D-485A-940E-BA4041D017C3}"/>
            </a:ext>
          </a:extLst>
        </xdr:cNvPr>
        <xdr:cNvSpPr/>
      </xdr:nvSpPr>
      <xdr:spPr>
        <a:xfrm>
          <a:off x="4902200" y="1416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25245</xdr:rowOff>
    </xdr:from>
    <xdr:to>
      <xdr:col>19</xdr:col>
      <xdr:colOff>133350</xdr:colOff>
      <xdr:row>82</xdr:row>
      <xdr:rowOff>157434</xdr:rowOff>
    </xdr:to>
    <xdr:cxnSp macro="">
      <xdr:nvCxnSpPr>
        <xdr:cNvPr id="193" name="直線コネクタ 192">
          <a:extLst>
            <a:ext uri="{FF2B5EF4-FFF2-40B4-BE49-F238E27FC236}">
              <a16:creationId xmlns:a16="http://schemas.microsoft.com/office/drawing/2014/main" id="{468CD214-20C0-4164-97E1-D154557EFCE5}"/>
            </a:ext>
          </a:extLst>
        </xdr:cNvPr>
        <xdr:cNvCxnSpPr/>
      </xdr:nvCxnSpPr>
      <xdr:spPr>
        <a:xfrm>
          <a:off x="3225800" y="14084145"/>
          <a:ext cx="889000" cy="132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64208</xdr:rowOff>
    </xdr:from>
    <xdr:to>
      <xdr:col>19</xdr:col>
      <xdr:colOff>184150</xdr:colOff>
      <xdr:row>82</xdr:row>
      <xdr:rowOff>165808</xdr:rowOff>
    </xdr:to>
    <xdr:sp macro="" textlink="">
      <xdr:nvSpPr>
        <xdr:cNvPr id="194" name="フローチャート: 判断 193">
          <a:extLst>
            <a:ext uri="{FF2B5EF4-FFF2-40B4-BE49-F238E27FC236}">
              <a16:creationId xmlns:a16="http://schemas.microsoft.com/office/drawing/2014/main" id="{DBA39266-72F4-47B2-A4EC-66BED13C6055}"/>
            </a:ext>
          </a:extLst>
        </xdr:cNvPr>
        <xdr:cNvSpPr/>
      </xdr:nvSpPr>
      <xdr:spPr>
        <a:xfrm>
          <a:off x="4064000" y="1412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4535</xdr:rowOff>
    </xdr:from>
    <xdr:ext cx="736600" cy="259045"/>
    <xdr:sp macro="" textlink="">
      <xdr:nvSpPr>
        <xdr:cNvPr id="195" name="テキスト ボックス 194">
          <a:extLst>
            <a:ext uri="{FF2B5EF4-FFF2-40B4-BE49-F238E27FC236}">
              <a16:creationId xmlns:a16="http://schemas.microsoft.com/office/drawing/2014/main" id="{A5A2D328-3BAF-4614-9810-383B67E2B137}"/>
            </a:ext>
          </a:extLst>
        </xdr:cNvPr>
        <xdr:cNvSpPr txBox="1"/>
      </xdr:nvSpPr>
      <xdr:spPr>
        <a:xfrm>
          <a:off x="3733800" y="138919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25245</xdr:rowOff>
    </xdr:from>
    <xdr:to>
      <xdr:col>15</xdr:col>
      <xdr:colOff>82550</xdr:colOff>
      <xdr:row>82</xdr:row>
      <xdr:rowOff>97245</xdr:rowOff>
    </xdr:to>
    <xdr:cxnSp macro="">
      <xdr:nvCxnSpPr>
        <xdr:cNvPr id="196" name="直線コネクタ 195">
          <a:extLst>
            <a:ext uri="{FF2B5EF4-FFF2-40B4-BE49-F238E27FC236}">
              <a16:creationId xmlns:a16="http://schemas.microsoft.com/office/drawing/2014/main" id="{5544CD01-E4B2-4F13-BA4A-40ED9AF79982}"/>
            </a:ext>
          </a:extLst>
        </xdr:cNvPr>
        <xdr:cNvCxnSpPr/>
      </xdr:nvCxnSpPr>
      <xdr:spPr>
        <a:xfrm flipV="1">
          <a:off x="2336800" y="14084145"/>
          <a:ext cx="889000" cy="72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152674</xdr:rowOff>
    </xdr:from>
    <xdr:to>
      <xdr:col>15</xdr:col>
      <xdr:colOff>133350</xdr:colOff>
      <xdr:row>81</xdr:row>
      <xdr:rowOff>82824</xdr:rowOff>
    </xdr:to>
    <xdr:sp macro="" textlink="">
      <xdr:nvSpPr>
        <xdr:cNvPr id="197" name="フローチャート: 判断 196">
          <a:extLst>
            <a:ext uri="{FF2B5EF4-FFF2-40B4-BE49-F238E27FC236}">
              <a16:creationId xmlns:a16="http://schemas.microsoft.com/office/drawing/2014/main" id="{9E2863A1-BFB2-46E9-985F-FB785808C35C}"/>
            </a:ext>
          </a:extLst>
        </xdr:cNvPr>
        <xdr:cNvSpPr/>
      </xdr:nvSpPr>
      <xdr:spPr>
        <a:xfrm>
          <a:off x="3175000" y="1386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93001</xdr:rowOff>
    </xdr:from>
    <xdr:ext cx="762000" cy="259045"/>
    <xdr:sp macro="" textlink="">
      <xdr:nvSpPr>
        <xdr:cNvPr id="198" name="テキスト ボックス 197">
          <a:extLst>
            <a:ext uri="{FF2B5EF4-FFF2-40B4-BE49-F238E27FC236}">
              <a16:creationId xmlns:a16="http://schemas.microsoft.com/office/drawing/2014/main" id="{28EAD9E4-1EBB-4F13-8D71-9DD93D9D42C4}"/>
            </a:ext>
          </a:extLst>
        </xdr:cNvPr>
        <xdr:cNvSpPr txBox="1"/>
      </xdr:nvSpPr>
      <xdr:spPr>
        <a:xfrm>
          <a:off x="2844800" y="13637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97245</xdr:rowOff>
    </xdr:from>
    <xdr:to>
      <xdr:col>11</xdr:col>
      <xdr:colOff>31750</xdr:colOff>
      <xdr:row>84</xdr:row>
      <xdr:rowOff>165021</xdr:rowOff>
    </xdr:to>
    <xdr:cxnSp macro="">
      <xdr:nvCxnSpPr>
        <xdr:cNvPr id="199" name="直線コネクタ 198">
          <a:extLst>
            <a:ext uri="{FF2B5EF4-FFF2-40B4-BE49-F238E27FC236}">
              <a16:creationId xmlns:a16="http://schemas.microsoft.com/office/drawing/2014/main" id="{F273C9AD-0526-4BFA-9E84-D13AE6DDC4E2}"/>
            </a:ext>
          </a:extLst>
        </xdr:cNvPr>
        <xdr:cNvCxnSpPr/>
      </xdr:nvCxnSpPr>
      <xdr:spPr>
        <a:xfrm flipV="1">
          <a:off x="1447800" y="14156145"/>
          <a:ext cx="889000" cy="410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125168</xdr:rowOff>
    </xdr:from>
    <xdr:to>
      <xdr:col>11</xdr:col>
      <xdr:colOff>82550</xdr:colOff>
      <xdr:row>81</xdr:row>
      <xdr:rowOff>55318</xdr:rowOff>
    </xdr:to>
    <xdr:sp macro="" textlink="">
      <xdr:nvSpPr>
        <xdr:cNvPr id="200" name="フローチャート: 判断 199">
          <a:extLst>
            <a:ext uri="{FF2B5EF4-FFF2-40B4-BE49-F238E27FC236}">
              <a16:creationId xmlns:a16="http://schemas.microsoft.com/office/drawing/2014/main" id="{B17E2094-2E69-4726-A9D1-614B39173904}"/>
            </a:ext>
          </a:extLst>
        </xdr:cNvPr>
        <xdr:cNvSpPr/>
      </xdr:nvSpPr>
      <xdr:spPr>
        <a:xfrm>
          <a:off x="2286000" y="13841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65495</xdr:rowOff>
    </xdr:from>
    <xdr:ext cx="762000" cy="259045"/>
    <xdr:sp macro="" textlink="">
      <xdr:nvSpPr>
        <xdr:cNvPr id="201" name="テキスト ボックス 200">
          <a:extLst>
            <a:ext uri="{FF2B5EF4-FFF2-40B4-BE49-F238E27FC236}">
              <a16:creationId xmlns:a16="http://schemas.microsoft.com/office/drawing/2014/main" id="{B5EBCC00-8CB3-489A-A24E-6BBF28BF280B}"/>
            </a:ext>
          </a:extLst>
        </xdr:cNvPr>
        <xdr:cNvSpPr txBox="1"/>
      </xdr:nvSpPr>
      <xdr:spPr>
        <a:xfrm>
          <a:off x="1955800" y="13610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119526</xdr:rowOff>
    </xdr:from>
    <xdr:to>
      <xdr:col>7</xdr:col>
      <xdr:colOff>31750</xdr:colOff>
      <xdr:row>81</xdr:row>
      <xdr:rowOff>49676</xdr:rowOff>
    </xdr:to>
    <xdr:sp macro="" textlink="">
      <xdr:nvSpPr>
        <xdr:cNvPr id="202" name="フローチャート: 判断 201">
          <a:extLst>
            <a:ext uri="{FF2B5EF4-FFF2-40B4-BE49-F238E27FC236}">
              <a16:creationId xmlns:a16="http://schemas.microsoft.com/office/drawing/2014/main" id="{D001995D-16CE-45F7-8FF1-47C2E6CCB51A}"/>
            </a:ext>
          </a:extLst>
        </xdr:cNvPr>
        <xdr:cNvSpPr/>
      </xdr:nvSpPr>
      <xdr:spPr>
        <a:xfrm>
          <a:off x="1397000" y="13835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59853</xdr:rowOff>
    </xdr:from>
    <xdr:ext cx="762000" cy="259045"/>
    <xdr:sp macro="" textlink="">
      <xdr:nvSpPr>
        <xdr:cNvPr id="203" name="テキスト ボックス 202">
          <a:extLst>
            <a:ext uri="{FF2B5EF4-FFF2-40B4-BE49-F238E27FC236}">
              <a16:creationId xmlns:a16="http://schemas.microsoft.com/office/drawing/2014/main" id="{C6AC729C-41F0-4326-AAB7-0649A244A3E3}"/>
            </a:ext>
          </a:extLst>
        </xdr:cNvPr>
        <xdr:cNvSpPr txBox="1"/>
      </xdr:nvSpPr>
      <xdr:spPr>
        <a:xfrm>
          <a:off x="1066800" y="13604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2A0936D8-8A9B-4B60-8DEE-F79D407A3FF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63556C1C-9FE8-4D18-AB68-E95FFDCACB77}"/>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3607B83E-DE9E-429B-A8CB-6D216D29910B}"/>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1C6BCE37-0FAB-487B-9F25-1243D8A93449}"/>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3079FD7B-B647-4E87-A01A-17980BC98FF5}"/>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18906</xdr:rowOff>
    </xdr:from>
    <xdr:to>
      <xdr:col>23</xdr:col>
      <xdr:colOff>184150</xdr:colOff>
      <xdr:row>82</xdr:row>
      <xdr:rowOff>120506</xdr:rowOff>
    </xdr:to>
    <xdr:sp macro="" textlink="">
      <xdr:nvSpPr>
        <xdr:cNvPr id="209" name="楕円 208">
          <a:extLst>
            <a:ext uri="{FF2B5EF4-FFF2-40B4-BE49-F238E27FC236}">
              <a16:creationId xmlns:a16="http://schemas.microsoft.com/office/drawing/2014/main" id="{961035F8-EBF4-44A1-8547-82185B7EA1A6}"/>
            </a:ext>
          </a:extLst>
        </xdr:cNvPr>
        <xdr:cNvSpPr/>
      </xdr:nvSpPr>
      <xdr:spPr>
        <a:xfrm>
          <a:off x="4902200" y="14077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35433</xdr:rowOff>
    </xdr:from>
    <xdr:ext cx="762000" cy="259045"/>
    <xdr:sp macro="" textlink="">
      <xdr:nvSpPr>
        <xdr:cNvPr id="210" name="人件費・物件費等の状況該当値テキスト">
          <a:extLst>
            <a:ext uri="{FF2B5EF4-FFF2-40B4-BE49-F238E27FC236}">
              <a16:creationId xmlns:a16="http://schemas.microsoft.com/office/drawing/2014/main" id="{27D91299-FF2F-4E61-B7B5-3D5D0967F0D9}"/>
            </a:ext>
          </a:extLst>
        </xdr:cNvPr>
        <xdr:cNvSpPr txBox="1"/>
      </xdr:nvSpPr>
      <xdr:spPr>
        <a:xfrm>
          <a:off x="5041900" y="13922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302,572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106634</xdr:rowOff>
    </xdr:from>
    <xdr:to>
      <xdr:col>19</xdr:col>
      <xdr:colOff>184150</xdr:colOff>
      <xdr:row>83</xdr:row>
      <xdr:rowOff>36784</xdr:rowOff>
    </xdr:to>
    <xdr:sp macro="" textlink="">
      <xdr:nvSpPr>
        <xdr:cNvPr id="211" name="楕円 210">
          <a:extLst>
            <a:ext uri="{FF2B5EF4-FFF2-40B4-BE49-F238E27FC236}">
              <a16:creationId xmlns:a16="http://schemas.microsoft.com/office/drawing/2014/main" id="{4D0AFA40-BD3C-45FD-A0ED-EFA7A392B7A7}"/>
            </a:ext>
          </a:extLst>
        </xdr:cNvPr>
        <xdr:cNvSpPr/>
      </xdr:nvSpPr>
      <xdr:spPr>
        <a:xfrm>
          <a:off x="4064000" y="14165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21561</xdr:rowOff>
    </xdr:from>
    <xdr:ext cx="736600" cy="259045"/>
    <xdr:sp macro="" textlink="">
      <xdr:nvSpPr>
        <xdr:cNvPr id="212" name="テキスト ボックス 211">
          <a:extLst>
            <a:ext uri="{FF2B5EF4-FFF2-40B4-BE49-F238E27FC236}">
              <a16:creationId xmlns:a16="http://schemas.microsoft.com/office/drawing/2014/main" id="{10277764-853E-47BE-845A-1091A379168F}"/>
            </a:ext>
          </a:extLst>
        </xdr:cNvPr>
        <xdr:cNvSpPr txBox="1"/>
      </xdr:nvSpPr>
      <xdr:spPr>
        <a:xfrm>
          <a:off x="3733800" y="142519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145895</xdr:rowOff>
    </xdr:from>
    <xdr:to>
      <xdr:col>15</xdr:col>
      <xdr:colOff>133350</xdr:colOff>
      <xdr:row>82</xdr:row>
      <xdr:rowOff>76045</xdr:rowOff>
    </xdr:to>
    <xdr:sp macro="" textlink="">
      <xdr:nvSpPr>
        <xdr:cNvPr id="213" name="楕円 212">
          <a:extLst>
            <a:ext uri="{FF2B5EF4-FFF2-40B4-BE49-F238E27FC236}">
              <a16:creationId xmlns:a16="http://schemas.microsoft.com/office/drawing/2014/main" id="{271E15AE-BACC-4ADF-82C4-253C58B4986F}"/>
            </a:ext>
          </a:extLst>
        </xdr:cNvPr>
        <xdr:cNvSpPr/>
      </xdr:nvSpPr>
      <xdr:spPr>
        <a:xfrm>
          <a:off x="3175000" y="14033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60822</xdr:rowOff>
    </xdr:from>
    <xdr:ext cx="762000" cy="259045"/>
    <xdr:sp macro="" textlink="">
      <xdr:nvSpPr>
        <xdr:cNvPr id="214" name="テキスト ボックス 213">
          <a:extLst>
            <a:ext uri="{FF2B5EF4-FFF2-40B4-BE49-F238E27FC236}">
              <a16:creationId xmlns:a16="http://schemas.microsoft.com/office/drawing/2014/main" id="{8EEF6816-852D-4241-9E7B-02906BB9E3C9}"/>
            </a:ext>
          </a:extLst>
        </xdr:cNvPr>
        <xdr:cNvSpPr txBox="1"/>
      </xdr:nvSpPr>
      <xdr:spPr>
        <a:xfrm>
          <a:off x="2844800" y="14119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46445</xdr:rowOff>
    </xdr:from>
    <xdr:to>
      <xdr:col>11</xdr:col>
      <xdr:colOff>82550</xdr:colOff>
      <xdr:row>82</xdr:row>
      <xdr:rowOff>148045</xdr:rowOff>
    </xdr:to>
    <xdr:sp macro="" textlink="">
      <xdr:nvSpPr>
        <xdr:cNvPr id="215" name="楕円 214">
          <a:extLst>
            <a:ext uri="{FF2B5EF4-FFF2-40B4-BE49-F238E27FC236}">
              <a16:creationId xmlns:a16="http://schemas.microsoft.com/office/drawing/2014/main" id="{9D669022-9B3B-452B-8C98-27B640A18E16}"/>
            </a:ext>
          </a:extLst>
        </xdr:cNvPr>
        <xdr:cNvSpPr/>
      </xdr:nvSpPr>
      <xdr:spPr>
        <a:xfrm>
          <a:off x="2286000" y="14105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132822</xdr:rowOff>
    </xdr:from>
    <xdr:ext cx="762000" cy="259045"/>
    <xdr:sp macro="" textlink="">
      <xdr:nvSpPr>
        <xdr:cNvPr id="216" name="テキスト ボックス 215">
          <a:extLst>
            <a:ext uri="{FF2B5EF4-FFF2-40B4-BE49-F238E27FC236}">
              <a16:creationId xmlns:a16="http://schemas.microsoft.com/office/drawing/2014/main" id="{670B39BD-8DC0-429D-AED8-2522B45E31C9}"/>
            </a:ext>
          </a:extLst>
        </xdr:cNvPr>
        <xdr:cNvSpPr txBox="1"/>
      </xdr:nvSpPr>
      <xdr:spPr>
        <a:xfrm>
          <a:off x="1955800" y="14191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114221</xdr:rowOff>
    </xdr:from>
    <xdr:to>
      <xdr:col>7</xdr:col>
      <xdr:colOff>31750</xdr:colOff>
      <xdr:row>85</xdr:row>
      <xdr:rowOff>44371</xdr:rowOff>
    </xdr:to>
    <xdr:sp macro="" textlink="">
      <xdr:nvSpPr>
        <xdr:cNvPr id="217" name="楕円 216">
          <a:extLst>
            <a:ext uri="{FF2B5EF4-FFF2-40B4-BE49-F238E27FC236}">
              <a16:creationId xmlns:a16="http://schemas.microsoft.com/office/drawing/2014/main" id="{FB3DF57C-E833-46AA-B790-076CF57406CC}"/>
            </a:ext>
          </a:extLst>
        </xdr:cNvPr>
        <xdr:cNvSpPr/>
      </xdr:nvSpPr>
      <xdr:spPr>
        <a:xfrm>
          <a:off x="1397000" y="14516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85</xdr:row>
      <xdr:rowOff>29148</xdr:rowOff>
    </xdr:from>
    <xdr:ext cx="762000" cy="259045"/>
    <xdr:sp macro="" textlink="">
      <xdr:nvSpPr>
        <xdr:cNvPr id="218" name="テキスト ボックス 217">
          <a:extLst>
            <a:ext uri="{FF2B5EF4-FFF2-40B4-BE49-F238E27FC236}">
              <a16:creationId xmlns:a16="http://schemas.microsoft.com/office/drawing/2014/main" id="{C13CB7CE-B9E7-4F12-B141-64145A77756A}"/>
            </a:ext>
          </a:extLst>
        </xdr:cNvPr>
        <xdr:cNvSpPr txBox="1"/>
      </xdr:nvSpPr>
      <xdr:spPr>
        <a:xfrm>
          <a:off x="1066800" y="14602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9" name="正方形/長方形 218">
          <a:extLst>
            <a:ext uri="{FF2B5EF4-FFF2-40B4-BE49-F238E27FC236}">
              <a16:creationId xmlns:a16="http://schemas.microsoft.com/office/drawing/2014/main" id="{19A43952-E8E8-4F79-9956-858451CB6333}"/>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0" name="テキスト ボックス 219">
          <a:extLst>
            <a:ext uri="{FF2B5EF4-FFF2-40B4-BE49-F238E27FC236}">
              <a16:creationId xmlns:a16="http://schemas.microsoft.com/office/drawing/2014/main" id="{5F9C2A58-FC24-4673-8313-1FD64FFDD751}"/>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1" name="テキスト ボックス 220">
          <a:extLst>
            <a:ext uri="{FF2B5EF4-FFF2-40B4-BE49-F238E27FC236}">
              <a16:creationId xmlns:a16="http://schemas.microsoft.com/office/drawing/2014/main" id="{FAFD6B84-0427-4383-B8F8-BF4072190627}"/>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2" name="正方形/長方形 221">
          <a:extLst>
            <a:ext uri="{FF2B5EF4-FFF2-40B4-BE49-F238E27FC236}">
              <a16:creationId xmlns:a16="http://schemas.microsoft.com/office/drawing/2014/main" id="{D1EA37F2-0E44-458A-8ED7-B71C3CE89771}"/>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3" name="正方形/長方形 222">
          <a:extLst>
            <a:ext uri="{FF2B5EF4-FFF2-40B4-BE49-F238E27FC236}">
              <a16:creationId xmlns:a16="http://schemas.microsoft.com/office/drawing/2014/main" id="{584BCD91-2366-4AAF-8AB8-A3FA20AEE74D}"/>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4" name="正方形/長方形 223">
          <a:extLst>
            <a:ext uri="{FF2B5EF4-FFF2-40B4-BE49-F238E27FC236}">
              <a16:creationId xmlns:a16="http://schemas.microsoft.com/office/drawing/2014/main" id="{4A5C71AB-84EB-4A71-9BBC-E7B630CE5A7F}"/>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5" name="正方形/長方形 224">
          <a:extLst>
            <a:ext uri="{FF2B5EF4-FFF2-40B4-BE49-F238E27FC236}">
              <a16:creationId xmlns:a16="http://schemas.microsoft.com/office/drawing/2014/main" id="{AA9B5160-157C-4A49-A466-F3D51DED4E22}"/>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6" name="正方形/長方形 225">
          <a:extLst>
            <a:ext uri="{FF2B5EF4-FFF2-40B4-BE49-F238E27FC236}">
              <a16:creationId xmlns:a16="http://schemas.microsoft.com/office/drawing/2014/main" id="{AB62045D-F707-4257-B5EF-CEECF14FA697}"/>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7" name="正方形/長方形 226">
          <a:extLst>
            <a:ext uri="{FF2B5EF4-FFF2-40B4-BE49-F238E27FC236}">
              <a16:creationId xmlns:a16="http://schemas.microsoft.com/office/drawing/2014/main" id="{8E1C37CB-ED02-428D-BECC-672CDE7421C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8" name="正方形/長方形 227">
          <a:extLst>
            <a:ext uri="{FF2B5EF4-FFF2-40B4-BE49-F238E27FC236}">
              <a16:creationId xmlns:a16="http://schemas.microsoft.com/office/drawing/2014/main" id="{157FF53B-205E-45B2-A356-3CADB4BBC79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9" name="正方形/長方形 228">
          <a:extLst>
            <a:ext uri="{FF2B5EF4-FFF2-40B4-BE49-F238E27FC236}">
              <a16:creationId xmlns:a16="http://schemas.microsoft.com/office/drawing/2014/main" id="{4E33C923-0124-47D9-BFBA-B72880820CF8}"/>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0" name="正方形/長方形 229">
          <a:extLst>
            <a:ext uri="{FF2B5EF4-FFF2-40B4-BE49-F238E27FC236}">
              <a16:creationId xmlns:a16="http://schemas.microsoft.com/office/drawing/2014/main" id="{A74F0258-8AEF-4318-98E0-9AB9956DC288}"/>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1" name="テキスト ボックス 230">
          <a:extLst>
            <a:ext uri="{FF2B5EF4-FFF2-40B4-BE49-F238E27FC236}">
              <a16:creationId xmlns:a16="http://schemas.microsoft.com/office/drawing/2014/main" id="{B6FEF46A-0C69-4909-A5B8-1669E449C7CC}"/>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令和３年度のラスパイレス指数は、令和２年度と比較すると０．７ポイント増加したが、全国町村平均、類似団体平均は下回っていることから、今後もより一層の給与水準の適正化に努める。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2" name="直線コネクタ 231">
          <a:extLst>
            <a:ext uri="{FF2B5EF4-FFF2-40B4-BE49-F238E27FC236}">
              <a16:creationId xmlns:a16="http://schemas.microsoft.com/office/drawing/2014/main" id="{77913934-2671-4B20-A3E1-4BC0F6E43275}"/>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3" name="テキスト ボックス 232">
          <a:extLst>
            <a:ext uri="{FF2B5EF4-FFF2-40B4-BE49-F238E27FC236}">
              <a16:creationId xmlns:a16="http://schemas.microsoft.com/office/drawing/2014/main" id="{4E304702-4F69-4A02-A1A8-4F2B052613F3}"/>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4" name="直線コネクタ 233">
          <a:extLst>
            <a:ext uri="{FF2B5EF4-FFF2-40B4-BE49-F238E27FC236}">
              <a16:creationId xmlns:a16="http://schemas.microsoft.com/office/drawing/2014/main" id="{00E55351-45FF-4DAC-BB8F-21EF68B46D0A}"/>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5" name="テキスト ボックス 234">
          <a:extLst>
            <a:ext uri="{FF2B5EF4-FFF2-40B4-BE49-F238E27FC236}">
              <a16:creationId xmlns:a16="http://schemas.microsoft.com/office/drawing/2014/main" id="{1AD5734C-7F49-4820-827B-7E4DEBCB2B0D}"/>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6" name="直線コネクタ 235">
          <a:extLst>
            <a:ext uri="{FF2B5EF4-FFF2-40B4-BE49-F238E27FC236}">
              <a16:creationId xmlns:a16="http://schemas.microsoft.com/office/drawing/2014/main" id="{F3F441E4-C185-4F1E-A0E9-CC291160D9BF}"/>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7" name="テキスト ボックス 236">
          <a:extLst>
            <a:ext uri="{FF2B5EF4-FFF2-40B4-BE49-F238E27FC236}">
              <a16:creationId xmlns:a16="http://schemas.microsoft.com/office/drawing/2014/main" id="{48952E20-7FCB-4CB6-A568-86957388E5B1}"/>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8" name="直線コネクタ 237">
          <a:extLst>
            <a:ext uri="{FF2B5EF4-FFF2-40B4-BE49-F238E27FC236}">
              <a16:creationId xmlns:a16="http://schemas.microsoft.com/office/drawing/2014/main" id="{199E1D17-DFF1-4A9F-A6A1-BF50F28A459B}"/>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39" name="テキスト ボックス 238">
          <a:extLst>
            <a:ext uri="{FF2B5EF4-FFF2-40B4-BE49-F238E27FC236}">
              <a16:creationId xmlns:a16="http://schemas.microsoft.com/office/drawing/2014/main" id="{B4F34DDA-AF92-41F3-A6D5-4C92A722B347}"/>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0" name="直線コネクタ 239">
          <a:extLst>
            <a:ext uri="{FF2B5EF4-FFF2-40B4-BE49-F238E27FC236}">
              <a16:creationId xmlns:a16="http://schemas.microsoft.com/office/drawing/2014/main" id="{AE4F011D-02AF-4E16-87FA-28A0A4ECB919}"/>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1" name="テキスト ボックス 240">
          <a:extLst>
            <a:ext uri="{FF2B5EF4-FFF2-40B4-BE49-F238E27FC236}">
              <a16:creationId xmlns:a16="http://schemas.microsoft.com/office/drawing/2014/main" id="{5DE1DAE8-C160-489F-ABF0-0F1F8981DE5D}"/>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2" name="直線コネクタ 241">
          <a:extLst>
            <a:ext uri="{FF2B5EF4-FFF2-40B4-BE49-F238E27FC236}">
              <a16:creationId xmlns:a16="http://schemas.microsoft.com/office/drawing/2014/main" id="{A7C4E7CB-7003-49F9-B8FD-0397CB85FF7D}"/>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3" name="テキスト ボックス 242">
          <a:extLst>
            <a:ext uri="{FF2B5EF4-FFF2-40B4-BE49-F238E27FC236}">
              <a16:creationId xmlns:a16="http://schemas.microsoft.com/office/drawing/2014/main" id="{D3791DA6-3DF8-4A08-9BE2-560ED700D695}"/>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4" name="直線コネクタ 243">
          <a:extLst>
            <a:ext uri="{FF2B5EF4-FFF2-40B4-BE49-F238E27FC236}">
              <a16:creationId xmlns:a16="http://schemas.microsoft.com/office/drawing/2014/main" id="{ECFF7D08-A616-4AA8-A6B7-4FA50F203A5C}"/>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5" name="テキスト ボックス 244">
          <a:extLst>
            <a:ext uri="{FF2B5EF4-FFF2-40B4-BE49-F238E27FC236}">
              <a16:creationId xmlns:a16="http://schemas.microsoft.com/office/drawing/2014/main" id="{68F924E5-D46B-478E-9F14-7FA81FE1E3E1}"/>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6" name="給与水準   （国との比較）グラフ枠">
          <a:extLst>
            <a:ext uri="{FF2B5EF4-FFF2-40B4-BE49-F238E27FC236}">
              <a16:creationId xmlns:a16="http://schemas.microsoft.com/office/drawing/2014/main" id="{BEB2A9A8-FD30-4AB6-A232-3CD1056F74AC}"/>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122343</xdr:rowOff>
    </xdr:from>
    <xdr:to>
      <xdr:col>81</xdr:col>
      <xdr:colOff>44450</xdr:colOff>
      <xdr:row>89</xdr:row>
      <xdr:rowOff>93980</xdr:rowOff>
    </xdr:to>
    <xdr:cxnSp macro="">
      <xdr:nvCxnSpPr>
        <xdr:cNvPr id="247" name="直線コネクタ 246">
          <a:extLst>
            <a:ext uri="{FF2B5EF4-FFF2-40B4-BE49-F238E27FC236}">
              <a16:creationId xmlns:a16="http://schemas.microsoft.com/office/drawing/2014/main" id="{940EAAA8-6F2B-435C-8D9C-D70187B55BDF}"/>
            </a:ext>
          </a:extLst>
        </xdr:cNvPr>
        <xdr:cNvCxnSpPr/>
      </xdr:nvCxnSpPr>
      <xdr:spPr>
        <a:xfrm flipV="1">
          <a:off x="17018000" y="14009793"/>
          <a:ext cx="0" cy="134323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66057</xdr:rowOff>
    </xdr:from>
    <xdr:ext cx="762000" cy="259045"/>
    <xdr:sp macro="" textlink="">
      <xdr:nvSpPr>
        <xdr:cNvPr id="248" name="給与水準   （国との比較）最小値テキスト">
          <a:extLst>
            <a:ext uri="{FF2B5EF4-FFF2-40B4-BE49-F238E27FC236}">
              <a16:creationId xmlns:a16="http://schemas.microsoft.com/office/drawing/2014/main" id="{84856A52-2F26-4E00-9045-B346B72125D7}"/>
            </a:ext>
          </a:extLst>
        </xdr:cNvPr>
        <xdr:cNvSpPr txBox="1"/>
      </xdr:nvSpPr>
      <xdr:spPr>
        <a:xfrm>
          <a:off x="17106900" y="1532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93980</xdr:rowOff>
    </xdr:from>
    <xdr:to>
      <xdr:col>81</xdr:col>
      <xdr:colOff>133350</xdr:colOff>
      <xdr:row>89</xdr:row>
      <xdr:rowOff>93980</xdr:rowOff>
    </xdr:to>
    <xdr:cxnSp macro="">
      <xdr:nvCxnSpPr>
        <xdr:cNvPr id="249" name="直線コネクタ 248">
          <a:extLst>
            <a:ext uri="{FF2B5EF4-FFF2-40B4-BE49-F238E27FC236}">
              <a16:creationId xmlns:a16="http://schemas.microsoft.com/office/drawing/2014/main" id="{21AFF151-F5FC-47D4-9FC9-5241FA9CE158}"/>
            </a:ext>
          </a:extLst>
        </xdr:cNvPr>
        <xdr:cNvCxnSpPr/>
      </xdr:nvCxnSpPr>
      <xdr:spPr>
        <a:xfrm>
          <a:off x="16929100" y="1535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37270</xdr:rowOff>
    </xdr:from>
    <xdr:ext cx="762000" cy="259045"/>
    <xdr:sp macro="" textlink="">
      <xdr:nvSpPr>
        <xdr:cNvPr id="250" name="給与水準   （国との比較）最大値テキスト">
          <a:extLst>
            <a:ext uri="{FF2B5EF4-FFF2-40B4-BE49-F238E27FC236}">
              <a16:creationId xmlns:a16="http://schemas.microsoft.com/office/drawing/2014/main" id="{C3773EDA-0256-4F69-9924-5842EF15596A}"/>
            </a:ext>
          </a:extLst>
        </xdr:cNvPr>
        <xdr:cNvSpPr txBox="1"/>
      </xdr:nvSpPr>
      <xdr:spPr>
        <a:xfrm>
          <a:off x="17106900" y="13753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122343</xdr:rowOff>
    </xdr:from>
    <xdr:to>
      <xdr:col>81</xdr:col>
      <xdr:colOff>133350</xdr:colOff>
      <xdr:row>81</xdr:row>
      <xdr:rowOff>122343</xdr:rowOff>
    </xdr:to>
    <xdr:cxnSp macro="">
      <xdr:nvCxnSpPr>
        <xdr:cNvPr id="251" name="直線コネクタ 250">
          <a:extLst>
            <a:ext uri="{FF2B5EF4-FFF2-40B4-BE49-F238E27FC236}">
              <a16:creationId xmlns:a16="http://schemas.microsoft.com/office/drawing/2014/main" id="{8D360DBD-08F6-4DC7-B1A2-92251741A687}"/>
            </a:ext>
          </a:extLst>
        </xdr:cNvPr>
        <xdr:cNvCxnSpPr/>
      </xdr:nvCxnSpPr>
      <xdr:spPr>
        <a:xfrm>
          <a:off x="16929100" y="140097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39793</xdr:rowOff>
    </xdr:from>
    <xdr:to>
      <xdr:col>81</xdr:col>
      <xdr:colOff>44450</xdr:colOff>
      <xdr:row>85</xdr:row>
      <xdr:rowOff>39793</xdr:rowOff>
    </xdr:to>
    <xdr:cxnSp macro="">
      <xdr:nvCxnSpPr>
        <xdr:cNvPr id="252" name="直線コネクタ 251">
          <a:extLst>
            <a:ext uri="{FF2B5EF4-FFF2-40B4-BE49-F238E27FC236}">
              <a16:creationId xmlns:a16="http://schemas.microsoft.com/office/drawing/2014/main" id="{01DAD13B-8C3D-47E5-B11D-70200B078D67}"/>
            </a:ext>
          </a:extLst>
        </xdr:cNvPr>
        <xdr:cNvCxnSpPr/>
      </xdr:nvCxnSpPr>
      <xdr:spPr>
        <a:xfrm>
          <a:off x="16179800" y="1461304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17373</xdr:rowOff>
    </xdr:from>
    <xdr:ext cx="762000" cy="259045"/>
    <xdr:sp macro="" textlink="">
      <xdr:nvSpPr>
        <xdr:cNvPr id="253" name="給与水準   （国との比較）平均値テキスト">
          <a:extLst>
            <a:ext uri="{FF2B5EF4-FFF2-40B4-BE49-F238E27FC236}">
              <a16:creationId xmlns:a16="http://schemas.microsoft.com/office/drawing/2014/main" id="{4EC5A0EC-65EB-4356-A661-F76DA67F8E26}"/>
            </a:ext>
          </a:extLst>
        </xdr:cNvPr>
        <xdr:cNvSpPr txBox="1"/>
      </xdr:nvSpPr>
      <xdr:spPr>
        <a:xfrm>
          <a:off x="17106900" y="145906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45296</xdr:rowOff>
    </xdr:from>
    <xdr:to>
      <xdr:col>81</xdr:col>
      <xdr:colOff>95250</xdr:colOff>
      <xdr:row>85</xdr:row>
      <xdr:rowOff>146896</xdr:rowOff>
    </xdr:to>
    <xdr:sp macro="" textlink="">
      <xdr:nvSpPr>
        <xdr:cNvPr id="254" name="フローチャート: 判断 253">
          <a:extLst>
            <a:ext uri="{FF2B5EF4-FFF2-40B4-BE49-F238E27FC236}">
              <a16:creationId xmlns:a16="http://schemas.microsoft.com/office/drawing/2014/main" id="{E1835764-293A-4881-9317-52545C7CB774}"/>
            </a:ext>
          </a:extLst>
        </xdr:cNvPr>
        <xdr:cNvSpPr/>
      </xdr:nvSpPr>
      <xdr:spPr>
        <a:xfrm>
          <a:off x="16967200" y="1461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154939</xdr:rowOff>
    </xdr:from>
    <xdr:to>
      <xdr:col>77</xdr:col>
      <xdr:colOff>44450</xdr:colOff>
      <xdr:row>85</xdr:row>
      <xdr:rowOff>39793</xdr:rowOff>
    </xdr:to>
    <xdr:cxnSp macro="">
      <xdr:nvCxnSpPr>
        <xdr:cNvPr id="255" name="直線コネクタ 254">
          <a:extLst>
            <a:ext uri="{FF2B5EF4-FFF2-40B4-BE49-F238E27FC236}">
              <a16:creationId xmlns:a16="http://schemas.microsoft.com/office/drawing/2014/main" id="{D400042E-1390-48AC-946B-55F6A0FC0840}"/>
            </a:ext>
          </a:extLst>
        </xdr:cNvPr>
        <xdr:cNvCxnSpPr/>
      </xdr:nvCxnSpPr>
      <xdr:spPr>
        <a:xfrm>
          <a:off x="15290800" y="14556739"/>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53339</xdr:rowOff>
    </xdr:from>
    <xdr:to>
      <xdr:col>77</xdr:col>
      <xdr:colOff>95250</xdr:colOff>
      <xdr:row>85</xdr:row>
      <xdr:rowOff>154939</xdr:rowOff>
    </xdr:to>
    <xdr:sp macro="" textlink="">
      <xdr:nvSpPr>
        <xdr:cNvPr id="256" name="フローチャート: 判断 255">
          <a:extLst>
            <a:ext uri="{FF2B5EF4-FFF2-40B4-BE49-F238E27FC236}">
              <a16:creationId xmlns:a16="http://schemas.microsoft.com/office/drawing/2014/main" id="{D9BE019A-1D74-4576-8780-27F943C26760}"/>
            </a:ext>
          </a:extLst>
        </xdr:cNvPr>
        <xdr:cNvSpPr/>
      </xdr:nvSpPr>
      <xdr:spPr>
        <a:xfrm>
          <a:off x="16129000" y="1462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139716</xdr:rowOff>
    </xdr:from>
    <xdr:ext cx="736600" cy="259045"/>
    <xdr:sp macro="" textlink="">
      <xdr:nvSpPr>
        <xdr:cNvPr id="257" name="テキスト ボックス 256">
          <a:extLst>
            <a:ext uri="{FF2B5EF4-FFF2-40B4-BE49-F238E27FC236}">
              <a16:creationId xmlns:a16="http://schemas.microsoft.com/office/drawing/2014/main" id="{25408092-213F-44B6-A397-70AB234367A9}"/>
            </a:ext>
          </a:extLst>
        </xdr:cNvPr>
        <xdr:cNvSpPr txBox="1"/>
      </xdr:nvSpPr>
      <xdr:spPr>
        <a:xfrm>
          <a:off x="15798800" y="147129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154939</xdr:rowOff>
    </xdr:from>
    <xdr:to>
      <xdr:col>72</xdr:col>
      <xdr:colOff>203200</xdr:colOff>
      <xdr:row>84</xdr:row>
      <xdr:rowOff>171027</xdr:rowOff>
    </xdr:to>
    <xdr:cxnSp macro="">
      <xdr:nvCxnSpPr>
        <xdr:cNvPr id="258" name="直線コネクタ 257">
          <a:extLst>
            <a:ext uri="{FF2B5EF4-FFF2-40B4-BE49-F238E27FC236}">
              <a16:creationId xmlns:a16="http://schemas.microsoft.com/office/drawing/2014/main" id="{13558689-E5BD-4CEE-8089-96BC5FC2D256}"/>
            </a:ext>
          </a:extLst>
        </xdr:cNvPr>
        <xdr:cNvCxnSpPr/>
      </xdr:nvCxnSpPr>
      <xdr:spPr>
        <a:xfrm flipV="1">
          <a:off x="14401800" y="14556739"/>
          <a:ext cx="889000" cy="16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13123</xdr:rowOff>
    </xdr:from>
    <xdr:to>
      <xdr:col>73</xdr:col>
      <xdr:colOff>44450</xdr:colOff>
      <xdr:row>85</xdr:row>
      <xdr:rowOff>114723</xdr:rowOff>
    </xdr:to>
    <xdr:sp macro="" textlink="">
      <xdr:nvSpPr>
        <xdr:cNvPr id="259" name="フローチャート: 判断 258">
          <a:extLst>
            <a:ext uri="{FF2B5EF4-FFF2-40B4-BE49-F238E27FC236}">
              <a16:creationId xmlns:a16="http://schemas.microsoft.com/office/drawing/2014/main" id="{03A1E927-9BC1-40B0-95A6-7FBCF49B6665}"/>
            </a:ext>
          </a:extLst>
        </xdr:cNvPr>
        <xdr:cNvSpPr/>
      </xdr:nvSpPr>
      <xdr:spPr>
        <a:xfrm>
          <a:off x="15240000" y="1458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99500</xdr:rowOff>
    </xdr:from>
    <xdr:ext cx="762000" cy="259045"/>
    <xdr:sp macro="" textlink="">
      <xdr:nvSpPr>
        <xdr:cNvPr id="260" name="テキスト ボックス 259">
          <a:extLst>
            <a:ext uri="{FF2B5EF4-FFF2-40B4-BE49-F238E27FC236}">
              <a16:creationId xmlns:a16="http://schemas.microsoft.com/office/drawing/2014/main" id="{3F47F3B7-5700-4564-B5B8-B36963B2251F}"/>
            </a:ext>
          </a:extLst>
        </xdr:cNvPr>
        <xdr:cNvSpPr txBox="1"/>
      </xdr:nvSpPr>
      <xdr:spPr>
        <a:xfrm>
          <a:off x="14909800" y="14672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171027</xdr:rowOff>
    </xdr:from>
    <xdr:to>
      <xdr:col>68</xdr:col>
      <xdr:colOff>152400</xdr:colOff>
      <xdr:row>85</xdr:row>
      <xdr:rowOff>39793</xdr:rowOff>
    </xdr:to>
    <xdr:cxnSp macro="">
      <xdr:nvCxnSpPr>
        <xdr:cNvPr id="261" name="直線コネクタ 260">
          <a:extLst>
            <a:ext uri="{FF2B5EF4-FFF2-40B4-BE49-F238E27FC236}">
              <a16:creationId xmlns:a16="http://schemas.microsoft.com/office/drawing/2014/main" id="{40698933-47BA-410C-A1C4-BA5C2BF9FBDC}"/>
            </a:ext>
          </a:extLst>
        </xdr:cNvPr>
        <xdr:cNvCxnSpPr/>
      </xdr:nvCxnSpPr>
      <xdr:spPr>
        <a:xfrm flipV="1">
          <a:off x="13512800" y="14572827"/>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21166</xdr:rowOff>
    </xdr:from>
    <xdr:to>
      <xdr:col>68</xdr:col>
      <xdr:colOff>203200</xdr:colOff>
      <xdr:row>85</xdr:row>
      <xdr:rowOff>122766</xdr:rowOff>
    </xdr:to>
    <xdr:sp macro="" textlink="">
      <xdr:nvSpPr>
        <xdr:cNvPr id="262" name="フローチャート: 判断 261">
          <a:extLst>
            <a:ext uri="{FF2B5EF4-FFF2-40B4-BE49-F238E27FC236}">
              <a16:creationId xmlns:a16="http://schemas.microsoft.com/office/drawing/2014/main" id="{A86D80CC-7D8C-4385-BABC-CFBA41693159}"/>
            </a:ext>
          </a:extLst>
        </xdr:cNvPr>
        <xdr:cNvSpPr/>
      </xdr:nvSpPr>
      <xdr:spPr>
        <a:xfrm>
          <a:off x="14351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107543</xdr:rowOff>
    </xdr:from>
    <xdr:ext cx="762000" cy="259045"/>
    <xdr:sp macro="" textlink="">
      <xdr:nvSpPr>
        <xdr:cNvPr id="263" name="テキスト ボックス 262">
          <a:extLst>
            <a:ext uri="{FF2B5EF4-FFF2-40B4-BE49-F238E27FC236}">
              <a16:creationId xmlns:a16="http://schemas.microsoft.com/office/drawing/2014/main" id="{9525569E-9188-489C-8CFF-09AC82C85F24}"/>
            </a:ext>
          </a:extLst>
        </xdr:cNvPr>
        <xdr:cNvSpPr txBox="1"/>
      </xdr:nvSpPr>
      <xdr:spPr>
        <a:xfrm>
          <a:off x="14020800" y="1468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37254</xdr:rowOff>
    </xdr:from>
    <xdr:to>
      <xdr:col>64</xdr:col>
      <xdr:colOff>152400</xdr:colOff>
      <xdr:row>85</xdr:row>
      <xdr:rowOff>138854</xdr:rowOff>
    </xdr:to>
    <xdr:sp macro="" textlink="">
      <xdr:nvSpPr>
        <xdr:cNvPr id="264" name="フローチャート: 判断 263">
          <a:extLst>
            <a:ext uri="{FF2B5EF4-FFF2-40B4-BE49-F238E27FC236}">
              <a16:creationId xmlns:a16="http://schemas.microsoft.com/office/drawing/2014/main" id="{8486717A-ABC6-4F1D-AAFE-66459FAA2FBB}"/>
            </a:ext>
          </a:extLst>
        </xdr:cNvPr>
        <xdr:cNvSpPr/>
      </xdr:nvSpPr>
      <xdr:spPr>
        <a:xfrm>
          <a:off x="13462000" y="1461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123631</xdr:rowOff>
    </xdr:from>
    <xdr:ext cx="762000" cy="259045"/>
    <xdr:sp macro="" textlink="">
      <xdr:nvSpPr>
        <xdr:cNvPr id="265" name="テキスト ボックス 264">
          <a:extLst>
            <a:ext uri="{FF2B5EF4-FFF2-40B4-BE49-F238E27FC236}">
              <a16:creationId xmlns:a16="http://schemas.microsoft.com/office/drawing/2014/main" id="{6C79AD6B-922D-4125-B9B1-A9D16633E1E4}"/>
            </a:ext>
          </a:extLst>
        </xdr:cNvPr>
        <xdr:cNvSpPr txBox="1"/>
      </xdr:nvSpPr>
      <xdr:spPr>
        <a:xfrm>
          <a:off x="13131800" y="14696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B2021787-F47D-4E2E-BC33-4A3B41CA00E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2517AC1-E373-4233-8A09-F26AFD312256}"/>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F08F6D1B-273E-464F-8419-2E3066AE5E7C}"/>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A76DF958-EFF2-453B-A2D8-E2EDDA62BE25}"/>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DE753DCA-A4A8-43FE-9719-BF0F3602F0D3}"/>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160443</xdr:rowOff>
    </xdr:from>
    <xdr:to>
      <xdr:col>81</xdr:col>
      <xdr:colOff>95250</xdr:colOff>
      <xdr:row>85</xdr:row>
      <xdr:rowOff>90593</xdr:rowOff>
    </xdr:to>
    <xdr:sp macro="" textlink="">
      <xdr:nvSpPr>
        <xdr:cNvPr id="271" name="楕円 270">
          <a:extLst>
            <a:ext uri="{FF2B5EF4-FFF2-40B4-BE49-F238E27FC236}">
              <a16:creationId xmlns:a16="http://schemas.microsoft.com/office/drawing/2014/main" id="{1A1F9A65-E9B8-48F3-A324-5EF75BAAFD98}"/>
            </a:ext>
          </a:extLst>
        </xdr:cNvPr>
        <xdr:cNvSpPr/>
      </xdr:nvSpPr>
      <xdr:spPr>
        <a:xfrm>
          <a:off x="16967200" y="14562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5520</xdr:rowOff>
    </xdr:from>
    <xdr:ext cx="762000" cy="259045"/>
    <xdr:sp macro="" textlink="">
      <xdr:nvSpPr>
        <xdr:cNvPr id="272" name="給与水準   （国との比較）該当値テキスト">
          <a:extLst>
            <a:ext uri="{FF2B5EF4-FFF2-40B4-BE49-F238E27FC236}">
              <a16:creationId xmlns:a16="http://schemas.microsoft.com/office/drawing/2014/main" id="{ACBCA142-E9C9-4102-A24B-D75E70EA867C}"/>
            </a:ext>
          </a:extLst>
        </xdr:cNvPr>
        <xdr:cNvSpPr txBox="1"/>
      </xdr:nvSpPr>
      <xdr:spPr>
        <a:xfrm>
          <a:off x="17106900" y="14407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160443</xdr:rowOff>
    </xdr:from>
    <xdr:to>
      <xdr:col>77</xdr:col>
      <xdr:colOff>95250</xdr:colOff>
      <xdr:row>85</xdr:row>
      <xdr:rowOff>90593</xdr:rowOff>
    </xdr:to>
    <xdr:sp macro="" textlink="">
      <xdr:nvSpPr>
        <xdr:cNvPr id="273" name="楕円 272">
          <a:extLst>
            <a:ext uri="{FF2B5EF4-FFF2-40B4-BE49-F238E27FC236}">
              <a16:creationId xmlns:a16="http://schemas.microsoft.com/office/drawing/2014/main" id="{248C453C-8412-431B-8AC8-9342DC84F833}"/>
            </a:ext>
          </a:extLst>
        </xdr:cNvPr>
        <xdr:cNvSpPr/>
      </xdr:nvSpPr>
      <xdr:spPr>
        <a:xfrm>
          <a:off x="16129000" y="14562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100770</xdr:rowOff>
    </xdr:from>
    <xdr:ext cx="736600" cy="259045"/>
    <xdr:sp macro="" textlink="">
      <xdr:nvSpPr>
        <xdr:cNvPr id="274" name="テキスト ボックス 273">
          <a:extLst>
            <a:ext uri="{FF2B5EF4-FFF2-40B4-BE49-F238E27FC236}">
              <a16:creationId xmlns:a16="http://schemas.microsoft.com/office/drawing/2014/main" id="{3E0D0651-5F94-4AA8-A022-FA8C45898E85}"/>
            </a:ext>
          </a:extLst>
        </xdr:cNvPr>
        <xdr:cNvSpPr txBox="1"/>
      </xdr:nvSpPr>
      <xdr:spPr>
        <a:xfrm>
          <a:off x="15798800" y="14331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104139</xdr:rowOff>
    </xdr:from>
    <xdr:to>
      <xdr:col>73</xdr:col>
      <xdr:colOff>44450</xdr:colOff>
      <xdr:row>85</xdr:row>
      <xdr:rowOff>34289</xdr:rowOff>
    </xdr:to>
    <xdr:sp macro="" textlink="">
      <xdr:nvSpPr>
        <xdr:cNvPr id="275" name="楕円 274">
          <a:extLst>
            <a:ext uri="{FF2B5EF4-FFF2-40B4-BE49-F238E27FC236}">
              <a16:creationId xmlns:a16="http://schemas.microsoft.com/office/drawing/2014/main" id="{2993417E-D0B7-440D-96A4-979D179C46E8}"/>
            </a:ext>
          </a:extLst>
        </xdr:cNvPr>
        <xdr:cNvSpPr/>
      </xdr:nvSpPr>
      <xdr:spPr>
        <a:xfrm>
          <a:off x="15240000" y="1450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44466</xdr:rowOff>
    </xdr:from>
    <xdr:ext cx="762000" cy="259045"/>
    <xdr:sp macro="" textlink="">
      <xdr:nvSpPr>
        <xdr:cNvPr id="276" name="テキスト ボックス 275">
          <a:extLst>
            <a:ext uri="{FF2B5EF4-FFF2-40B4-BE49-F238E27FC236}">
              <a16:creationId xmlns:a16="http://schemas.microsoft.com/office/drawing/2014/main" id="{C76DEC5E-670E-44AD-82A0-A37857541E73}"/>
            </a:ext>
          </a:extLst>
        </xdr:cNvPr>
        <xdr:cNvSpPr txBox="1"/>
      </xdr:nvSpPr>
      <xdr:spPr>
        <a:xfrm>
          <a:off x="14909800" y="1427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120227</xdr:rowOff>
    </xdr:from>
    <xdr:to>
      <xdr:col>68</xdr:col>
      <xdr:colOff>203200</xdr:colOff>
      <xdr:row>85</xdr:row>
      <xdr:rowOff>50377</xdr:rowOff>
    </xdr:to>
    <xdr:sp macro="" textlink="">
      <xdr:nvSpPr>
        <xdr:cNvPr id="277" name="楕円 276">
          <a:extLst>
            <a:ext uri="{FF2B5EF4-FFF2-40B4-BE49-F238E27FC236}">
              <a16:creationId xmlns:a16="http://schemas.microsoft.com/office/drawing/2014/main" id="{33862043-33C2-4A81-80DE-A58F1642BD1E}"/>
            </a:ext>
          </a:extLst>
        </xdr:cNvPr>
        <xdr:cNvSpPr/>
      </xdr:nvSpPr>
      <xdr:spPr>
        <a:xfrm>
          <a:off x="14351000" y="1452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60554</xdr:rowOff>
    </xdr:from>
    <xdr:ext cx="762000" cy="259045"/>
    <xdr:sp macro="" textlink="">
      <xdr:nvSpPr>
        <xdr:cNvPr id="278" name="テキスト ボックス 277">
          <a:extLst>
            <a:ext uri="{FF2B5EF4-FFF2-40B4-BE49-F238E27FC236}">
              <a16:creationId xmlns:a16="http://schemas.microsoft.com/office/drawing/2014/main" id="{A151FAD4-9278-4CBF-B0B6-D638B54A2A53}"/>
            </a:ext>
          </a:extLst>
        </xdr:cNvPr>
        <xdr:cNvSpPr txBox="1"/>
      </xdr:nvSpPr>
      <xdr:spPr>
        <a:xfrm>
          <a:off x="14020800" y="14290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160443</xdr:rowOff>
    </xdr:from>
    <xdr:to>
      <xdr:col>64</xdr:col>
      <xdr:colOff>152400</xdr:colOff>
      <xdr:row>85</xdr:row>
      <xdr:rowOff>90593</xdr:rowOff>
    </xdr:to>
    <xdr:sp macro="" textlink="">
      <xdr:nvSpPr>
        <xdr:cNvPr id="279" name="楕円 278">
          <a:extLst>
            <a:ext uri="{FF2B5EF4-FFF2-40B4-BE49-F238E27FC236}">
              <a16:creationId xmlns:a16="http://schemas.microsoft.com/office/drawing/2014/main" id="{1E9FD0A7-5EC1-42D9-B5A3-B75422EDAB8D}"/>
            </a:ext>
          </a:extLst>
        </xdr:cNvPr>
        <xdr:cNvSpPr/>
      </xdr:nvSpPr>
      <xdr:spPr>
        <a:xfrm>
          <a:off x="13462000" y="14562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100770</xdr:rowOff>
    </xdr:from>
    <xdr:ext cx="762000" cy="259045"/>
    <xdr:sp macro="" textlink="">
      <xdr:nvSpPr>
        <xdr:cNvPr id="280" name="テキスト ボックス 279">
          <a:extLst>
            <a:ext uri="{FF2B5EF4-FFF2-40B4-BE49-F238E27FC236}">
              <a16:creationId xmlns:a16="http://schemas.microsoft.com/office/drawing/2014/main" id="{3F00EA0C-B66E-4102-8E13-FCDFC4D24DEB}"/>
            </a:ext>
          </a:extLst>
        </xdr:cNvPr>
        <xdr:cNvSpPr txBox="1"/>
      </xdr:nvSpPr>
      <xdr:spPr>
        <a:xfrm>
          <a:off x="13131800" y="1433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1" name="正方形/長方形 280">
          <a:extLst>
            <a:ext uri="{FF2B5EF4-FFF2-40B4-BE49-F238E27FC236}">
              <a16:creationId xmlns:a16="http://schemas.microsoft.com/office/drawing/2014/main" id="{F64E6118-4EB5-45BA-9E4B-A8E8A09089E8}"/>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2" name="テキスト ボックス 281">
          <a:extLst>
            <a:ext uri="{FF2B5EF4-FFF2-40B4-BE49-F238E27FC236}">
              <a16:creationId xmlns:a16="http://schemas.microsoft.com/office/drawing/2014/main" id="{13EE4BA0-2D39-496C-A2BA-AD32B3BC17F6}"/>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3" name="テキスト ボックス 282">
          <a:extLst>
            <a:ext uri="{FF2B5EF4-FFF2-40B4-BE49-F238E27FC236}">
              <a16:creationId xmlns:a16="http://schemas.microsoft.com/office/drawing/2014/main" id="{576DBD87-F1F8-43ED-A5D1-37D4FA60B91A}"/>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4" name="正方形/長方形 283">
          <a:extLst>
            <a:ext uri="{FF2B5EF4-FFF2-40B4-BE49-F238E27FC236}">
              <a16:creationId xmlns:a16="http://schemas.microsoft.com/office/drawing/2014/main" id="{C2F9F5EE-0C5C-434E-8061-79CFC5B4A1D3}"/>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5" name="正方形/長方形 284">
          <a:extLst>
            <a:ext uri="{FF2B5EF4-FFF2-40B4-BE49-F238E27FC236}">
              <a16:creationId xmlns:a16="http://schemas.microsoft.com/office/drawing/2014/main" id="{CF1D2C0D-D2D5-49C1-AEFE-82A081F5E83D}"/>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6" name="正方形/長方形 285">
          <a:extLst>
            <a:ext uri="{FF2B5EF4-FFF2-40B4-BE49-F238E27FC236}">
              <a16:creationId xmlns:a16="http://schemas.microsoft.com/office/drawing/2014/main" id="{43A6CEE0-52B3-4AC3-B014-30469C538903}"/>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7" name="正方形/長方形 286">
          <a:extLst>
            <a:ext uri="{FF2B5EF4-FFF2-40B4-BE49-F238E27FC236}">
              <a16:creationId xmlns:a16="http://schemas.microsoft.com/office/drawing/2014/main" id="{B1033983-E405-440B-B4B5-D59C422BB603}"/>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8" name="正方形/長方形 287">
          <a:extLst>
            <a:ext uri="{FF2B5EF4-FFF2-40B4-BE49-F238E27FC236}">
              <a16:creationId xmlns:a16="http://schemas.microsoft.com/office/drawing/2014/main" id="{25FF8BB2-D08A-4588-9A60-FCB2290C5C13}"/>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9" name="正方形/長方形 288">
          <a:extLst>
            <a:ext uri="{FF2B5EF4-FFF2-40B4-BE49-F238E27FC236}">
              <a16:creationId xmlns:a16="http://schemas.microsoft.com/office/drawing/2014/main" id="{585663DD-6D80-42C0-BD38-1ADE85572126}"/>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0" name="正方形/長方形 289">
          <a:extLst>
            <a:ext uri="{FF2B5EF4-FFF2-40B4-BE49-F238E27FC236}">
              <a16:creationId xmlns:a16="http://schemas.microsoft.com/office/drawing/2014/main" id="{A975D0B9-1E32-44E7-A3F5-1986786A412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1" name="正方形/長方形 290">
          <a:extLst>
            <a:ext uri="{FF2B5EF4-FFF2-40B4-BE49-F238E27FC236}">
              <a16:creationId xmlns:a16="http://schemas.microsoft.com/office/drawing/2014/main" id="{70EE0376-D030-459C-9BC4-CB0436BB587A}"/>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2" name="正方形/長方形 291">
          <a:extLst>
            <a:ext uri="{FF2B5EF4-FFF2-40B4-BE49-F238E27FC236}">
              <a16:creationId xmlns:a16="http://schemas.microsoft.com/office/drawing/2014/main" id="{0BB828B2-3A1F-4021-8A31-745BB8D8A041}"/>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3" name="テキスト ボックス 292">
          <a:extLst>
            <a:ext uri="{FF2B5EF4-FFF2-40B4-BE49-F238E27FC236}">
              <a16:creationId xmlns:a16="http://schemas.microsoft.com/office/drawing/2014/main" id="{73D33BFF-9396-4CF7-A8F7-60C045B230A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３村合併以降は、退職職員に対して新規採用を抑制することで、適正人員を目指してきたが、未だ全国・県平均を上回っている。これは平成２８年熊本地震以後、災害事務の職員枠増により新規採用者が計画人数を上回ったためである。今後は新規採用の抑制、組織の見直しなどを行いながら定員の適正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4" name="テキスト ボックス 293">
          <a:extLst>
            <a:ext uri="{FF2B5EF4-FFF2-40B4-BE49-F238E27FC236}">
              <a16:creationId xmlns:a16="http://schemas.microsoft.com/office/drawing/2014/main" id="{FADFCBA5-EB76-4638-9D73-D66BEB978B2D}"/>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5" name="直線コネクタ 294">
          <a:extLst>
            <a:ext uri="{FF2B5EF4-FFF2-40B4-BE49-F238E27FC236}">
              <a16:creationId xmlns:a16="http://schemas.microsoft.com/office/drawing/2014/main" id="{8DE1780E-53D6-4BEE-AA0A-3649BBF6E562}"/>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6" name="テキスト ボックス 295">
          <a:extLst>
            <a:ext uri="{FF2B5EF4-FFF2-40B4-BE49-F238E27FC236}">
              <a16:creationId xmlns:a16="http://schemas.microsoft.com/office/drawing/2014/main" id="{52DCB026-3F32-4C80-8F5B-BD4404B60E49}"/>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297" name="直線コネクタ 296">
          <a:extLst>
            <a:ext uri="{FF2B5EF4-FFF2-40B4-BE49-F238E27FC236}">
              <a16:creationId xmlns:a16="http://schemas.microsoft.com/office/drawing/2014/main" id="{78C6CCDF-0848-4D2B-AFA1-5932651A833D}"/>
            </a:ext>
          </a:extLst>
        </xdr:cNvPr>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298" name="テキスト ボックス 297">
          <a:extLst>
            <a:ext uri="{FF2B5EF4-FFF2-40B4-BE49-F238E27FC236}">
              <a16:creationId xmlns:a16="http://schemas.microsoft.com/office/drawing/2014/main" id="{94BE2D73-C0DB-4A6D-A37F-95475CFA976E}"/>
            </a:ext>
          </a:extLst>
        </xdr:cNvPr>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299" name="直線コネクタ 298">
          <a:extLst>
            <a:ext uri="{FF2B5EF4-FFF2-40B4-BE49-F238E27FC236}">
              <a16:creationId xmlns:a16="http://schemas.microsoft.com/office/drawing/2014/main" id="{BE27B9FA-0BA8-4EE4-BC84-11072EA4C84A}"/>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0" name="テキスト ボックス 299">
          <a:extLst>
            <a:ext uri="{FF2B5EF4-FFF2-40B4-BE49-F238E27FC236}">
              <a16:creationId xmlns:a16="http://schemas.microsoft.com/office/drawing/2014/main" id="{39401249-F3E9-4654-A3ED-70224BDD85A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1" name="直線コネクタ 300">
          <a:extLst>
            <a:ext uri="{FF2B5EF4-FFF2-40B4-BE49-F238E27FC236}">
              <a16:creationId xmlns:a16="http://schemas.microsoft.com/office/drawing/2014/main" id="{B408A07D-0AAC-4369-9652-C5EA9101821E}"/>
            </a:ext>
          </a:extLst>
        </xdr:cNvPr>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02" name="テキスト ボックス 301">
          <a:extLst>
            <a:ext uri="{FF2B5EF4-FFF2-40B4-BE49-F238E27FC236}">
              <a16:creationId xmlns:a16="http://schemas.microsoft.com/office/drawing/2014/main" id="{C78852A5-8AA6-4DD3-AA7A-21AFEF1E4077}"/>
            </a:ext>
          </a:extLst>
        </xdr:cNvPr>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3" name="直線コネクタ 302">
          <a:extLst>
            <a:ext uri="{FF2B5EF4-FFF2-40B4-BE49-F238E27FC236}">
              <a16:creationId xmlns:a16="http://schemas.microsoft.com/office/drawing/2014/main" id="{C53FD0B3-F7C0-47B2-95B0-4A68ED9DCD3E}"/>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4" name="テキスト ボックス 303">
          <a:extLst>
            <a:ext uri="{FF2B5EF4-FFF2-40B4-BE49-F238E27FC236}">
              <a16:creationId xmlns:a16="http://schemas.microsoft.com/office/drawing/2014/main" id="{CACAB2B9-D48F-4681-B1DE-BDAF147FABFD}"/>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5" name="定員管理の状況グラフ枠">
          <a:extLst>
            <a:ext uri="{FF2B5EF4-FFF2-40B4-BE49-F238E27FC236}">
              <a16:creationId xmlns:a16="http://schemas.microsoft.com/office/drawing/2014/main" id="{426CDA06-30D5-47D8-84B8-B061B6CC4435}"/>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163799</xdr:rowOff>
    </xdr:from>
    <xdr:to>
      <xdr:col>81</xdr:col>
      <xdr:colOff>44450</xdr:colOff>
      <xdr:row>66</xdr:row>
      <xdr:rowOff>125984</xdr:rowOff>
    </xdr:to>
    <xdr:cxnSp macro="">
      <xdr:nvCxnSpPr>
        <xdr:cNvPr id="306" name="直線コネクタ 305">
          <a:extLst>
            <a:ext uri="{FF2B5EF4-FFF2-40B4-BE49-F238E27FC236}">
              <a16:creationId xmlns:a16="http://schemas.microsoft.com/office/drawing/2014/main" id="{97F7A6E6-FBF5-41AF-A31C-1EEA52BC8C3C}"/>
            </a:ext>
          </a:extLst>
        </xdr:cNvPr>
        <xdr:cNvCxnSpPr/>
      </xdr:nvCxnSpPr>
      <xdr:spPr>
        <a:xfrm flipV="1">
          <a:off x="17018000" y="10107899"/>
          <a:ext cx="0" cy="133378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98061</xdr:rowOff>
    </xdr:from>
    <xdr:ext cx="762000" cy="259045"/>
    <xdr:sp macro="" textlink="">
      <xdr:nvSpPr>
        <xdr:cNvPr id="307" name="定員管理の状況最小値テキスト">
          <a:extLst>
            <a:ext uri="{FF2B5EF4-FFF2-40B4-BE49-F238E27FC236}">
              <a16:creationId xmlns:a16="http://schemas.microsoft.com/office/drawing/2014/main" id="{88581FF0-B692-414E-89D4-7894E88113F5}"/>
            </a:ext>
          </a:extLst>
        </xdr:cNvPr>
        <xdr:cNvSpPr txBox="1"/>
      </xdr:nvSpPr>
      <xdr:spPr>
        <a:xfrm>
          <a:off x="17106900" y="11413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125984</xdr:rowOff>
    </xdr:from>
    <xdr:to>
      <xdr:col>81</xdr:col>
      <xdr:colOff>133350</xdr:colOff>
      <xdr:row>66</xdr:row>
      <xdr:rowOff>125984</xdr:rowOff>
    </xdr:to>
    <xdr:cxnSp macro="">
      <xdr:nvCxnSpPr>
        <xdr:cNvPr id="308" name="直線コネクタ 307">
          <a:extLst>
            <a:ext uri="{FF2B5EF4-FFF2-40B4-BE49-F238E27FC236}">
              <a16:creationId xmlns:a16="http://schemas.microsoft.com/office/drawing/2014/main" id="{DCF82A91-FF53-4CC7-B000-F65389AA3CDD}"/>
            </a:ext>
          </a:extLst>
        </xdr:cNvPr>
        <xdr:cNvCxnSpPr/>
      </xdr:nvCxnSpPr>
      <xdr:spPr>
        <a:xfrm>
          <a:off x="16929100" y="11441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78726</xdr:rowOff>
    </xdr:from>
    <xdr:ext cx="762000" cy="259045"/>
    <xdr:sp macro="" textlink="">
      <xdr:nvSpPr>
        <xdr:cNvPr id="309" name="定員管理の状況最大値テキスト">
          <a:extLst>
            <a:ext uri="{FF2B5EF4-FFF2-40B4-BE49-F238E27FC236}">
              <a16:creationId xmlns:a16="http://schemas.microsoft.com/office/drawing/2014/main" id="{810F1187-EA7E-4E43-A240-704F624763A4}"/>
            </a:ext>
          </a:extLst>
        </xdr:cNvPr>
        <xdr:cNvSpPr txBox="1"/>
      </xdr:nvSpPr>
      <xdr:spPr>
        <a:xfrm>
          <a:off x="17106900" y="9851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163799</xdr:rowOff>
    </xdr:from>
    <xdr:to>
      <xdr:col>81</xdr:col>
      <xdr:colOff>133350</xdr:colOff>
      <xdr:row>58</xdr:row>
      <xdr:rowOff>163799</xdr:rowOff>
    </xdr:to>
    <xdr:cxnSp macro="">
      <xdr:nvCxnSpPr>
        <xdr:cNvPr id="310" name="直線コネクタ 309">
          <a:extLst>
            <a:ext uri="{FF2B5EF4-FFF2-40B4-BE49-F238E27FC236}">
              <a16:creationId xmlns:a16="http://schemas.microsoft.com/office/drawing/2014/main" id="{47691657-1815-4CE0-90B3-685817F0A1A4}"/>
            </a:ext>
          </a:extLst>
        </xdr:cNvPr>
        <xdr:cNvCxnSpPr/>
      </xdr:nvCxnSpPr>
      <xdr:spPr>
        <a:xfrm>
          <a:off x="16929100" y="10107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19844</xdr:rowOff>
    </xdr:from>
    <xdr:to>
      <xdr:col>81</xdr:col>
      <xdr:colOff>44450</xdr:colOff>
      <xdr:row>61</xdr:row>
      <xdr:rowOff>27686</xdr:rowOff>
    </xdr:to>
    <xdr:cxnSp macro="">
      <xdr:nvCxnSpPr>
        <xdr:cNvPr id="311" name="直線コネクタ 310">
          <a:extLst>
            <a:ext uri="{FF2B5EF4-FFF2-40B4-BE49-F238E27FC236}">
              <a16:creationId xmlns:a16="http://schemas.microsoft.com/office/drawing/2014/main" id="{CE93B1CF-0783-43EB-8BAA-B48DFC1E216D}"/>
            </a:ext>
          </a:extLst>
        </xdr:cNvPr>
        <xdr:cNvCxnSpPr/>
      </xdr:nvCxnSpPr>
      <xdr:spPr>
        <a:xfrm>
          <a:off x="16179800" y="10478294"/>
          <a:ext cx="838200" cy="7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40053</xdr:rowOff>
    </xdr:from>
    <xdr:ext cx="762000" cy="259045"/>
    <xdr:sp macro="" textlink="">
      <xdr:nvSpPr>
        <xdr:cNvPr id="312" name="定員管理の状況平均値テキスト">
          <a:extLst>
            <a:ext uri="{FF2B5EF4-FFF2-40B4-BE49-F238E27FC236}">
              <a16:creationId xmlns:a16="http://schemas.microsoft.com/office/drawing/2014/main" id="{8C5C982F-6704-4B6E-A235-EBBEE67C06FA}"/>
            </a:ext>
          </a:extLst>
        </xdr:cNvPr>
        <xdr:cNvSpPr txBox="1"/>
      </xdr:nvSpPr>
      <xdr:spPr>
        <a:xfrm>
          <a:off x="17106900" y="104985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67976</xdr:rowOff>
    </xdr:from>
    <xdr:to>
      <xdr:col>81</xdr:col>
      <xdr:colOff>95250</xdr:colOff>
      <xdr:row>61</xdr:row>
      <xdr:rowOff>169576</xdr:rowOff>
    </xdr:to>
    <xdr:sp macro="" textlink="">
      <xdr:nvSpPr>
        <xdr:cNvPr id="313" name="フローチャート: 判断 312">
          <a:extLst>
            <a:ext uri="{FF2B5EF4-FFF2-40B4-BE49-F238E27FC236}">
              <a16:creationId xmlns:a16="http://schemas.microsoft.com/office/drawing/2014/main" id="{79B22EC9-F096-40C5-A847-C17744EC16D3}"/>
            </a:ext>
          </a:extLst>
        </xdr:cNvPr>
        <xdr:cNvSpPr/>
      </xdr:nvSpPr>
      <xdr:spPr>
        <a:xfrm>
          <a:off x="16967200" y="10526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19844</xdr:rowOff>
    </xdr:from>
    <xdr:to>
      <xdr:col>77</xdr:col>
      <xdr:colOff>44450</xdr:colOff>
      <xdr:row>61</xdr:row>
      <xdr:rowOff>88614</xdr:rowOff>
    </xdr:to>
    <xdr:cxnSp macro="">
      <xdr:nvCxnSpPr>
        <xdr:cNvPr id="314" name="直線コネクタ 313">
          <a:extLst>
            <a:ext uri="{FF2B5EF4-FFF2-40B4-BE49-F238E27FC236}">
              <a16:creationId xmlns:a16="http://schemas.microsoft.com/office/drawing/2014/main" id="{2A2C0B75-484D-497B-BBF5-4DF163D0BD72}"/>
            </a:ext>
          </a:extLst>
        </xdr:cNvPr>
        <xdr:cNvCxnSpPr/>
      </xdr:nvCxnSpPr>
      <xdr:spPr>
        <a:xfrm flipV="1">
          <a:off x="15290800" y="10478294"/>
          <a:ext cx="889000" cy="68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25146</xdr:rowOff>
    </xdr:from>
    <xdr:to>
      <xdr:col>77</xdr:col>
      <xdr:colOff>95250</xdr:colOff>
      <xdr:row>61</xdr:row>
      <xdr:rowOff>126746</xdr:rowOff>
    </xdr:to>
    <xdr:sp macro="" textlink="">
      <xdr:nvSpPr>
        <xdr:cNvPr id="315" name="フローチャート: 判断 314">
          <a:extLst>
            <a:ext uri="{FF2B5EF4-FFF2-40B4-BE49-F238E27FC236}">
              <a16:creationId xmlns:a16="http://schemas.microsoft.com/office/drawing/2014/main" id="{458D22FE-ADA9-40CB-A75F-7AC57EC5F2B3}"/>
            </a:ext>
          </a:extLst>
        </xdr:cNvPr>
        <xdr:cNvSpPr/>
      </xdr:nvSpPr>
      <xdr:spPr>
        <a:xfrm>
          <a:off x="16129000" y="1048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111523</xdr:rowOff>
    </xdr:from>
    <xdr:ext cx="736600" cy="259045"/>
    <xdr:sp macro="" textlink="">
      <xdr:nvSpPr>
        <xdr:cNvPr id="316" name="テキスト ボックス 315">
          <a:extLst>
            <a:ext uri="{FF2B5EF4-FFF2-40B4-BE49-F238E27FC236}">
              <a16:creationId xmlns:a16="http://schemas.microsoft.com/office/drawing/2014/main" id="{B6D48F18-2B31-4A79-9ACE-A424EBD424C5}"/>
            </a:ext>
          </a:extLst>
        </xdr:cNvPr>
        <xdr:cNvSpPr txBox="1"/>
      </xdr:nvSpPr>
      <xdr:spPr>
        <a:xfrm>
          <a:off x="15798800" y="105699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88614</xdr:rowOff>
    </xdr:from>
    <xdr:to>
      <xdr:col>72</xdr:col>
      <xdr:colOff>203200</xdr:colOff>
      <xdr:row>61</xdr:row>
      <xdr:rowOff>89821</xdr:rowOff>
    </xdr:to>
    <xdr:cxnSp macro="">
      <xdr:nvCxnSpPr>
        <xdr:cNvPr id="317" name="直線コネクタ 316">
          <a:extLst>
            <a:ext uri="{FF2B5EF4-FFF2-40B4-BE49-F238E27FC236}">
              <a16:creationId xmlns:a16="http://schemas.microsoft.com/office/drawing/2014/main" id="{00C6DFD7-7FA3-4702-8B89-BC85378C2B22}"/>
            </a:ext>
          </a:extLst>
        </xdr:cNvPr>
        <xdr:cNvCxnSpPr/>
      </xdr:nvCxnSpPr>
      <xdr:spPr>
        <a:xfrm flipV="1">
          <a:off x="14401800" y="10547064"/>
          <a:ext cx="889000" cy="1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130969</xdr:rowOff>
    </xdr:from>
    <xdr:to>
      <xdr:col>73</xdr:col>
      <xdr:colOff>44450</xdr:colOff>
      <xdr:row>60</xdr:row>
      <xdr:rowOff>61119</xdr:rowOff>
    </xdr:to>
    <xdr:sp macro="" textlink="">
      <xdr:nvSpPr>
        <xdr:cNvPr id="318" name="フローチャート: 判断 317">
          <a:extLst>
            <a:ext uri="{FF2B5EF4-FFF2-40B4-BE49-F238E27FC236}">
              <a16:creationId xmlns:a16="http://schemas.microsoft.com/office/drawing/2014/main" id="{B721CEBF-E291-49FB-AFA2-FE407D163EC6}"/>
            </a:ext>
          </a:extLst>
        </xdr:cNvPr>
        <xdr:cNvSpPr/>
      </xdr:nvSpPr>
      <xdr:spPr>
        <a:xfrm>
          <a:off x="15240000" y="10246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71296</xdr:rowOff>
    </xdr:from>
    <xdr:ext cx="762000" cy="259045"/>
    <xdr:sp macro="" textlink="">
      <xdr:nvSpPr>
        <xdr:cNvPr id="319" name="テキスト ボックス 318">
          <a:extLst>
            <a:ext uri="{FF2B5EF4-FFF2-40B4-BE49-F238E27FC236}">
              <a16:creationId xmlns:a16="http://schemas.microsoft.com/office/drawing/2014/main" id="{C7CD6C36-80A5-48CC-B50A-D33B56BBCF4B}"/>
            </a:ext>
          </a:extLst>
        </xdr:cNvPr>
        <xdr:cNvSpPr txBox="1"/>
      </xdr:nvSpPr>
      <xdr:spPr>
        <a:xfrm>
          <a:off x="14909800" y="10015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8985</xdr:rowOff>
    </xdr:from>
    <xdr:to>
      <xdr:col>68</xdr:col>
      <xdr:colOff>152400</xdr:colOff>
      <xdr:row>61</xdr:row>
      <xdr:rowOff>89821</xdr:rowOff>
    </xdr:to>
    <xdr:cxnSp macro="">
      <xdr:nvCxnSpPr>
        <xdr:cNvPr id="320" name="直線コネクタ 319">
          <a:extLst>
            <a:ext uri="{FF2B5EF4-FFF2-40B4-BE49-F238E27FC236}">
              <a16:creationId xmlns:a16="http://schemas.microsoft.com/office/drawing/2014/main" id="{BB7298C2-29AB-425C-AA67-E1B01C27BC7E}"/>
            </a:ext>
          </a:extLst>
        </xdr:cNvPr>
        <xdr:cNvCxnSpPr/>
      </xdr:nvCxnSpPr>
      <xdr:spPr>
        <a:xfrm>
          <a:off x="13512800" y="10467435"/>
          <a:ext cx="889000" cy="80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103219</xdr:rowOff>
    </xdr:from>
    <xdr:to>
      <xdr:col>68</xdr:col>
      <xdr:colOff>203200</xdr:colOff>
      <xdr:row>60</xdr:row>
      <xdr:rowOff>33369</xdr:rowOff>
    </xdr:to>
    <xdr:sp macro="" textlink="">
      <xdr:nvSpPr>
        <xdr:cNvPr id="321" name="フローチャート: 判断 320">
          <a:extLst>
            <a:ext uri="{FF2B5EF4-FFF2-40B4-BE49-F238E27FC236}">
              <a16:creationId xmlns:a16="http://schemas.microsoft.com/office/drawing/2014/main" id="{DDBAF628-0F3D-470E-869C-7447B10EC27F}"/>
            </a:ext>
          </a:extLst>
        </xdr:cNvPr>
        <xdr:cNvSpPr/>
      </xdr:nvSpPr>
      <xdr:spPr>
        <a:xfrm>
          <a:off x="14351000" y="10218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43546</xdr:rowOff>
    </xdr:from>
    <xdr:ext cx="762000" cy="259045"/>
    <xdr:sp macro="" textlink="">
      <xdr:nvSpPr>
        <xdr:cNvPr id="322" name="テキスト ボックス 321">
          <a:extLst>
            <a:ext uri="{FF2B5EF4-FFF2-40B4-BE49-F238E27FC236}">
              <a16:creationId xmlns:a16="http://schemas.microsoft.com/office/drawing/2014/main" id="{E0093406-E053-4360-830B-EAE87F9A8683}"/>
            </a:ext>
          </a:extLst>
        </xdr:cNvPr>
        <xdr:cNvSpPr txBox="1"/>
      </xdr:nvSpPr>
      <xdr:spPr>
        <a:xfrm>
          <a:off x="14020800" y="9987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95377</xdr:rowOff>
    </xdr:from>
    <xdr:to>
      <xdr:col>64</xdr:col>
      <xdr:colOff>152400</xdr:colOff>
      <xdr:row>60</xdr:row>
      <xdr:rowOff>25527</xdr:rowOff>
    </xdr:to>
    <xdr:sp macro="" textlink="">
      <xdr:nvSpPr>
        <xdr:cNvPr id="323" name="フローチャート: 判断 322">
          <a:extLst>
            <a:ext uri="{FF2B5EF4-FFF2-40B4-BE49-F238E27FC236}">
              <a16:creationId xmlns:a16="http://schemas.microsoft.com/office/drawing/2014/main" id="{A990BBCA-C3E2-4E81-9171-C0ED61CFDF26}"/>
            </a:ext>
          </a:extLst>
        </xdr:cNvPr>
        <xdr:cNvSpPr/>
      </xdr:nvSpPr>
      <xdr:spPr>
        <a:xfrm>
          <a:off x="13462000" y="10210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35704</xdr:rowOff>
    </xdr:from>
    <xdr:ext cx="762000" cy="259045"/>
    <xdr:sp macro="" textlink="">
      <xdr:nvSpPr>
        <xdr:cNvPr id="324" name="テキスト ボックス 323">
          <a:extLst>
            <a:ext uri="{FF2B5EF4-FFF2-40B4-BE49-F238E27FC236}">
              <a16:creationId xmlns:a16="http://schemas.microsoft.com/office/drawing/2014/main" id="{C5B3F88F-62E2-493D-935F-E3F75A3D362D}"/>
            </a:ext>
          </a:extLst>
        </xdr:cNvPr>
        <xdr:cNvSpPr txBox="1"/>
      </xdr:nvSpPr>
      <xdr:spPr>
        <a:xfrm>
          <a:off x="13131800" y="9979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5" name="テキスト ボックス 324">
          <a:extLst>
            <a:ext uri="{FF2B5EF4-FFF2-40B4-BE49-F238E27FC236}">
              <a16:creationId xmlns:a16="http://schemas.microsoft.com/office/drawing/2014/main" id="{E8070189-6941-4450-92C2-E9DF9DAEB968}"/>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6" name="テキスト ボックス 325">
          <a:extLst>
            <a:ext uri="{FF2B5EF4-FFF2-40B4-BE49-F238E27FC236}">
              <a16:creationId xmlns:a16="http://schemas.microsoft.com/office/drawing/2014/main" id="{608C8938-D6DE-41AF-AC9C-DE22C9A59BE3}"/>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7" name="テキスト ボックス 326">
          <a:extLst>
            <a:ext uri="{FF2B5EF4-FFF2-40B4-BE49-F238E27FC236}">
              <a16:creationId xmlns:a16="http://schemas.microsoft.com/office/drawing/2014/main" id="{4E3B6637-1F64-4170-8ED5-3199F69434EC}"/>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8BB75E96-DBEA-48D8-8264-DE93BC573FFF}"/>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1A0328A3-0D56-4596-989A-B5992AF429A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148336</xdr:rowOff>
    </xdr:from>
    <xdr:to>
      <xdr:col>81</xdr:col>
      <xdr:colOff>95250</xdr:colOff>
      <xdr:row>61</xdr:row>
      <xdr:rowOff>78486</xdr:rowOff>
    </xdr:to>
    <xdr:sp macro="" textlink="">
      <xdr:nvSpPr>
        <xdr:cNvPr id="330" name="楕円 329">
          <a:extLst>
            <a:ext uri="{FF2B5EF4-FFF2-40B4-BE49-F238E27FC236}">
              <a16:creationId xmlns:a16="http://schemas.microsoft.com/office/drawing/2014/main" id="{E1E86C37-6C1C-402D-B4A2-D0BA1BD4F108}"/>
            </a:ext>
          </a:extLst>
        </xdr:cNvPr>
        <xdr:cNvSpPr/>
      </xdr:nvSpPr>
      <xdr:spPr>
        <a:xfrm>
          <a:off x="16967200" y="10435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164863</xdr:rowOff>
    </xdr:from>
    <xdr:ext cx="762000" cy="259045"/>
    <xdr:sp macro="" textlink="">
      <xdr:nvSpPr>
        <xdr:cNvPr id="331" name="定員管理の状況該当値テキスト">
          <a:extLst>
            <a:ext uri="{FF2B5EF4-FFF2-40B4-BE49-F238E27FC236}">
              <a16:creationId xmlns:a16="http://schemas.microsoft.com/office/drawing/2014/main" id="{C450519E-5221-465D-8712-279B77E542B2}"/>
            </a:ext>
          </a:extLst>
        </xdr:cNvPr>
        <xdr:cNvSpPr txBox="1"/>
      </xdr:nvSpPr>
      <xdr:spPr>
        <a:xfrm>
          <a:off x="17106900" y="10280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140494</xdr:rowOff>
    </xdr:from>
    <xdr:to>
      <xdr:col>77</xdr:col>
      <xdr:colOff>95250</xdr:colOff>
      <xdr:row>61</xdr:row>
      <xdr:rowOff>70644</xdr:rowOff>
    </xdr:to>
    <xdr:sp macro="" textlink="">
      <xdr:nvSpPr>
        <xdr:cNvPr id="332" name="楕円 331">
          <a:extLst>
            <a:ext uri="{FF2B5EF4-FFF2-40B4-BE49-F238E27FC236}">
              <a16:creationId xmlns:a16="http://schemas.microsoft.com/office/drawing/2014/main" id="{F2B4E869-377A-4558-914C-0335717AACC5}"/>
            </a:ext>
          </a:extLst>
        </xdr:cNvPr>
        <xdr:cNvSpPr/>
      </xdr:nvSpPr>
      <xdr:spPr>
        <a:xfrm>
          <a:off x="16129000" y="10427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80821</xdr:rowOff>
    </xdr:from>
    <xdr:ext cx="736600" cy="259045"/>
    <xdr:sp macro="" textlink="">
      <xdr:nvSpPr>
        <xdr:cNvPr id="333" name="テキスト ボックス 332">
          <a:extLst>
            <a:ext uri="{FF2B5EF4-FFF2-40B4-BE49-F238E27FC236}">
              <a16:creationId xmlns:a16="http://schemas.microsoft.com/office/drawing/2014/main" id="{1DB7BFAE-0FFF-428E-A6C8-9C46000FE11A}"/>
            </a:ext>
          </a:extLst>
        </xdr:cNvPr>
        <xdr:cNvSpPr txBox="1"/>
      </xdr:nvSpPr>
      <xdr:spPr>
        <a:xfrm>
          <a:off x="15798800" y="101963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37814</xdr:rowOff>
    </xdr:from>
    <xdr:to>
      <xdr:col>73</xdr:col>
      <xdr:colOff>44450</xdr:colOff>
      <xdr:row>61</xdr:row>
      <xdr:rowOff>139414</xdr:rowOff>
    </xdr:to>
    <xdr:sp macro="" textlink="">
      <xdr:nvSpPr>
        <xdr:cNvPr id="334" name="楕円 333">
          <a:extLst>
            <a:ext uri="{FF2B5EF4-FFF2-40B4-BE49-F238E27FC236}">
              <a16:creationId xmlns:a16="http://schemas.microsoft.com/office/drawing/2014/main" id="{557599E5-96D9-4773-A6C8-F133F7A3B871}"/>
            </a:ext>
          </a:extLst>
        </xdr:cNvPr>
        <xdr:cNvSpPr/>
      </xdr:nvSpPr>
      <xdr:spPr>
        <a:xfrm>
          <a:off x="15240000" y="10496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124191</xdr:rowOff>
    </xdr:from>
    <xdr:ext cx="762000" cy="259045"/>
    <xdr:sp macro="" textlink="">
      <xdr:nvSpPr>
        <xdr:cNvPr id="335" name="テキスト ボックス 334">
          <a:extLst>
            <a:ext uri="{FF2B5EF4-FFF2-40B4-BE49-F238E27FC236}">
              <a16:creationId xmlns:a16="http://schemas.microsoft.com/office/drawing/2014/main" id="{DA7F03E2-D956-4CED-80DA-0777A43AE94F}"/>
            </a:ext>
          </a:extLst>
        </xdr:cNvPr>
        <xdr:cNvSpPr txBox="1"/>
      </xdr:nvSpPr>
      <xdr:spPr>
        <a:xfrm>
          <a:off x="14909800" y="10582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39021</xdr:rowOff>
    </xdr:from>
    <xdr:to>
      <xdr:col>68</xdr:col>
      <xdr:colOff>203200</xdr:colOff>
      <xdr:row>61</xdr:row>
      <xdr:rowOff>140621</xdr:rowOff>
    </xdr:to>
    <xdr:sp macro="" textlink="">
      <xdr:nvSpPr>
        <xdr:cNvPr id="336" name="楕円 335">
          <a:extLst>
            <a:ext uri="{FF2B5EF4-FFF2-40B4-BE49-F238E27FC236}">
              <a16:creationId xmlns:a16="http://schemas.microsoft.com/office/drawing/2014/main" id="{23E758F3-8822-4598-BA3B-27C4657617FC}"/>
            </a:ext>
          </a:extLst>
        </xdr:cNvPr>
        <xdr:cNvSpPr/>
      </xdr:nvSpPr>
      <xdr:spPr>
        <a:xfrm>
          <a:off x="14351000" y="10497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125398</xdr:rowOff>
    </xdr:from>
    <xdr:ext cx="762000" cy="259045"/>
    <xdr:sp macro="" textlink="">
      <xdr:nvSpPr>
        <xdr:cNvPr id="337" name="テキスト ボックス 336">
          <a:extLst>
            <a:ext uri="{FF2B5EF4-FFF2-40B4-BE49-F238E27FC236}">
              <a16:creationId xmlns:a16="http://schemas.microsoft.com/office/drawing/2014/main" id="{8462A68E-ECE1-4C28-A9F1-E30D2D636FB1}"/>
            </a:ext>
          </a:extLst>
        </xdr:cNvPr>
        <xdr:cNvSpPr txBox="1"/>
      </xdr:nvSpPr>
      <xdr:spPr>
        <a:xfrm>
          <a:off x="14020800" y="10583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129635</xdr:rowOff>
    </xdr:from>
    <xdr:to>
      <xdr:col>64</xdr:col>
      <xdr:colOff>152400</xdr:colOff>
      <xdr:row>61</xdr:row>
      <xdr:rowOff>59785</xdr:rowOff>
    </xdr:to>
    <xdr:sp macro="" textlink="">
      <xdr:nvSpPr>
        <xdr:cNvPr id="338" name="楕円 337">
          <a:extLst>
            <a:ext uri="{FF2B5EF4-FFF2-40B4-BE49-F238E27FC236}">
              <a16:creationId xmlns:a16="http://schemas.microsoft.com/office/drawing/2014/main" id="{9E15C4EE-60CA-4107-B777-53EB0B780F12}"/>
            </a:ext>
          </a:extLst>
        </xdr:cNvPr>
        <xdr:cNvSpPr/>
      </xdr:nvSpPr>
      <xdr:spPr>
        <a:xfrm>
          <a:off x="13462000" y="10416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44562</xdr:rowOff>
    </xdr:from>
    <xdr:ext cx="762000" cy="259045"/>
    <xdr:sp macro="" textlink="">
      <xdr:nvSpPr>
        <xdr:cNvPr id="339" name="テキスト ボックス 338">
          <a:extLst>
            <a:ext uri="{FF2B5EF4-FFF2-40B4-BE49-F238E27FC236}">
              <a16:creationId xmlns:a16="http://schemas.microsoft.com/office/drawing/2014/main" id="{B5B02E51-2F54-4FEE-BF94-C56284B2A2B0}"/>
            </a:ext>
          </a:extLst>
        </xdr:cNvPr>
        <xdr:cNvSpPr txBox="1"/>
      </xdr:nvSpPr>
      <xdr:spPr>
        <a:xfrm>
          <a:off x="13131800" y="10503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0" name="正方形/長方形 339">
          <a:extLst>
            <a:ext uri="{FF2B5EF4-FFF2-40B4-BE49-F238E27FC236}">
              <a16:creationId xmlns:a16="http://schemas.microsoft.com/office/drawing/2014/main" id="{A318EA73-B795-44DE-977F-D5D041C40981}"/>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1" name="テキスト ボックス 340">
          <a:extLst>
            <a:ext uri="{FF2B5EF4-FFF2-40B4-BE49-F238E27FC236}">
              <a16:creationId xmlns:a16="http://schemas.microsoft.com/office/drawing/2014/main" id="{855EACBE-61BD-43FA-8060-D8DAA7DE9A01}"/>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2" name="テキスト ボックス 341">
          <a:extLst>
            <a:ext uri="{FF2B5EF4-FFF2-40B4-BE49-F238E27FC236}">
              <a16:creationId xmlns:a16="http://schemas.microsoft.com/office/drawing/2014/main" id="{F58CAADF-6AFF-4EB3-B13C-341E28E0A78B}"/>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3" name="正方形/長方形 342">
          <a:extLst>
            <a:ext uri="{FF2B5EF4-FFF2-40B4-BE49-F238E27FC236}">
              <a16:creationId xmlns:a16="http://schemas.microsoft.com/office/drawing/2014/main" id="{C757B53E-C428-4E80-8C01-DCFAC4331ADE}"/>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4" name="正方形/長方形 343">
          <a:extLst>
            <a:ext uri="{FF2B5EF4-FFF2-40B4-BE49-F238E27FC236}">
              <a16:creationId xmlns:a16="http://schemas.microsoft.com/office/drawing/2014/main" id="{85ECA34E-F5F8-4E83-AEF8-36C41567F4E3}"/>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5" name="正方形/長方形 344">
          <a:extLst>
            <a:ext uri="{FF2B5EF4-FFF2-40B4-BE49-F238E27FC236}">
              <a16:creationId xmlns:a16="http://schemas.microsoft.com/office/drawing/2014/main" id="{4E0F3DFA-D005-4EF9-B78C-66FC04DCD7F5}"/>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6" name="正方形/長方形 345">
          <a:extLst>
            <a:ext uri="{FF2B5EF4-FFF2-40B4-BE49-F238E27FC236}">
              <a16:creationId xmlns:a16="http://schemas.microsoft.com/office/drawing/2014/main" id="{301EB8D8-1C08-43C8-B5F7-F99ADE030FE8}"/>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47" name="正方形/長方形 346">
          <a:extLst>
            <a:ext uri="{FF2B5EF4-FFF2-40B4-BE49-F238E27FC236}">
              <a16:creationId xmlns:a16="http://schemas.microsoft.com/office/drawing/2014/main" id="{D2453508-1F37-4BBD-9D28-86D755986B9A}"/>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48" name="正方形/長方形 347">
          <a:extLst>
            <a:ext uri="{FF2B5EF4-FFF2-40B4-BE49-F238E27FC236}">
              <a16:creationId xmlns:a16="http://schemas.microsoft.com/office/drawing/2014/main" id="{BF674D42-F494-4F0A-A1FA-F3F1982BAC3F}"/>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49" name="正方形/長方形 348">
          <a:extLst>
            <a:ext uri="{FF2B5EF4-FFF2-40B4-BE49-F238E27FC236}">
              <a16:creationId xmlns:a16="http://schemas.microsoft.com/office/drawing/2014/main" id="{3C2868EA-D7FF-40EB-ACA5-60941C09625E}"/>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0" name="正方形/長方形 349">
          <a:extLst>
            <a:ext uri="{FF2B5EF4-FFF2-40B4-BE49-F238E27FC236}">
              <a16:creationId xmlns:a16="http://schemas.microsoft.com/office/drawing/2014/main" id="{99072488-0029-45DC-9A40-7528D3F7BEDB}"/>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1" name="正方形/長方形 350">
          <a:extLst>
            <a:ext uri="{FF2B5EF4-FFF2-40B4-BE49-F238E27FC236}">
              <a16:creationId xmlns:a16="http://schemas.microsoft.com/office/drawing/2014/main" id="{F8E7FA5E-8127-433C-9154-8F4EAD2D667E}"/>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2" name="テキスト ボックス 351">
          <a:extLst>
            <a:ext uri="{FF2B5EF4-FFF2-40B4-BE49-F238E27FC236}">
              <a16:creationId xmlns:a16="http://schemas.microsoft.com/office/drawing/2014/main" id="{50255B67-63BC-4709-AD97-3326C5A9B42B}"/>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３年度の実質公債費比率は令和２年度と比較すると１．１ポイントの上昇となっている。これは、合併振興基金、平成２８年熊本地震に係る災害廃棄物処理事業、白水統合小学校整備事業などの地方債償還が本格化したことが大きな要因である。</a:t>
          </a:r>
        </a:p>
        <a:p>
          <a:r>
            <a:rPr kumimoji="1" lang="ja-JP" altLang="en-US" sz="1300">
              <a:latin typeface="ＭＳ Ｐゴシック" panose="020B0600070205080204" pitchFamily="50" charset="-128"/>
              <a:ea typeface="ＭＳ Ｐゴシック" panose="020B0600070205080204" pitchFamily="50" charset="-128"/>
            </a:rPr>
            <a:t>　今後は、立野駅周辺整備事業やあそ望の郷くぎの機能拡張事業が計画されていることから、事業実施の際は交付税算入率の高い地方債を活用し、実質公債費比率の上昇を抑制していく必要がある。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3" name="テキスト ボックス 352">
          <a:extLst>
            <a:ext uri="{FF2B5EF4-FFF2-40B4-BE49-F238E27FC236}">
              <a16:creationId xmlns:a16="http://schemas.microsoft.com/office/drawing/2014/main" id="{12C749B9-CB94-4B54-9E0B-7ECC7ADBC45C}"/>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4" name="直線コネクタ 353">
          <a:extLst>
            <a:ext uri="{FF2B5EF4-FFF2-40B4-BE49-F238E27FC236}">
              <a16:creationId xmlns:a16="http://schemas.microsoft.com/office/drawing/2014/main" id="{14F998DC-CC80-4106-87D5-FF40E0B4E97F}"/>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5" name="テキスト ボックス 354">
          <a:extLst>
            <a:ext uri="{FF2B5EF4-FFF2-40B4-BE49-F238E27FC236}">
              <a16:creationId xmlns:a16="http://schemas.microsoft.com/office/drawing/2014/main" id="{D80C0261-82B7-4E4C-A3AE-73E526310243}"/>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6" name="直線コネクタ 355">
          <a:extLst>
            <a:ext uri="{FF2B5EF4-FFF2-40B4-BE49-F238E27FC236}">
              <a16:creationId xmlns:a16="http://schemas.microsoft.com/office/drawing/2014/main" id="{E80867C2-A836-471A-B2C4-814317FA61D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57" name="テキスト ボックス 356">
          <a:extLst>
            <a:ext uri="{FF2B5EF4-FFF2-40B4-BE49-F238E27FC236}">
              <a16:creationId xmlns:a16="http://schemas.microsoft.com/office/drawing/2014/main" id="{9E061AAB-F056-4B41-A24B-C4C2E2FF3105}"/>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58" name="直線コネクタ 357">
          <a:extLst>
            <a:ext uri="{FF2B5EF4-FFF2-40B4-BE49-F238E27FC236}">
              <a16:creationId xmlns:a16="http://schemas.microsoft.com/office/drawing/2014/main" id="{B8569861-9ECD-4CE5-A5DC-09EB1324E211}"/>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59" name="テキスト ボックス 358">
          <a:extLst>
            <a:ext uri="{FF2B5EF4-FFF2-40B4-BE49-F238E27FC236}">
              <a16:creationId xmlns:a16="http://schemas.microsoft.com/office/drawing/2014/main" id="{4CF4CDFE-5A52-4BBD-94C6-105BD2BBF2B7}"/>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0" name="直線コネクタ 359">
          <a:extLst>
            <a:ext uri="{FF2B5EF4-FFF2-40B4-BE49-F238E27FC236}">
              <a16:creationId xmlns:a16="http://schemas.microsoft.com/office/drawing/2014/main" id="{0EF93777-931F-4AD0-A1FA-253193E7BE0F}"/>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1" name="テキスト ボックス 360">
          <a:extLst>
            <a:ext uri="{FF2B5EF4-FFF2-40B4-BE49-F238E27FC236}">
              <a16:creationId xmlns:a16="http://schemas.microsoft.com/office/drawing/2014/main" id="{48EF14F9-4038-4ED6-8A66-9391108EF42C}"/>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2" name="直線コネクタ 361">
          <a:extLst>
            <a:ext uri="{FF2B5EF4-FFF2-40B4-BE49-F238E27FC236}">
              <a16:creationId xmlns:a16="http://schemas.microsoft.com/office/drawing/2014/main" id="{E2014167-D16D-4FB6-9DAA-B4238FEBD022}"/>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3" name="テキスト ボックス 362">
          <a:extLst>
            <a:ext uri="{FF2B5EF4-FFF2-40B4-BE49-F238E27FC236}">
              <a16:creationId xmlns:a16="http://schemas.microsoft.com/office/drawing/2014/main" id="{EEA6F505-A089-44AB-AE8D-1541C3BA6736}"/>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4" name="直線コネクタ 363">
          <a:extLst>
            <a:ext uri="{FF2B5EF4-FFF2-40B4-BE49-F238E27FC236}">
              <a16:creationId xmlns:a16="http://schemas.microsoft.com/office/drawing/2014/main" id="{AD871348-C3AE-4BA8-AC3E-1A19362BA30B}"/>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65" name="テキスト ボックス 364">
          <a:extLst>
            <a:ext uri="{FF2B5EF4-FFF2-40B4-BE49-F238E27FC236}">
              <a16:creationId xmlns:a16="http://schemas.microsoft.com/office/drawing/2014/main" id="{52E645CF-1345-459B-90B9-8871DC60B64F}"/>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6" name="直線コネクタ 365">
          <a:extLst>
            <a:ext uri="{FF2B5EF4-FFF2-40B4-BE49-F238E27FC236}">
              <a16:creationId xmlns:a16="http://schemas.microsoft.com/office/drawing/2014/main" id="{CC698028-9762-405B-A40D-655F19587DA9}"/>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7" name="公債費負担の状況グラフ枠">
          <a:extLst>
            <a:ext uri="{FF2B5EF4-FFF2-40B4-BE49-F238E27FC236}">
              <a16:creationId xmlns:a16="http://schemas.microsoft.com/office/drawing/2014/main" id="{AC6B8F95-0638-4512-AF87-8997EE9DA5E3}"/>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423</xdr:rowOff>
    </xdr:from>
    <xdr:to>
      <xdr:col>81</xdr:col>
      <xdr:colOff>44450</xdr:colOff>
      <xdr:row>43</xdr:row>
      <xdr:rowOff>127423</xdr:rowOff>
    </xdr:to>
    <xdr:cxnSp macro="">
      <xdr:nvCxnSpPr>
        <xdr:cNvPr id="368" name="直線コネクタ 367">
          <a:extLst>
            <a:ext uri="{FF2B5EF4-FFF2-40B4-BE49-F238E27FC236}">
              <a16:creationId xmlns:a16="http://schemas.microsoft.com/office/drawing/2014/main" id="{47A32BD0-2B00-42D1-BFCB-724BDC795FEC}"/>
            </a:ext>
          </a:extLst>
        </xdr:cNvPr>
        <xdr:cNvCxnSpPr/>
      </xdr:nvCxnSpPr>
      <xdr:spPr>
        <a:xfrm flipV="1">
          <a:off x="17018000" y="6172623"/>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99500</xdr:rowOff>
    </xdr:from>
    <xdr:ext cx="762000" cy="259045"/>
    <xdr:sp macro="" textlink="">
      <xdr:nvSpPr>
        <xdr:cNvPr id="369" name="公債費負担の状況最小値テキスト">
          <a:extLst>
            <a:ext uri="{FF2B5EF4-FFF2-40B4-BE49-F238E27FC236}">
              <a16:creationId xmlns:a16="http://schemas.microsoft.com/office/drawing/2014/main" id="{E844070A-EC77-4606-A23E-80E93A67059D}"/>
            </a:ext>
          </a:extLst>
        </xdr:cNvPr>
        <xdr:cNvSpPr txBox="1"/>
      </xdr:nvSpPr>
      <xdr:spPr>
        <a:xfrm>
          <a:off x="17106900" y="7471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127423</xdr:rowOff>
    </xdr:from>
    <xdr:to>
      <xdr:col>81</xdr:col>
      <xdr:colOff>133350</xdr:colOff>
      <xdr:row>43</xdr:row>
      <xdr:rowOff>127423</xdr:rowOff>
    </xdr:to>
    <xdr:cxnSp macro="">
      <xdr:nvCxnSpPr>
        <xdr:cNvPr id="370" name="直線コネクタ 369">
          <a:extLst>
            <a:ext uri="{FF2B5EF4-FFF2-40B4-BE49-F238E27FC236}">
              <a16:creationId xmlns:a16="http://schemas.microsoft.com/office/drawing/2014/main" id="{2D0EB15D-2131-4CAF-BC02-4EC805960CA9}"/>
            </a:ext>
          </a:extLst>
        </xdr:cNvPr>
        <xdr:cNvCxnSpPr/>
      </xdr:nvCxnSpPr>
      <xdr:spPr>
        <a:xfrm>
          <a:off x="16929100" y="7499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86800</xdr:rowOff>
    </xdr:from>
    <xdr:ext cx="762000" cy="259045"/>
    <xdr:sp macro="" textlink="">
      <xdr:nvSpPr>
        <xdr:cNvPr id="371" name="公債費負担の状況最大値テキスト">
          <a:extLst>
            <a:ext uri="{FF2B5EF4-FFF2-40B4-BE49-F238E27FC236}">
              <a16:creationId xmlns:a16="http://schemas.microsoft.com/office/drawing/2014/main" id="{2CE94935-8F02-4817-9C23-E6D979337577}"/>
            </a:ext>
          </a:extLst>
        </xdr:cNvPr>
        <xdr:cNvSpPr txBox="1"/>
      </xdr:nvSpPr>
      <xdr:spPr>
        <a:xfrm>
          <a:off x="17106900" y="5916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423</xdr:rowOff>
    </xdr:from>
    <xdr:to>
      <xdr:col>81</xdr:col>
      <xdr:colOff>133350</xdr:colOff>
      <xdr:row>36</xdr:row>
      <xdr:rowOff>423</xdr:rowOff>
    </xdr:to>
    <xdr:cxnSp macro="">
      <xdr:nvCxnSpPr>
        <xdr:cNvPr id="372" name="直線コネクタ 371">
          <a:extLst>
            <a:ext uri="{FF2B5EF4-FFF2-40B4-BE49-F238E27FC236}">
              <a16:creationId xmlns:a16="http://schemas.microsoft.com/office/drawing/2014/main" id="{9762CED7-56A0-4EB6-8E92-1E4FDCBFDE36}"/>
            </a:ext>
          </a:extLst>
        </xdr:cNvPr>
        <xdr:cNvCxnSpPr/>
      </xdr:nvCxnSpPr>
      <xdr:spPr>
        <a:xfrm>
          <a:off x="16929100" y="6172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62654</xdr:rowOff>
    </xdr:from>
    <xdr:to>
      <xdr:col>81</xdr:col>
      <xdr:colOff>44450</xdr:colOff>
      <xdr:row>40</xdr:row>
      <xdr:rowOff>151130</xdr:rowOff>
    </xdr:to>
    <xdr:cxnSp macro="">
      <xdr:nvCxnSpPr>
        <xdr:cNvPr id="373" name="直線コネクタ 372">
          <a:extLst>
            <a:ext uri="{FF2B5EF4-FFF2-40B4-BE49-F238E27FC236}">
              <a16:creationId xmlns:a16="http://schemas.microsoft.com/office/drawing/2014/main" id="{2B383EDA-CAEA-44A5-BB70-6141F3D97F6F}"/>
            </a:ext>
          </a:extLst>
        </xdr:cNvPr>
        <xdr:cNvCxnSpPr/>
      </xdr:nvCxnSpPr>
      <xdr:spPr>
        <a:xfrm>
          <a:off x="16179800" y="6920654"/>
          <a:ext cx="838200" cy="88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4250</xdr:rowOff>
    </xdr:from>
    <xdr:ext cx="762000" cy="259045"/>
    <xdr:sp macro="" textlink="">
      <xdr:nvSpPr>
        <xdr:cNvPr id="374" name="公債費負担の状況平均値テキスト">
          <a:extLst>
            <a:ext uri="{FF2B5EF4-FFF2-40B4-BE49-F238E27FC236}">
              <a16:creationId xmlns:a16="http://schemas.microsoft.com/office/drawing/2014/main" id="{1FE6A388-6E9A-444A-BD3A-44E6712CEE67}"/>
            </a:ext>
          </a:extLst>
        </xdr:cNvPr>
        <xdr:cNvSpPr txBox="1"/>
      </xdr:nvSpPr>
      <xdr:spPr>
        <a:xfrm>
          <a:off x="17106900" y="66908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159173</xdr:rowOff>
    </xdr:from>
    <xdr:to>
      <xdr:col>81</xdr:col>
      <xdr:colOff>95250</xdr:colOff>
      <xdr:row>40</xdr:row>
      <xdr:rowOff>89323</xdr:rowOff>
    </xdr:to>
    <xdr:sp macro="" textlink="">
      <xdr:nvSpPr>
        <xdr:cNvPr id="375" name="フローチャート: 判断 374">
          <a:extLst>
            <a:ext uri="{FF2B5EF4-FFF2-40B4-BE49-F238E27FC236}">
              <a16:creationId xmlns:a16="http://schemas.microsoft.com/office/drawing/2014/main" id="{57018C3A-493F-494C-B2CB-AC3E0BC1464D}"/>
            </a:ext>
          </a:extLst>
        </xdr:cNvPr>
        <xdr:cNvSpPr/>
      </xdr:nvSpPr>
      <xdr:spPr>
        <a:xfrm>
          <a:off x="16967200" y="684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137583</xdr:rowOff>
    </xdr:from>
    <xdr:to>
      <xdr:col>77</xdr:col>
      <xdr:colOff>44450</xdr:colOff>
      <xdr:row>40</xdr:row>
      <xdr:rowOff>62654</xdr:rowOff>
    </xdr:to>
    <xdr:cxnSp macro="">
      <xdr:nvCxnSpPr>
        <xdr:cNvPr id="376" name="直線コネクタ 375">
          <a:extLst>
            <a:ext uri="{FF2B5EF4-FFF2-40B4-BE49-F238E27FC236}">
              <a16:creationId xmlns:a16="http://schemas.microsoft.com/office/drawing/2014/main" id="{D3522E5E-386E-4754-AB8C-C2893844A0F5}"/>
            </a:ext>
          </a:extLst>
        </xdr:cNvPr>
        <xdr:cNvCxnSpPr/>
      </xdr:nvCxnSpPr>
      <xdr:spPr>
        <a:xfrm>
          <a:off x="15290800" y="6824133"/>
          <a:ext cx="889000" cy="96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159173</xdr:rowOff>
    </xdr:from>
    <xdr:to>
      <xdr:col>77</xdr:col>
      <xdr:colOff>95250</xdr:colOff>
      <xdr:row>40</xdr:row>
      <xdr:rowOff>89323</xdr:rowOff>
    </xdr:to>
    <xdr:sp macro="" textlink="">
      <xdr:nvSpPr>
        <xdr:cNvPr id="377" name="フローチャート: 判断 376">
          <a:extLst>
            <a:ext uri="{FF2B5EF4-FFF2-40B4-BE49-F238E27FC236}">
              <a16:creationId xmlns:a16="http://schemas.microsoft.com/office/drawing/2014/main" id="{A5FB32EB-F65D-4F20-8E56-72CBD4871565}"/>
            </a:ext>
          </a:extLst>
        </xdr:cNvPr>
        <xdr:cNvSpPr/>
      </xdr:nvSpPr>
      <xdr:spPr>
        <a:xfrm>
          <a:off x="16129000" y="684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99500</xdr:rowOff>
    </xdr:from>
    <xdr:ext cx="736600" cy="259045"/>
    <xdr:sp macro="" textlink="">
      <xdr:nvSpPr>
        <xdr:cNvPr id="378" name="テキスト ボックス 377">
          <a:extLst>
            <a:ext uri="{FF2B5EF4-FFF2-40B4-BE49-F238E27FC236}">
              <a16:creationId xmlns:a16="http://schemas.microsoft.com/office/drawing/2014/main" id="{B6FB2A66-DD7C-4183-9C2D-651E9BE7E569}"/>
            </a:ext>
          </a:extLst>
        </xdr:cNvPr>
        <xdr:cNvSpPr txBox="1"/>
      </xdr:nvSpPr>
      <xdr:spPr>
        <a:xfrm>
          <a:off x="15798800" y="66146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57150</xdr:rowOff>
    </xdr:from>
    <xdr:to>
      <xdr:col>72</xdr:col>
      <xdr:colOff>203200</xdr:colOff>
      <xdr:row>39</xdr:row>
      <xdr:rowOff>137583</xdr:rowOff>
    </xdr:to>
    <xdr:cxnSp macro="">
      <xdr:nvCxnSpPr>
        <xdr:cNvPr id="379" name="直線コネクタ 378">
          <a:extLst>
            <a:ext uri="{FF2B5EF4-FFF2-40B4-BE49-F238E27FC236}">
              <a16:creationId xmlns:a16="http://schemas.microsoft.com/office/drawing/2014/main" id="{1609184A-A759-4B5C-A93D-566E5FF3394E}"/>
            </a:ext>
          </a:extLst>
        </xdr:cNvPr>
        <xdr:cNvCxnSpPr/>
      </xdr:nvCxnSpPr>
      <xdr:spPr>
        <a:xfrm>
          <a:off x="14401800" y="6743700"/>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68156</xdr:rowOff>
    </xdr:from>
    <xdr:to>
      <xdr:col>73</xdr:col>
      <xdr:colOff>44450</xdr:colOff>
      <xdr:row>40</xdr:row>
      <xdr:rowOff>169756</xdr:rowOff>
    </xdr:to>
    <xdr:sp macro="" textlink="">
      <xdr:nvSpPr>
        <xdr:cNvPr id="380" name="フローチャート: 判断 379">
          <a:extLst>
            <a:ext uri="{FF2B5EF4-FFF2-40B4-BE49-F238E27FC236}">
              <a16:creationId xmlns:a16="http://schemas.microsoft.com/office/drawing/2014/main" id="{5D972B19-8265-4A13-BAF6-B319C80E7B4D}"/>
            </a:ext>
          </a:extLst>
        </xdr:cNvPr>
        <xdr:cNvSpPr/>
      </xdr:nvSpPr>
      <xdr:spPr>
        <a:xfrm>
          <a:off x="15240000" y="6926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154533</xdr:rowOff>
    </xdr:from>
    <xdr:ext cx="762000" cy="259045"/>
    <xdr:sp macro="" textlink="">
      <xdr:nvSpPr>
        <xdr:cNvPr id="381" name="テキスト ボックス 380">
          <a:extLst>
            <a:ext uri="{FF2B5EF4-FFF2-40B4-BE49-F238E27FC236}">
              <a16:creationId xmlns:a16="http://schemas.microsoft.com/office/drawing/2014/main" id="{2AC7E6CA-83E8-4ADC-A578-06CE57BD2707}"/>
            </a:ext>
          </a:extLst>
        </xdr:cNvPr>
        <xdr:cNvSpPr txBox="1"/>
      </xdr:nvSpPr>
      <xdr:spPr>
        <a:xfrm>
          <a:off x="14909800" y="7012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24977</xdr:rowOff>
    </xdr:from>
    <xdr:to>
      <xdr:col>68</xdr:col>
      <xdr:colOff>152400</xdr:colOff>
      <xdr:row>39</xdr:row>
      <xdr:rowOff>57150</xdr:rowOff>
    </xdr:to>
    <xdr:cxnSp macro="">
      <xdr:nvCxnSpPr>
        <xdr:cNvPr id="382" name="直線コネクタ 381">
          <a:extLst>
            <a:ext uri="{FF2B5EF4-FFF2-40B4-BE49-F238E27FC236}">
              <a16:creationId xmlns:a16="http://schemas.microsoft.com/office/drawing/2014/main" id="{B30CCC87-E70C-484F-93C9-40851DB8E973}"/>
            </a:ext>
          </a:extLst>
        </xdr:cNvPr>
        <xdr:cNvCxnSpPr/>
      </xdr:nvCxnSpPr>
      <xdr:spPr>
        <a:xfrm>
          <a:off x="13512800" y="6711527"/>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68156</xdr:rowOff>
    </xdr:from>
    <xdr:to>
      <xdr:col>68</xdr:col>
      <xdr:colOff>203200</xdr:colOff>
      <xdr:row>40</xdr:row>
      <xdr:rowOff>169756</xdr:rowOff>
    </xdr:to>
    <xdr:sp macro="" textlink="">
      <xdr:nvSpPr>
        <xdr:cNvPr id="383" name="フローチャート: 判断 382">
          <a:extLst>
            <a:ext uri="{FF2B5EF4-FFF2-40B4-BE49-F238E27FC236}">
              <a16:creationId xmlns:a16="http://schemas.microsoft.com/office/drawing/2014/main" id="{E051FB4E-0B4E-4DB0-A9AA-24DBC7A1C9D1}"/>
            </a:ext>
          </a:extLst>
        </xdr:cNvPr>
        <xdr:cNvSpPr/>
      </xdr:nvSpPr>
      <xdr:spPr>
        <a:xfrm>
          <a:off x="14351000" y="6926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154533</xdr:rowOff>
    </xdr:from>
    <xdr:ext cx="762000" cy="259045"/>
    <xdr:sp macro="" textlink="">
      <xdr:nvSpPr>
        <xdr:cNvPr id="384" name="テキスト ボックス 383">
          <a:extLst>
            <a:ext uri="{FF2B5EF4-FFF2-40B4-BE49-F238E27FC236}">
              <a16:creationId xmlns:a16="http://schemas.microsoft.com/office/drawing/2014/main" id="{92B15BD2-618B-4AB7-92D0-FAC216D733D6}"/>
            </a:ext>
          </a:extLst>
        </xdr:cNvPr>
        <xdr:cNvSpPr txBox="1"/>
      </xdr:nvSpPr>
      <xdr:spPr>
        <a:xfrm>
          <a:off x="14020800" y="7012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68156</xdr:rowOff>
    </xdr:from>
    <xdr:to>
      <xdr:col>64</xdr:col>
      <xdr:colOff>152400</xdr:colOff>
      <xdr:row>40</xdr:row>
      <xdr:rowOff>169756</xdr:rowOff>
    </xdr:to>
    <xdr:sp macro="" textlink="">
      <xdr:nvSpPr>
        <xdr:cNvPr id="385" name="フローチャート: 判断 384">
          <a:extLst>
            <a:ext uri="{FF2B5EF4-FFF2-40B4-BE49-F238E27FC236}">
              <a16:creationId xmlns:a16="http://schemas.microsoft.com/office/drawing/2014/main" id="{7E317024-9675-4E63-A690-8D21F933C748}"/>
            </a:ext>
          </a:extLst>
        </xdr:cNvPr>
        <xdr:cNvSpPr/>
      </xdr:nvSpPr>
      <xdr:spPr>
        <a:xfrm>
          <a:off x="13462000" y="6926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154533</xdr:rowOff>
    </xdr:from>
    <xdr:ext cx="762000" cy="259045"/>
    <xdr:sp macro="" textlink="">
      <xdr:nvSpPr>
        <xdr:cNvPr id="386" name="テキスト ボックス 385">
          <a:extLst>
            <a:ext uri="{FF2B5EF4-FFF2-40B4-BE49-F238E27FC236}">
              <a16:creationId xmlns:a16="http://schemas.microsoft.com/office/drawing/2014/main" id="{2887DC6C-A90A-4B90-9A7F-CC2EEF6B7076}"/>
            </a:ext>
          </a:extLst>
        </xdr:cNvPr>
        <xdr:cNvSpPr txBox="1"/>
      </xdr:nvSpPr>
      <xdr:spPr>
        <a:xfrm>
          <a:off x="13131800" y="7012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7" name="テキスト ボックス 386">
          <a:extLst>
            <a:ext uri="{FF2B5EF4-FFF2-40B4-BE49-F238E27FC236}">
              <a16:creationId xmlns:a16="http://schemas.microsoft.com/office/drawing/2014/main" id="{F67DA245-F00F-462E-9847-37F4E57869F8}"/>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8" name="テキスト ボックス 387">
          <a:extLst>
            <a:ext uri="{FF2B5EF4-FFF2-40B4-BE49-F238E27FC236}">
              <a16:creationId xmlns:a16="http://schemas.microsoft.com/office/drawing/2014/main" id="{5676AB97-0CFA-4855-B974-3AB2102F8717}"/>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43BD0152-8559-40FD-8FBB-D0F5BB813F3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2B0699D0-2A3E-4185-A4AB-253B7031AA1A}"/>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CFFCE9B3-1A07-49A4-BA60-2040DE086EA6}"/>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100330</xdr:rowOff>
    </xdr:from>
    <xdr:to>
      <xdr:col>81</xdr:col>
      <xdr:colOff>95250</xdr:colOff>
      <xdr:row>41</xdr:row>
      <xdr:rowOff>30480</xdr:rowOff>
    </xdr:to>
    <xdr:sp macro="" textlink="">
      <xdr:nvSpPr>
        <xdr:cNvPr id="392" name="楕円 391">
          <a:extLst>
            <a:ext uri="{FF2B5EF4-FFF2-40B4-BE49-F238E27FC236}">
              <a16:creationId xmlns:a16="http://schemas.microsoft.com/office/drawing/2014/main" id="{31A37E6C-AEE8-4DFA-9DB0-1BB204F28E19}"/>
            </a:ext>
          </a:extLst>
        </xdr:cNvPr>
        <xdr:cNvSpPr/>
      </xdr:nvSpPr>
      <xdr:spPr>
        <a:xfrm>
          <a:off x="16967200" y="695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72407</xdr:rowOff>
    </xdr:from>
    <xdr:ext cx="762000" cy="259045"/>
    <xdr:sp macro="" textlink="">
      <xdr:nvSpPr>
        <xdr:cNvPr id="393" name="公債費負担の状況該当値テキスト">
          <a:extLst>
            <a:ext uri="{FF2B5EF4-FFF2-40B4-BE49-F238E27FC236}">
              <a16:creationId xmlns:a16="http://schemas.microsoft.com/office/drawing/2014/main" id="{72954391-49E0-436A-9E69-EE1E23311D01}"/>
            </a:ext>
          </a:extLst>
        </xdr:cNvPr>
        <xdr:cNvSpPr txBox="1"/>
      </xdr:nvSpPr>
      <xdr:spPr>
        <a:xfrm>
          <a:off x="17106900" y="6930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11854</xdr:rowOff>
    </xdr:from>
    <xdr:to>
      <xdr:col>77</xdr:col>
      <xdr:colOff>95250</xdr:colOff>
      <xdr:row>40</xdr:row>
      <xdr:rowOff>113454</xdr:rowOff>
    </xdr:to>
    <xdr:sp macro="" textlink="">
      <xdr:nvSpPr>
        <xdr:cNvPr id="394" name="楕円 393">
          <a:extLst>
            <a:ext uri="{FF2B5EF4-FFF2-40B4-BE49-F238E27FC236}">
              <a16:creationId xmlns:a16="http://schemas.microsoft.com/office/drawing/2014/main" id="{EFC8D2D7-559C-43BB-88D9-E2F114387C44}"/>
            </a:ext>
          </a:extLst>
        </xdr:cNvPr>
        <xdr:cNvSpPr/>
      </xdr:nvSpPr>
      <xdr:spPr>
        <a:xfrm>
          <a:off x="16129000" y="6869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98231</xdr:rowOff>
    </xdr:from>
    <xdr:ext cx="736600" cy="259045"/>
    <xdr:sp macro="" textlink="">
      <xdr:nvSpPr>
        <xdr:cNvPr id="395" name="テキスト ボックス 394">
          <a:extLst>
            <a:ext uri="{FF2B5EF4-FFF2-40B4-BE49-F238E27FC236}">
              <a16:creationId xmlns:a16="http://schemas.microsoft.com/office/drawing/2014/main" id="{0BC05A93-09FA-41B7-A76E-1FFC1664B5B2}"/>
            </a:ext>
          </a:extLst>
        </xdr:cNvPr>
        <xdr:cNvSpPr txBox="1"/>
      </xdr:nvSpPr>
      <xdr:spPr>
        <a:xfrm>
          <a:off x="15798800" y="69562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86783</xdr:rowOff>
    </xdr:from>
    <xdr:to>
      <xdr:col>73</xdr:col>
      <xdr:colOff>44450</xdr:colOff>
      <xdr:row>40</xdr:row>
      <xdr:rowOff>16933</xdr:rowOff>
    </xdr:to>
    <xdr:sp macro="" textlink="">
      <xdr:nvSpPr>
        <xdr:cNvPr id="396" name="楕円 395">
          <a:extLst>
            <a:ext uri="{FF2B5EF4-FFF2-40B4-BE49-F238E27FC236}">
              <a16:creationId xmlns:a16="http://schemas.microsoft.com/office/drawing/2014/main" id="{7C74CB30-7B8C-4EE5-A6C2-6F4E674AC751}"/>
            </a:ext>
          </a:extLst>
        </xdr:cNvPr>
        <xdr:cNvSpPr/>
      </xdr:nvSpPr>
      <xdr:spPr>
        <a:xfrm>
          <a:off x="152400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27110</xdr:rowOff>
    </xdr:from>
    <xdr:ext cx="762000" cy="259045"/>
    <xdr:sp macro="" textlink="">
      <xdr:nvSpPr>
        <xdr:cNvPr id="397" name="テキスト ボックス 396">
          <a:extLst>
            <a:ext uri="{FF2B5EF4-FFF2-40B4-BE49-F238E27FC236}">
              <a16:creationId xmlns:a16="http://schemas.microsoft.com/office/drawing/2014/main" id="{6FAC5027-4F67-41C6-A190-2E3B21B57827}"/>
            </a:ext>
          </a:extLst>
        </xdr:cNvPr>
        <xdr:cNvSpPr txBox="1"/>
      </xdr:nvSpPr>
      <xdr:spPr>
        <a:xfrm>
          <a:off x="14909800" y="654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6350</xdr:rowOff>
    </xdr:from>
    <xdr:to>
      <xdr:col>68</xdr:col>
      <xdr:colOff>203200</xdr:colOff>
      <xdr:row>39</xdr:row>
      <xdr:rowOff>107950</xdr:rowOff>
    </xdr:to>
    <xdr:sp macro="" textlink="">
      <xdr:nvSpPr>
        <xdr:cNvPr id="398" name="楕円 397">
          <a:extLst>
            <a:ext uri="{FF2B5EF4-FFF2-40B4-BE49-F238E27FC236}">
              <a16:creationId xmlns:a16="http://schemas.microsoft.com/office/drawing/2014/main" id="{FAB7AACB-0969-4B11-8B5C-2516A79E0439}"/>
            </a:ext>
          </a:extLst>
        </xdr:cNvPr>
        <xdr:cNvSpPr/>
      </xdr:nvSpPr>
      <xdr:spPr>
        <a:xfrm>
          <a:off x="14351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118127</xdr:rowOff>
    </xdr:from>
    <xdr:ext cx="762000" cy="259045"/>
    <xdr:sp macro="" textlink="">
      <xdr:nvSpPr>
        <xdr:cNvPr id="399" name="テキスト ボックス 398">
          <a:extLst>
            <a:ext uri="{FF2B5EF4-FFF2-40B4-BE49-F238E27FC236}">
              <a16:creationId xmlns:a16="http://schemas.microsoft.com/office/drawing/2014/main" id="{89FCB013-F853-43B1-BBC6-66202E32FF6A}"/>
            </a:ext>
          </a:extLst>
        </xdr:cNvPr>
        <xdr:cNvSpPr txBox="1"/>
      </xdr:nvSpPr>
      <xdr:spPr>
        <a:xfrm>
          <a:off x="140208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145627</xdr:rowOff>
    </xdr:from>
    <xdr:to>
      <xdr:col>64</xdr:col>
      <xdr:colOff>152400</xdr:colOff>
      <xdr:row>39</xdr:row>
      <xdr:rowOff>75777</xdr:rowOff>
    </xdr:to>
    <xdr:sp macro="" textlink="">
      <xdr:nvSpPr>
        <xdr:cNvPr id="400" name="楕円 399">
          <a:extLst>
            <a:ext uri="{FF2B5EF4-FFF2-40B4-BE49-F238E27FC236}">
              <a16:creationId xmlns:a16="http://schemas.microsoft.com/office/drawing/2014/main" id="{0A76DFC9-9A4D-4D1F-B623-D042DABB5E4F}"/>
            </a:ext>
          </a:extLst>
        </xdr:cNvPr>
        <xdr:cNvSpPr/>
      </xdr:nvSpPr>
      <xdr:spPr>
        <a:xfrm>
          <a:off x="13462000" y="6660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85954</xdr:rowOff>
    </xdr:from>
    <xdr:ext cx="762000" cy="259045"/>
    <xdr:sp macro="" textlink="">
      <xdr:nvSpPr>
        <xdr:cNvPr id="401" name="テキスト ボックス 400">
          <a:extLst>
            <a:ext uri="{FF2B5EF4-FFF2-40B4-BE49-F238E27FC236}">
              <a16:creationId xmlns:a16="http://schemas.microsoft.com/office/drawing/2014/main" id="{EFDF80A0-07ED-4B08-9764-49C9645396FE}"/>
            </a:ext>
          </a:extLst>
        </xdr:cNvPr>
        <xdr:cNvSpPr txBox="1"/>
      </xdr:nvSpPr>
      <xdr:spPr>
        <a:xfrm>
          <a:off x="13131800" y="6429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2" name="正方形/長方形 401">
          <a:extLst>
            <a:ext uri="{FF2B5EF4-FFF2-40B4-BE49-F238E27FC236}">
              <a16:creationId xmlns:a16="http://schemas.microsoft.com/office/drawing/2014/main" id="{9958969F-7DAB-47D6-9BC0-93AB452129BF}"/>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3" name="テキスト ボックス 402">
          <a:extLst>
            <a:ext uri="{FF2B5EF4-FFF2-40B4-BE49-F238E27FC236}">
              <a16:creationId xmlns:a16="http://schemas.microsoft.com/office/drawing/2014/main" id="{808D546B-25FF-48DE-8D18-F2A6216F2075}"/>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4" name="テキスト ボックス 403">
          <a:extLst>
            <a:ext uri="{FF2B5EF4-FFF2-40B4-BE49-F238E27FC236}">
              <a16:creationId xmlns:a16="http://schemas.microsoft.com/office/drawing/2014/main" id="{A14CCC91-9CB8-4B36-93D1-7B9623EB2FEA}"/>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5" name="正方形/長方形 404">
          <a:extLst>
            <a:ext uri="{FF2B5EF4-FFF2-40B4-BE49-F238E27FC236}">
              <a16:creationId xmlns:a16="http://schemas.microsoft.com/office/drawing/2014/main" id="{1401B9C8-83EC-4197-9840-8EB30B8DFA74}"/>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6" name="正方形/長方形 405">
          <a:extLst>
            <a:ext uri="{FF2B5EF4-FFF2-40B4-BE49-F238E27FC236}">
              <a16:creationId xmlns:a16="http://schemas.microsoft.com/office/drawing/2014/main" id="{8701134D-F1E2-4A1E-987B-CD99E9F45A58}"/>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7" name="正方形/長方形 406">
          <a:extLst>
            <a:ext uri="{FF2B5EF4-FFF2-40B4-BE49-F238E27FC236}">
              <a16:creationId xmlns:a16="http://schemas.microsoft.com/office/drawing/2014/main" id="{E57698B8-6845-4A59-A8CB-F72019FD8F84}"/>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8" name="正方形/長方形 407">
          <a:extLst>
            <a:ext uri="{FF2B5EF4-FFF2-40B4-BE49-F238E27FC236}">
              <a16:creationId xmlns:a16="http://schemas.microsoft.com/office/drawing/2014/main" id="{5F8973C9-B697-4449-A13C-48E6B28F0AB5}"/>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09" name="正方形/長方形 408">
          <a:extLst>
            <a:ext uri="{FF2B5EF4-FFF2-40B4-BE49-F238E27FC236}">
              <a16:creationId xmlns:a16="http://schemas.microsoft.com/office/drawing/2014/main" id="{59609C7B-8287-4BF0-9AFF-736C4CD882C4}"/>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0" name="正方形/長方形 409">
          <a:extLst>
            <a:ext uri="{FF2B5EF4-FFF2-40B4-BE49-F238E27FC236}">
              <a16:creationId xmlns:a16="http://schemas.microsoft.com/office/drawing/2014/main" id="{C0C41A55-FE6C-469F-A33F-61C1C545F57A}"/>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1" name="正方形/長方形 410">
          <a:extLst>
            <a:ext uri="{FF2B5EF4-FFF2-40B4-BE49-F238E27FC236}">
              <a16:creationId xmlns:a16="http://schemas.microsoft.com/office/drawing/2014/main" id="{7E1CBE9C-B403-4004-B277-EC79200016BF}"/>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2" name="正方形/長方形 411">
          <a:extLst>
            <a:ext uri="{FF2B5EF4-FFF2-40B4-BE49-F238E27FC236}">
              <a16:creationId xmlns:a16="http://schemas.microsoft.com/office/drawing/2014/main" id="{63FCED80-1EFA-4F4E-801C-50FFAABA046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3" name="正方形/長方形 412">
          <a:extLst>
            <a:ext uri="{FF2B5EF4-FFF2-40B4-BE49-F238E27FC236}">
              <a16:creationId xmlns:a16="http://schemas.microsoft.com/office/drawing/2014/main" id="{F7BD3C2E-0ACD-4ECD-8928-DB83FE5A6836}"/>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4" name="テキスト ボックス 413">
          <a:extLst>
            <a:ext uri="{FF2B5EF4-FFF2-40B4-BE49-F238E27FC236}">
              <a16:creationId xmlns:a16="http://schemas.microsoft.com/office/drawing/2014/main" id="{70F90B09-3FF2-40BC-AD76-19C38A51D71E}"/>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令和３年度の将来負担比率は令和２年度と比較すると９．６ポイントの減少となっている。これは、退職手当組合負担金見込額の減などにより将来負担額が減少したことが大きな要因である。</a:t>
          </a:r>
        </a:p>
        <a:p>
          <a:r>
            <a:rPr kumimoji="1" lang="ja-JP" altLang="en-US" sz="1300">
              <a:latin typeface="ＭＳ Ｐゴシック" panose="020B0600070205080204" pitchFamily="50" charset="-128"/>
              <a:ea typeface="ＭＳ Ｐゴシック" panose="020B0600070205080204" pitchFamily="50" charset="-128"/>
            </a:rPr>
            <a:t>　今後は、熊本地震関連事業などの地方債償還が本格化することから基金積立金の取崩しによる将来負担額の増加が見込まれるため、事業実施の適正化を図り財政健全化に努める必要がある。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5" name="テキスト ボックス 414">
          <a:extLst>
            <a:ext uri="{FF2B5EF4-FFF2-40B4-BE49-F238E27FC236}">
              <a16:creationId xmlns:a16="http://schemas.microsoft.com/office/drawing/2014/main" id="{44A66E69-D258-48A0-84D4-235B4D3251DB}"/>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6" name="直線コネクタ 415">
          <a:extLst>
            <a:ext uri="{FF2B5EF4-FFF2-40B4-BE49-F238E27FC236}">
              <a16:creationId xmlns:a16="http://schemas.microsoft.com/office/drawing/2014/main" id="{3DA5A122-DDBF-467E-8B14-6AF5A0CD2D9E}"/>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7" name="テキスト ボックス 416">
          <a:extLst>
            <a:ext uri="{FF2B5EF4-FFF2-40B4-BE49-F238E27FC236}">
              <a16:creationId xmlns:a16="http://schemas.microsoft.com/office/drawing/2014/main" id="{CEC93F4C-BBE7-4245-B7BB-2C13A389E304}"/>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18" name="直線コネクタ 417">
          <a:extLst>
            <a:ext uri="{FF2B5EF4-FFF2-40B4-BE49-F238E27FC236}">
              <a16:creationId xmlns:a16="http://schemas.microsoft.com/office/drawing/2014/main" id="{6F1712E1-0884-4958-BE3E-15623111F3A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19" name="テキスト ボックス 418">
          <a:extLst>
            <a:ext uri="{FF2B5EF4-FFF2-40B4-BE49-F238E27FC236}">
              <a16:creationId xmlns:a16="http://schemas.microsoft.com/office/drawing/2014/main" id="{D9125964-C100-456F-8B15-D04604AFAAC8}"/>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0" name="直線コネクタ 419">
          <a:extLst>
            <a:ext uri="{FF2B5EF4-FFF2-40B4-BE49-F238E27FC236}">
              <a16:creationId xmlns:a16="http://schemas.microsoft.com/office/drawing/2014/main" id="{A0127E20-C518-4778-9C1F-C2658F06658C}"/>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1" name="テキスト ボックス 420">
          <a:extLst>
            <a:ext uri="{FF2B5EF4-FFF2-40B4-BE49-F238E27FC236}">
              <a16:creationId xmlns:a16="http://schemas.microsoft.com/office/drawing/2014/main" id="{A73AD9AA-1E43-4BF7-B404-E072087DE968}"/>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2" name="直線コネクタ 421">
          <a:extLst>
            <a:ext uri="{FF2B5EF4-FFF2-40B4-BE49-F238E27FC236}">
              <a16:creationId xmlns:a16="http://schemas.microsoft.com/office/drawing/2014/main" id="{C3BFA00D-BC1F-4F5A-81FF-75CD90345059}"/>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23" name="テキスト ボックス 422">
          <a:extLst>
            <a:ext uri="{FF2B5EF4-FFF2-40B4-BE49-F238E27FC236}">
              <a16:creationId xmlns:a16="http://schemas.microsoft.com/office/drawing/2014/main" id="{3F7D1BA2-DECD-4513-8135-F192AEA279EA}"/>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24" name="直線コネクタ 423">
          <a:extLst>
            <a:ext uri="{FF2B5EF4-FFF2-40B4-BE49-F238E27FC236}">
              <a16:creationId xmlns:a16="http://schemas.microsoft.com/office/drawing/2014/main" id="{71B02DC2-BF94-452F-AC33-01AE13D9ACBA}"/>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25" name="テキスト ボックス 424">
          <a:extLst>
            <a:ext uri="{FF2B5EF4-FFF2-40B4-BE49-F238E27FC236}">
              <a16:creationId xmlns:a16="http://schemas.microsoft.com/office/drawing/2014/main" id="{381283F9-76EB-4A04-B738-FEB486613A55}"/>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6" name="直線コネクタ 425">
          <a:extLst>
            <a:ext uri="{FF2B5EF4-FFF2-40B4-BE49-F238E27FC236}">
              <a16:creationId xmlns:a16="http://schemas.microsoft.com/office/drawing/2014/main" id="{07FDA3A9-B4DB-4CF4-8CA7-C4959C0FB232}"/>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27" name="将来負担の状況グラフ枠">
          <a:extLst>
            <a:ext uri="{FF2B5EF4-FFF2-40B4-BE49-F238E27FC236}">
              <a16:creationId xmlns:a16="http://schemas.microsoft.com/office/drawing/2014/main" id="{254AA545-BECE-4322-9CFB-3AC8A97DBDE2}"/>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12497</xdr:rowOff>
    </xdr:to>
    <xdr:cxnSp macro="">
      <xdr:nvCxnSpPr>
        <xdr:cNvPr id="428" name="直線コネクタ 427">
          <a:extLst>
            <a:ext uri="{FF2B5EF4-FFF2-40B4-BE49-F238E27FC236}">
              <a16:creationId xmlns:a16="http://schemas.microsoft.com/office/drawing/2014/main" id="{329484C0-5122-412C-8BAA-337460277CE9}"/>
            </a:ext>
          </a:extLst>
        </xdr:cNvPr>
        <xdr:cNvCxnSpPr/>
      </xdr:nvCxnSpPr>
      <xdr:spPr>
        <a:xfrm flipV="1">
          <a:off x="17018000" y="2451100"/>
          <a:ext cx="0" cy="150474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156024</xdr:rowOff>
    </xdr:from>
    <xdr:ext cx="762000" cy="259045"/>
    <xdr:sp macro="" textlink="">
      <xdr:nvSpPr>
        <xdr:cNvPr id="429" name="将来負担の状況最小値テキスト">
          <a:extLst>
            <a:ext uri="{FF2B5EF4-FFF2-40B4-BE49-F238E27FC236}">
              <a16:creationId xmlns:a16="http://schemas.microsoft.com/office/drawing/2014/main" id="{4B20BE55-8AA9-4E3F-8288-34001C38A4FA}"/>
            </a:ext>
          </a:extLst>
        </xdr:cNvPr>
        <xdr:cNvSpPr txBox="1"/>
      </xdr:nvSpPr>
      <xdr:spPr>
        <a:xfrm>
          <a:off x="17106900" y="3927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12497</xdr:rowOff>
    </xdr:from>
    <xdr:to>
      <xdr:col>81</xdr:col>
      <xdr:colOff>133350</xdr:colOff>
      <xdr:row>23</xdr:row>
      <xdr:rowOff>12497</xdr:rowOff>
    </xdr:to>
    <xdr:cxnSp macro="">
      <xdr:nvCxnSpPr>
        <xdr:cNvPr id="430" name="直線コネクタ 429">
          <a:extLst>
            <a:ext uri="{FF2B5EF4-FFF2-40B4-BE49-F238E27FC236}">
              <a16:creationId xmlns:a16="http://schemas.microsoft.com/office/drawing/2014/main" id="{5D2BC484-F2B4-4145-A9C0-C8F27412C176}"/>
            </a:ext>
          </a:extLst>
        </xdr:cNvPr>
        <xdr:cNvCxnSpPr/>
      </xdr:nvCxnSpPr>
      <xdr:spPr>
        <a:xfrm>
          <a:off x="16929100" y="3955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86377</xdr:rowOff>
    </xdr:from>
    <xdr:ext cx="762000" cy="259045"/>
    <xdr:sp macro="" textlink="">
      <xdr:nvSpPr>
        <xdr:cNvPr id="431" name="将来負担の状況最大値テキスト">
          <a:extLst>
            <a:ext uri="{FF2B5EF4-FFF2-40B4-BE49-F238E27FC236}">
              <a16:creationId xmlns:a16="http://schemas.microsoft.com/office/drawing/2014/main" id="{BDE75717-73EA-47E4-9C9A-9FFFFA268777}"/>
            </a:ext>
          </a:extLst>
        </xdr:cNvPr>
        <xdr:cNvSpPr txBox="1"/>
      </xdr:nvSpPr>
      <xdr:spPr>
        <a:xfrm>
          <a:off x="17106900" y="214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32" name="直線コネクタ 431">
          <a:extLst>
            <a:ext uri="{FF2B5EF4-FFF2-40B4-BE49-F238E27FC236}">
              <a16:creationId xmlns:a16="http://schemas.microsoft.com/office/drawing/2014/main" id="{4A32C1B3-5EA0-4239-AF95-0A6C33DCDCCB}"/>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106528</xdr:rowOff>
    </xdr:from>
    <xdr:to>
      <xdr:col>81</xdr:col>
      <xdr:colOff>44450</xdr:colOff>
      <xdr:row>17</xdr:row>
      <xdr:rowOff>27737</xdr:rowOff>
    </xdr:to>
    <xdr:cxnSp macro="">
      <xdr:nvCxnSpPr>
        <xdr:cNvPr id="433" name="直線コネクタ 432">
          <a:extLst>
            <a:ext uri="{FF2B5EF4-FFF2-40B4-BE49-F238E27FC236}">
              <a16:creationId xmlns:a16="http://schemas.microsoft.com/office/drawing/2014/main" id="{A2E68CC2-409E-49FB-B58B-B377342755E1}"/>
            </a:ext>
          </a:extLst>
        </xdr:cNvPr>
        <xdr:cNvCxnSpPr/>
      </xdr:nvCxnSpPr>
      <xdr:spPr>
        <a:xfrm flipV="1">
          <a:off x="16179800" y="2849728"/>
          <a:ext cx="838200" cy="92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29227</xdr:rowOff>
    </xdr:from>
    <xdr:ext cx="762000" cy="259045"/>
    <xdr:sp macro="" textlink="">
      <xdr:nvSpPr>
        <xdr:cNvPr id="434" name="将来負担の状況平均値テキスト">
          <a:extLst>
            <a:ext uri="{FF2B5EF4-FFF2-40B4-BE49-F238E27FC236}">
              <a16:creationId xmlns:a16="http://schemas.microsoft.com/office/drawing/2014/main" id="{C6FB2005-E9C7-4557-B5BB-A665B0128F0F}"/>
            </a:ext>
          </a:extLst>
        </xdr:cNvPr>
        <xdr:cNvSpPr txBox="1"/>
      </xdr:nvSpPr>
      <xdr:spPr>
        <a:xfrm>
          <a:off x="17106900" y="2258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35" name="フローチャート: 判断 434">
          <a:extLst>
            <a:ext uri="{FF2B5EF4-FFF2-40B4-BE49-F238E27FC236}">
              <a16:creationId xmlns:a16="http://schemas.microsoft.com/office/drawing/2014/main" id="{BCB45C23-19C5-4C40-AF09-157C11AEFC0F}"/>
            </a:ext>
          </a:extLst>
        </xdr:cNvPr>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117754</xdr:rowOff>
    </xdr:from>
    <xdr:to>
      <xdr:col>77</xdr:col>
      <xdr:colOff>44450</xdr:colOff>
      <xdr:row>17</xdr:row>
      <xdr:rowOff>27737</xdr:rowOff>
    </xdr:to>
    <xdr:cxnSp macro="">
      <xdr:nvCxnSpPr>
        <xdr:cNvPr id="436" name="直線コネクタ 435">
          <a:extLst>
            <a:ext uri="{FF2B5EF4-FFF2-40B4-BE49-F238E27FC236}">
              <a16:creationId xmlns:a16="http://schemas.microsoft.com/office/drawing/2014/main" id="{9AC7213B-7636-40B5-9024-7FAD6F6CC4A4}"/>
            </a:ext>
          </a:extLst>
        </xdr:cNvPr>
        <xdr:cNvCxnSpPr/>
      </xdr:nvCxnSpPr>
      <xdr:spPr>
        <a:xfrm>
          <a:off x="15290800" y="2689504"/>
          <a:ext cx="889000" cy="252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0</xdr:rowOff>
    </xdr:from>
    <xdr:to>
      <xdr:col>77</xdr:col>
      <xdr:colOff>95250</xdr:colOff>
      <xdr:row>14</xdr:row>
      <xdr:rowOff>101600</xdr:rowOff>
    </xdr:to>
    <xdr:sp macro="" textlink="">
      <xdr:nvSpPr>
        <xdr:cNvPr id="437" name="フローチャート: 判断 436">
          <a:extLst>
            <a:ext uri="{FF2B5EF4-FFF2-40B4-BE49-F238E27FC236}">
              <a16:creationId xmlns:a16="http://schemas.microsoft.com/office/drawing/2014/main" id="{5DF1DCAA-4072-43F0-B70A-BC9F6DE3989A}"/>
            </a:ext>
          </a:extLst>
        </xdr:cNvPr>
        <xdr:cNvSpPr/>
      </xdr:nvSpPr>
      <xdr:spPr>
        <a:xfrm>
          <a:off x="16129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111777</xdr:rowOff>
    </xdr:from>
    <xdr:ext cx="736600" cy="259045"/>
    <xdr:sp macro="" textlink="">
      <xdr:nvSpPr>
        <xdr:cNvPr id="438" name="テキスト ボックス 437">
          <a:extLst>
            <a:ext uri="{FF2B5EF4-FFF2-40B4-BE49-F238E27FC236}">
              <a16:creationId xmlns:a16="http://schemas.microsoft.com/office/drawing/2014/main" id="{B001C808-AFA1-485D-9424-39D839DE20F8}"/>
            </a:ext>
          </a:extLst>
        </xdr:cNvPr>
        <xdr:cNvSpPr txBox="1"/>
      </xdr:nvSpPr>
      <xdr:spPr>
        <a:xfrm>
          <a:off x="15798800" y="216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15443</xdr:rowOff>
    </xdr:from>
    <xdr:to>
      <xdr:col>72</xdr:col>
      <xdr:colOff>203200</xdr:colOff>
      <xdr:row>15</xdr:row>
      <xdr:rowOff>117754</xdr:rowOff>
    </xdr:to>
    <xdr:cxnSp macro="">
      <xdr:nvCxnSpPr>
        <xdr:cNvPr id="439" name="直線コネクタ 438">
          <a:extLst>
            <a:ext uri="{FF2B5EF4-FFF2-40B4-BE49-F238E27FC236}">
              <a16:creationId xmlns:a16="http://schemas.microsoft.com/office/drawing/2014/main" id="{7606B7C7-138A-417F-900B-1FB38133A597}"/>
            </a:ext>
          </a:extLst>
        </xdr:cNvPr>
        <xdr:cNvCxnSpPr/>
      </xdr:nvCxnSpPr>
      <xdr:spPr>
        <a:xfrm>
          <a:off x="14401800" y="2587193"/>
          <a:ext cx="889000" cy="102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16</xdr:row>
      <xdr:rowOff>72136</xdr:rowOff>
    </xdr:from>
    <xdr:to>
      <xdr:col>73</xdr:col>
      <xdr:colOff>44450</xdr:colOff>
      <xdr:row>17</xdr:row>
      <xdr:rowOff>2286</xdr:rowOff>
    </xdr:to>
    <xdr:sp macro="" textlink="">
      <xdr:nvSpPr>
        <xdr:cNvPr id="440" name="フローチャート: 判断 439">
          <a:extLst>
            <a:ext uri="{FF2B5EF4-FFF2-40B4-BE49-F238E27FC236}">
              <a16:creationId xmlns:a16="http://schemas.microsoft.com/office/drawing/2014/main" id="{71EFD866-C404-4F72-8D67-7366177EFDD6}"/>
            </a:ext>
          </a:extLst>
        </xdr:cNvPr>
        <xdr:cNvSpPr/>
      </xdr:nvSpPr>
      <xdr:spPr>
        <a:xfrm>
          <a:off x="15240000" y="2815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158513</xdr:rowOff>
    </xdr:from>
    <xdr:ext cx="762000" cy="259045"/>
    <xdr:sp macro="" textlink="">
      <xdr:nvSpPr>
        <xdr:cNvPr id="441" name="テキスト ボックス 440">
          <a:extLst>
            <a:ext uri="{FF2B5EF4-FFF2-40B4-BE49-F238E27FC236}">
              <a16:creationId xmlns:a16="http://schemas.microsoft.com/office/drawing/2014/main" id="{E42526BA-A158-402F-89D5-C91E3EB2097B}"/>
            </a:ext>
          </a:extLst>
        </xdr:cNvPr>
        <xdr:cNvSpPr txBox="1"/>
      </xdr:nvSpPr>
      <xdr:spPr>
        <a:xfrm>
          <a:off x="14909800" y="2901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124257</xdr:rowOff>
    </xdr:from>
    <xdr:to>
      <xdr:col>68</xdr:col>
      <xdr:colOff>203200</xdr:colOff>
      <xdr:row>17</xdr:row>
      <xdr:rowOff>54407</xdr:rowOff>
    </xdr:to>
    <xdr:sp macro="" textlink="">
      <xdr:nvSpPr>
        <xdr:cNvPr id="442" name="フローチャート: 判断 441">
          <a:extLst>
            <a:ext uri="{FF2B5EF4-FFF2-40B4-BE49-F238E27FC236}">
              <a16:creationId xmlns:a16="http://schemas.microsoft.com/office/drawing/2014/main" id="{7BCFC298-B6F2-4BD5-8ECB-8EB5DF97AC6B}"/>
            </a:ext>
          </a:extLst>
        </xdr:cNvPr>
        <xdr:cNvSpPr/>
      </xdr:nvSpPr>
      <xdr:spPr>
        <a:xfrm>
          <a:off x="14351000" y="286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39184</xdr:rowOff>
    </xdr:from>
    <xdr:ext cx="762000" cy="259045"/>
    <xdr:sp macro="" textlink="">
      <xdr:nvSpPr>
        <xdr:cNvPr id="443" name="テキスト ボックス 442">
          <a:extLst>
            <a:ext uri="{FF2B5EF4-FFF2-40B4-BE49-F238E27FC236}">
              <a16:creationId xmlns:a16="http://schemas.microsoft.com/office/drawing/2014/main" id="{F39120BB-B334-45CE-A6EE-F4D3B9CEEFB3}"/>
            </a:ext>
          </a:extLst>
        </xdr:cNvPr>
        <xdr:cNvSpPr txBox="1"/>
      </xdr:nvSpPr>
      <xdr:spPr>
        <a:xfrm>
          <a:off x="14020800" y="2953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108814</xdr:rowOff>
    </xdr:from>
    <xdr:to>
      <xdr:col>64</xdr:col>
      <xdr:colOff>152400</xdr:colOff>
      <xdr:row>17</xdr:row>
      <xdr:rowOff>38964</xdr:rowOff>
    </xdr:to>
    <xdr:sp macro="" textlink="">
      <xdr:nvSpPr>
        <xdr:cNvPr id="444" name="フローチャート: 判断 443">
          <a:extLst>
            <a:ext uri="{FF2B5EF4-FFF2-40B4-BE49-F238E27FC236}">
              <a16:creationId xmlns:a16="http://schemas.microsoft.com/office/drawing/2014/main" id="{C708B8E9-7227-4BB6-8CDC-33EB0B81E217}"/>
            </a:ext>
          </a:extLst>
        </xdr:cNvPr>
        <xdr:cNvSpPr/>
      </xdr:nvSpPr>
      <xdr:spPr>
        <a:xfrm>
          <a:off x="13462000" y="2852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49141</xdr:rowOff>
    </xdr:from>
    <xdr:ext cx="762000" cy="259045"/>
    <xdr:sp macro="" textlink="">
      <xdr:nvSpPr>
        <xdr:cNvPr id="445" name="テキスト ボックス 444">
          <a:extLst>
            <a:ext uri="{FF2B5EF4-FFF2-40B4-BE49-F238E27FC236}">
              <a16:creationId xmlns:a16="http://schemas.microsoft.com/office/drawing/2014/main" id="{038C62FC-A4E5-4375-A20C-8D73F122821E}"/>
            </a:ext>
          </a:extLst>
        </xdr:cNvPr>
        <xdr:cNvSpPr txBox="1"/>
      </xdr:nvSpPr>
      <xdr:spPr>
        <a:xfrm>
          <a:off x="13131800" y="2620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6" name="テキスト ボックス 445">
          <a:extLst>
            <a:ext uri="{FF2B5EF4-FFF2-40B4-BE49-F238E27FC236}">
              <a16:creationId xmlns:a16="http://schemas.microsoft.com/office/drawing/2014/main" id="{52EA2F87-6021-4E19-8C6D-E1ED1F87C182}"/>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7" name="テキスト ボックス 446">
          <a:extLst>
            <a:ext uri="{FF2B5EF4-FFF2-40B4-BE49-F238E27FC236}">
              <a16:creationId xmlns:a16="http://schemas.microsoft.com/office/drawing/2014/main" id="{B7DFAFD0-6C84-4552-99CE-8C4CC4F93D0E}"/>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F1160A68-3C68-48E8-AF57-5697942240DE}"/>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6BFE31B-DD40-49D6-AE8B-0C2ADD6E6E96}"/>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88B3AF34-BDD9-4C96-9BD2-27F1F21AC3E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55728</xdr:rowOff>
    </xdr:from>
    <xdr:to>
      <xdr:col>81</xdr:col>
      <xdr:colOff>95250</xdr:colOff>
      <xdr:row>16</xdr:row>
      <xdr:rowOff>157328</xdr:rowOff>
    </xdr:to>
    <xdr:sp macro="" textlink="">
      <xdr:nvSpPr>
        <xdr:cNvPr id="451" name="楕円 450">
          <a:extLst>
            <a:ext uri="{FF2B5EF4-FFF2-40B4-BE49-F238E27FC236}">
              <a16:creationId xmlns:a16="http://schemas.microsoft.com/office/drawing/2014/main" id="{AA05DC62-E134-426B-86D4-545B5C97899B}"/>
            </a:ext>
          </a:extLst>
        </xdr:cNvPr>
        <xdr:cNvSpPr/>
      </xdr:nvSpPr>
      <xdr:spPr>
        <a:xfrm>
          <a:off x="16967200" y="2798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27805</xdr:rowOff>
    </xdr:from>
    <xdr:ext cx="762000" cy="259045"/>
    <xdr:sp macro="" textlink="">
      <xdr:nvSpPr>
        <xdr:cNvPr id="452" name="将来負担の状況該当値テキスト">
          <a:extLst>
            <a:ext uri="{FF2B5EF4-FFF2-40B4-BE49-F238E27FC236}">
              <a16:creationId xmlns:a16="http://schemas.microsoft.com/office/drawing/2014/main" id="{83285147-0974-4CC2-AECD-881DF5DD0ACD}"/>
            </a:ext>
          </a:extLst>
        </xdr:cNvPr>
        <xdr:cNvSpPr txBox="1"/>
      </xdr:nvSpPr>
      <xdr:spPr>
        <a:xfrm>
          <a:off x="17106900" y="2771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148387</xdr:rowOff>
    </xdr:from>
    <xdr:to>
      <xdr:col>77</xdr:col>
      <xdr:colOff>95250</xdr:colOff>
      <xdr:row>17</xdr:row>
      <xdr:rowOff>78537</xdr:rowOff>
    </xdr:to>
    <xdr:sp macro="" textlink="">
      <xdr:nvSpPr>
        <xdr:cNvPr id="453" name="楕円 452">
          <a:extLst>
            <a:ext uri="{FF2B5EF4-FFF2-40B4-BE49-F238E27FC236}">
              <a16:creationId xmlns:a16="http://schemas.microsoft.com/office/drawing/2014/main" id="{67A4038F-DB54-459E-93D0-F2F2EE1E772B}"/>
            </a:ext>
          </a:extLst>
        </xdr:cNvPr>
        <xdr:cNvSpPr/>
      </xdr:nvSpPr>
      <xdr:spPr>
        <a:xfrm>
          <a:off x="16129000" y="2891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63314</xdr:rowOff>
    </xdr:from>
    <xdr:ext cx="736600" cy="259045"/>
    <xdr:sp macro="" textlink="">
      <xdr:nvSpPr>
        <xdr:cNvPr id="454" name="テキスト ボックス 453">
          <a:extLst>
            <a:ext uri="{FF2B5EF4-FFF2-40B4-BE49-F238E27FC236}">
              <a16:creationId xmlns:a16="http://schemas.microsoft.com/office/drawing/2014/main" id="{6493B2E0-DE56-4DDB-BE05-BF6AE132C721}"/>
            </a:ext>
          </a:extLst>
        </xdr:cNvPr>
        <xdr:cNvSpPr txBox="1"/>
      </xdr:nvSpPr>
      <xdr:spPr>
        <a:xfrm>
          <a:off x="15798800" y="29779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66954</xdr:rowOff>
    </xdr:from>
    <xdr:to>
      <xdr:col>73</xdr:col>
      <xdr:colOff>44450</xdr:colOff>
      <xdr:row>15</xdr:row>
      <xdr:rowOff>168554</xdr:rowOff>
    </xdr:to>
    <xdr:sp macro="" textlink="">
      <xdr:nvSpPr>
        <xdr:cNvPr id="455" name="楕円 454">
          <a:extLst>
            <a:ext uri="{FF2B5EF4-FFF2-40B4-BE49-F238E27FC236}">
              <a16:creationId xmlns:a16="http://schemas.microsoft.com/office/drawing/2014/main" id="{CAC53157-FBA6-4C48-8C8B-2C27AE21EB70}"/>
            </a:ext>
          </a:extLst>
        </xdr:cNvPr>
        <xdr:cNvSpPr/>
      </xdr:nvSpPr>
      <xdr:spPr>
        <a:xfrm>
          <a:off x="15240000" y="2638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7281</xdr:rowOff>
    </xdr:from>
    <xdr:ext cx="762000" cy="259045"/>
    <xdr:sp macro="" textlink="">
      <xdr:nvSpPr>
        <xdr:cNvPr id="456" name="テキスト ボックス 455">
          <a:extLst>
            <a:ext uri="{FF2B5EF4-FFF2-40B4-BE49-F238E27FC236}">
              <a16:creationId xmlns:a16="http://schemas.microsoft.com/office/drawing/2014/main" id="{86FE7E2B-B2E6-485D-8FBB-A7261B15A2B8}"/>
            </a:ext>
          </a:extLst>
        </xdr:cNvPr>
        <xdr:cNvSpPr txBox="1"/>
      </xdr:nvSpPr>
      <xdr:spPr>
        <a:xfrm>
          <a:off x="14909800" y="2407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136093</xdr:rowOff>
    </xdr:from>
    <xdr:to>
      <xdr:col>68</xdr:col>
      <xdr:colOff>203200</xdr:colOff>
      <xdr:row>15</xdr:row>
      <xdr:rowOff>66243</xdr:rowOff>
    </xdr:to>
    <xdr:sp macro="" textlink="">
      <xdr:nvSpPr>
        <xdr:cNvPr id="457" name="楕円 456">
          <a:extLst>
            <a:ext uri="{FF2B5EF4-FFF2-40B4-BE49-F238E27FC236}">
              <a16:creationId xmlns:a16="http://schemas.microsoft.com/office/drawing/2014/main" id="{007DB945-A552-4604-B943-CC4498581C33}"/>
            </a:ext>
          </a:extLst>
        </xdr:cNvPr>
        <xdr:cNvSpPr/>
      </xdr:nvSpPr>
      <xdr:spPr>
        <a:xfrm>
          <a:off x="14351000" y="253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76420</xdr:rowOff>
    </xdr:from>
    <xdr:ext cx="762000" cy="259045"/>
    <xdr:sp macro="" textlink="">
      <xdr:nvSpPr>
        <xdr:cNvPr id="458" name="テキスト ボックス 457">
          <a:extLst>
            <a:ext uri="{FF2B5EF4-FFF2-40B4-BE49-F238E27FC236}">
              <a16:creationId xmlns:a16="http://schemas.microsoft.com/office/drawing/2014/main" id="{2281BB0E-E59D-4C04-BC14-1EA694C5D992}"/>
            </a:ext>
          </a:extLst>
        </xdr:cNvPr>
        <xdr:cNvSpPr txBox="1"/>
      </xdr:nvSpPr>
      <xdr:spPr>
        <a:xfrm>
          <a:off x="14020800" y="2305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B69B6B86-4C6D-473D-A0F4-1683AE9C94BC}"/>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A8B04267-03C1-4BBF-8D52-2C6976562FC2}"/>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C16C9920-E834-48EB-8EF7-0DFFBA27CD17}"/>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349195C3-A9C9-4E03-813B-944D21E62051}"/>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熊本県南阿蘇村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4623D289-3A7F-4BA4-87E4-2B1EE7E16954}"/>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8527BEA8-3667-4540-AD7A-5F8600366E69}"/>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CFE02486-321A-4BCA-9CF8-3DB7C6808E81}"/>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1D365B-4CD8-4687-A277-14CB3D605414}"/>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6EDAD659-F9BB-45D6-83D0-7DDEC8011BDD}"/>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6C5AD18A-A2C5-48E7-8193-2C756E96F06E}"/>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43517046-F211-4A8B-9E9A-49F679165FE9}"/>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10,285
10,178
137.32
14,496,297
13,748,794
703,913
6,186,702
22,849,803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6745B81A-DF3F-4354-9442-7595C7BFC64F}"/>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1B49447B-51C6-4969-8D90-366A4562436F}"/>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C3D96251-8CB3-4AB4-AB07-F4986075513A}"/>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10.3
41.3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369BD4FE-01C2-4F4F-88B8-1046F917637B}"/>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D4D129AB-4B45-4AEC-ACF7-B7E4D2C3DDD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1BCA033B-27A9-446F-B980-469BECE12C1A}"/>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E46C3045-44E4-44B7-8E7E-99C12FD0BDE5}"/>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FEBC5743-78B3-4DA8-923B-245C09DFF703}"/>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BFFCED80-E8E4-4550-B717-0B6995754413}"/>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C1EC1954-0C14-4FD2-B38B-4930F1EDECBA}"/>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CB182F7A-A970-4030-BB1A-FFCC5E8BF377}"/>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F8A6F869-F537-4096-894A-0CD17C72F0DE}"/>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60CEB6C3-5735-4221-9C1C-FFC72B570BF9}"/>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7322AFE3-1DB9-49A1-A1F7-44968363AB2B}"/>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22EED86A-44BB-4472-8DF8-2F63744CC953}"/>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3F64F1AF-6FAE-4B27-A691-881E2227F27E}"/>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E79BE1AB-EF24-4D5F-B017-B8485EAE36FD}"/>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57C50952-233D-4634-9D90-C67C1C9A0D72}"/>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B92E438D-5492-4AB5-88CF-A72EF3511F21}"/>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309FFBD2-BC85-4DE2-9E69-9E641D8A8415}"/>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C0E79EA-D7C5-4260-AF5B-F8EF3F36EF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8DAB0C4C-C8DB-4DB7-B98E-4B015BC54865}"/>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95345FBA-0E75-468E-BEA6-3C2950E5EC34}"/>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6F287C39-0D2E-4F89-BECB-4E35D3F5D46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38256072-76DB-4387-A580-E3DDEAE251A9}"/>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9131DFE8-056F-4788-ABE5-B78D4DD9E7DF}"/>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4C51D30F-57F6-4E2B-97C2-E9BD2F61A4E8}"/>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48702446-0C31-40E9-A646-A2DD067FEA6C}"/>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3E87290A-2634-47CB-84DC-541B5543DF3F}"/>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E896891A-AB00-48B1-9A8E-1EB58FA4EBD9}"/>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BE834FC2-A67F-48E7-BE5A-EF245FCD95F4}"/>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689E9B2B-6E94-493F-9771-36CC352EA0B4}"/>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係る経常収支比率で令和３年度と令和２年度を比較すると３．１ポイント減少した。これは常勤職員を特別会計からの支出に振替えたことが大きな要因である。今後も事業量に合わせた適正な人員配置や、退職職員数に対して新規採用職員の抑制などで人件費の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3D37A8F7-B5B1-4F8D-81F1-276873263D29}"/>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40E024C8-130A-4994-ADFC-3CC40A1BCAF8}"/>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A7E48615-F926-41CA-9F7C-2E24F174445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A2C000C0-4C16-493E-BF62-D9D0FBD4135A}"/>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A927C7E7-DC73-4DAC-B413-06DC5865FE4D}"/>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2950068C-0225-40D9-8468-6DF2016E3C64}"/>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E206353A-F042-464A-81C2-4636757DF0CD}"/>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F8BA97C2-7A1E-4F6E-8983-C87742E5BE45}"/>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EB0E9611-9D83-4537-BB53-453A0A5E7797}"/>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910C6F66-A861-4A4C-9B3A-A2D34C9DA8FA}"/>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34F5C3AB-5BF7-4B00-A758-443ADFEB914C}"/>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3D898D5A-ED65-4D2B-AF1B-A4B0AE32571D}"/>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73C2097C-6088-4130-AAB9-68EF7017169D}"/>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D0BCDA37-B960-4381-B6B0-76864DBCCDCB}"/>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149860</xdr:rowOff>
    </xdr:from>
    <xdr:to>
      <xdr:col>24</xdr:col>
      <xdr:colOff>25400</xdr:colOff>
      <xdr:row>40</xdr:row>
      <xdr:rowOff>62992</xdr:rowOff>
    </xdr:to>
    <xdr:cxnSp macro="">
      <xdr:nvCxnSpPr>
        <xdr:cNvPr id="59" name="直線コネクタ 58">
          <a:extLst>
            <a:ext uri="{FF2B5EF4-FFF2-40B4-BE49-F238E27FC236}">
              <a16:creationId xmlns:a16="http://schemas.microsoft.com/office/drawing/2014/main" id="{1B107267-D970-4F0B-900D-81DB2C607B31}"/>
            </a:ext>
          </a:extLst>
        </xdr:cNvPr>
        <xdr:cNvCxnSpPr/>
      </xdr:nvCxnSpPr>
      <xdr:spPr>
        <a:xfrm flipV="1">
          <a:off x="4826000" y="5979160"/>
          <a:ext cx="0" cy="9418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35069</xdr:rowOff>
    </xdr:from>
    <xdr:ext cx="762000" cy="259045"/>
    <xdr:sp macro="" textlink="">
      <xdr:nvSpPr>
        <xdr:cNvPr id="60" name="人件費最小値テキスト">
          <a:extLst>
            <a:ext uri="{FF2B5EF4-FFF2-40B4-BE49-F238E27FC236}">
              <a16:creationId xmlns:a16="http://schemas.microsoft.com/office/drawing/2014/main" id="{9BDB64D3-2F6C-4C33-B610-AAD0E7D79AE3}"/>
            </a:ext>
          </a:extLst>
        </xdr:cNvPr>
        <xdr:cNvSpPr txBox="1"/>
      </xdr:nvSpPr>
      <xdr:spPr>
        <a:xfrm>
          <a:off x="4914900" y="689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62992</xdr:rowOff>
    </xdr:from>
    <xdr:to>
      <xdr:col>24</xdr:col>
      <xdr:colOff>114300</xdr:colOff>
      <xdr:row>40</xdr:row>
      <xdr:rowOff>62992</xdr:rowOff>
    </xdr:to>
    <xdr:cxnSp macro="">
      <xdr:nvCxnSpPr>
        <xdr:cNvPr id="61" name="直線コネクタ 60">
          <a:extLst>
            <a:ext uri="{FF2B5EF4-FFF2-40B4-BE49-F238E27FC236}">
              <a16:creationId xmlns:a16="http://schemas.microsoft.com/office/drawing/2014/main" id="{A4D5C262-4257-4525-95F0-470A94ADB37E}"/>
            </a:ext>
          </a:extLst>
        </xdr:cNvPr>
        <xdr:cNvCxnSpPr/>
      </xdr:nvCxnSpPr>
      <xdr:spPr>
        <a:xfrm>
          <a:off x="4737100" y="6920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64787</xdr:rowOff>
    </xdr:from>
    <xdr:ext cx="762000" cy="259045"/>
    <xdr:sp macro="" textlink="">
      <xdr:nvSpPr>
        <xdr:cNvPr id="62" name="人件費最大値テキスト">
          <a:extLst>
            <a:ext uri="{FF2B5EF4-FFF2-40B4-BE49-F238E27FC236}">
              <a16:creationId xmlns:a16="http://schemas.microsoft.com/office/drawing/2014/main" id="{0ED6DF68-D09E-4E55-833C-F3CD587D6CAF}"/>
            </a:ext>
          </a:extLst>
        </xdr:cNvPr>
        <xdr:cNvSpPr txBox="1"/>
      </xdr:nvSpPr>
      <xdr:spPr>
        <a:xfrm>
          <a:off x="4914900" y="572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149860</xdr:rowOff>
    </xdr:from>
    <xdr:to>
      <xdr:col>24</xdr:col>
      <xdr:colOff>114300</xdr:colOff>
      <xdr:row>34</xdr:row>
      <xdr:rowOff>149860</xdr:rowOff>
    </xdr:to>
    <xdr:cxnSp macro="">
      <xdr:nvCxnSpPr>
        <xdr:cNvPr id="63" name="直線コネクタ 62">
          <a:extLst>
            <a:ext uri="{FF2B5EF4-FFF2-40B4-BE49-F238E27FC236}">
              <a16:creationId xmlns:a16="http://schemas.microsoft.com/office/drawing/2014/main" id="{014F0510-524E-47A6-8D82-8AE6DC7F7C16}"/>
            </a:ext>
          </a:extLst>
        </xdr:cNvPr>
        <xdr:cNvCxnSpPr/>
      </xdr:nvCxnSpPr>
      <xdr:spPr>
        <a:xfrm>
          <a:off x="4737100" y="5979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159004</xdr:rowOff>
    </xdr:from>
    <xdr:to>
      <xdr:col>24</xdr:col>
      <xdr:colOff>25400</xdr:colOff>
      <xdr:row>37</xdr:row>
      <xdr:rowOff>129286</xdr:rowOff>
    </xdr:to>
    <xdr:cxnSp macro="">
      <xdr:nvCxnSpPr>
        <xdr:cNvPr id="64" name="直線コネクタ 63">
          <a:extLst>
            <a:ext uri="{FF2B5EF4-FFF2-40B4-BE49-F238E27FC236}">
              <a16:creationId xmlns:a16="http://schemas.microsoft.com/office/drawing/2014/main" id="{F4175487-76E0-49E5-8BF4-275FA0A5D6B0}"/>
            </a:ext>
          </a:extLst>
        </xdr:cNvPr>
        <xdr:cNvCxnSpPr/>
      </xdr:nvCxnSpPr>
      <xdr:spPr>
        <a:xfrm flipV="1">
          <a:off x="3987800" y="6331204"/>
          <a:ext cx="838200" cy="14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84853</xdr:rowOff>
    </xdr:from>
    <xdr:ext cx="762000" cy="259045"/>
    <xdr:sp macro="" textlink="">
      <xdr:nvSpPr>
        <xdr:cNvPr id="65" name="人件費平均値テキスト">
          <a:extLst>
            <a:ext uri="{FF2B5EF4-FFF2-40B4-BE49-F238E27FC236}">
              <a16:creationId xmlns:a16="http://schemas.microsoft.com/office/drawing/2014/main" id="{8E88CAAD-AB4A-417B-BD9C-79DB45B97073}"/>
            </a:ext>
          </a:extLst>
        </xdr:cNvPr>
        <xdr:cNvSpPr txBox="1"/>
      </xdr:nvSpPr>
      <xdr:spPr>
        <a:xfrm>
          <a:off x="4914900" y="62570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112776</xdr:rowOff>
    </xdr:from>
    <xdr:to>
      <xdr:col>24</xdr:col>
      <xdr:colOff>76200</xdr:colOff>
      <xdr:row>37</xdr:row>
      <xdr:rowOff>42926</xdr:rowOff>
    </xdr:to>
    <xdr:sp macro="" textlink="">
      <xdr:nvSpPr>
        <xdr:cNvPr id="66" name="フローチャート: 判断 65">
          <a:extLst>
            <a:ext uri="{FF2B5EF4-FFF2-40B4-BE49-F238E27FC236}">
              <a16:creationId xmlns:a16="http://schemas.microsoft.com/office/drawing/2014/main" id="{80BCAA6A-84C4-4841-BD97-159123E1EDA3}"/>
            </a:ext>
          </a:extLst>
        </xdr:cNvPr>
        <xdr:cNvSpPr/>
      </xdr:nvSpPr>
      <xdr:spPr>
        <a:xfrm>
          <a:off x="47752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101854</xdr:rowOff>
    </xdr:from>
    <xdr:to>
      <xdr:col>19</xdr:col>
      <xdr:colOff>187325</xdr:colOff>
      <xdr:row>37</xdr:row>
      <xdr:rowOff>129286</xdr:rowOff>
    </xdr:to>
    <xdr:cxnSp macro="">
      <xdr:nvCxnSpPr>
        <xdr:cNvPr id="67" name="直線コネクタ 66">
          <a:extLst>
            <a:ext uri="{FF2B5EF4-FFF2-40B4-BE49-F238E27FC236}">
              <a16:creationId xmlns:a16="http://schemas.microsoft.com/office/drawing/2014/main" id="{F2552DF7-4510-4DC7-BFE0-F6E2BE8AC78E}"/>
            </a:ext>
          </a:extLst>
        </xdr:cNvPr>
        <xdr:cNvCxnSpPr/>
      </xdr:nvCxnSpPr>
      <xdr:spPr>
        <a:xfrm>
          <a:off x="3098800" y="644550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762</xdr:rowOff>
    </xdr:from>
    <xdr:to>
      <xdr:col>20</xdr:col>
      <xdr:colOff>38100</xdr:colOff>
      <xdr:row>37</xdr:row>
      <xdr:rowOff>102362</xdr:rowOff>
    </xdr:to>
    <xdr:sp macro="" textlink="">
      <xdr:nvSpPr>
        <xdr:cNvPr id="68" name="フローチャート: 判断 67">
          <a:extLst>
            <a:ext uri="{FF2B5EF4-FFF2-40B4-BE49-F238E27FC236}">
              <a16:creationId xmlns:a16="http://schemas.microsoft.com/office/drawing/2014/main" id="{E985A031-4601-44AB-8591-0432BAF54373}"/>
            </a:ext>
          </a:extLst>
        </xdr:cNvPr>
        <xdr:cNvSpPr/>
      </xdr:nvSpPr>
      <xdr:spPr>
        <a:xfrm>
          <a:off x="3937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112539</xdr:rowOff>
    </xdr:from>
    <xdr:ext cx="736600" cy="259045"/>
    <xdr:sp macro="" textlink="">
      <xdr:nvSpPr>
        <xdr:cNvPr id="69" name="テキスト ボックス 68">
          <a:extLst>
            <a:ext uri="{FF2B5EF4-FFF2-40B4-BE49-F238E27FC236}">
              <a16:creationId xmlns:a16="http://schemas.microsoft.com/office/drawing/2014/main" id="{66A9D9F7-6867-4E34-9139-85DC8CF17A5B}"/>
            </a:ext>
          </a:extLst>
        </xdr:cNvPr>
        <xdr:cNvSpPr txBox="1"/>
      </xdr:nvSpPr>
      <xdr:spPr>
        <a:xfrm>
          <a:off x="3606800" y="61132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101854</xdr:rowOff>
    </xdr:from>
    <xdr:to>
      <xdr:col>15</xdr:col>
      <xdr:colOff>98425</xdr:colOff>
      <xdr:row>38</xdr:row>
      <xdr:rowOff>3556</xdr:rowOff>
    </xdr:to>
    <xdr:cxnSp macro="">
      <xdr:nvCxnSpPr>
        <xdr:cNvPr id="70" name="直線コネクタ 69">
          <a:extLst>
            <a:ext uri="{FF2B5EF4-FFF2-40B4-BE49-F238E27FC236}">
              <a16:creationId xmlns:a16="http://schemas.microsoft.com/office/drawing/2014/main" id="{A3B74E1E-42B0-4228-ACAF-17763060F8B3}"/>
            </a:ext>
          </a:extLst>
        </xdr:cNvPr>
        <xdr:cNvCxnSpPr/>
      </xdr:nvCxnSpPr>
      <xdr:spPr>
        <a:xfrm flipV="1">
          <a:off x="2209800" y="6445504"/>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21336</xdr:rowOff>
    </xdr:from>
    <xdr:to>
      <xdr:col>15</xdr:col>
      <xdr:colOff>149225</xdr:colOff>
      <xdr:row>36</xdr:row>
      <xdr:rowOff>122936</xdr:rowOff>
    </xdr:to>
    <xdr:sp macro="" textlink="">
      <xdr:nvSpPr>
        <xdr:cNvPr id="71" name="フローチャート: 判断 70">
          <a:extLst>
            <a:ext uri="{FF2B5EF4-FFF2-40B4-BE49-F238E27FC236}">
              <a16:creationId xmlns:a16="http://schemas.microsoft.com/office/drawing/2014/main" id="{ABCEA50B-A96D-4EBA-B486-B1BED561FBC7}"/>
            </a:ext>
          </a:extLst>
        </xdr:cNvPr>
        <xdr:cNvSpPr/>
      </xdr:nvSpPr>
      <xdr:spPr>
        <a:xfrm>
          <a:off x="3048000" y="619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133113</xdr:rowOff>
    </xdr:from>
    <xdr:ext cx="762000" cy="259045"/>
    <xdr:sp macro="" textlink="">
      <xdr:nvSpPr>
        <xdr:cNvPr id="72" name="テキスト ボックス 71">
          <a:extLst>
            <a:ext uri="{FF2B5EF4-FFF2-40B4-BE49-F238E27FC236}">
              <a16:creationId xmlns:a16="http://schemas.microsoft.com/office/drawing/2014/main" id="{8E7ADB3B-6D7F-4D9F-A9F3-0D6E4FF84A15}"/>
            </a:ext>
          </a:extLst>
        </xdr:cNvPr>
        <xdr:cNvSpPr txBox="1"/>
      </xdr:nvSpPr>
      <xdr:spPr>
        <a:xfrm>
          <a:off x="2717800" y="5962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115570</xdr:rowOff>
    </xdr:from>
    <xdr:to>
      <xdr:col>11</xdr:col>
      <xdr:colOff>9525</xdr:colOff>
      <xdr:row>38</xdr:row>
      <xdr:rowOff>3556</xdr:rowOff>
    </xdr:to>
    <xdr:cxnSp macro="">
      <xdr:nvCxnSpPr>
        <xdr:cNvPr id="73" name="直線コネクタ 72">
          <a:extLst>
            <a:ext uri="{FF2B5EF4-FFF2-40B4-BE49-F238E27FC236}">
              <a16:creationId xmlns:a16="http://schemas.microsoft.com/office/drawing/2014/main" id="{1481A20F-30E6-4168-9232-41170FF710CD}"/>
            </a:ext>
          </a:extLst>
        </xdr:cNvPr>
        <xdr:cNvCxnSpPr/>
      </xdr:nvCxnSpPr>
      <xdr:spPr>
        <a:xfrm>
          <a:off x="1320800" y="6459220"/>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12192</xdr:rowOff>
    </xdr:from>
    <xdr:to>
      <xdr:col>11</xdr:col>
      <xdr:colOff>60325</xdr:colOff>
      <xdr:row>36</xdr:row>
      <xdr:rowOff>113792</xdr:rowOff>
    </xdr:to>
    <xdr:sp macro="" textlink="">
      <xdr:nvSpPr>
        <xdr:cNvPr id="74" name="フローチャート: 判断 73">
          <a:extLst>
            <a:ext uri="{FF2B5EF4-FFF2-40B4-BE49-F238E27FC236}">
              <a16:creationId xmlns:a16="http://schemas.microsoft.com/office/drawing/2014/main" id="{C97B5E68-5C50-4546-BCBC-124D11A4A5F3}"/>
            </a:ext>
          </a:extLst>
        </xdr:cNvPr>
        <xdr:cNvSpPr/>
      </xdr:nvSpPr>
      <xdr:spPr>
        <a:xfrm>
          <a:off x="2159000" y="6184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123969</xdr:rowOff>
    </xdr:from>
    <xdr:ext cx="762000" cy="259045"/>
    <xdr:sp macro="" textlink="">
      <xdr:nvSpPr>
        <xdr:cNvPr id="75" name="テキスト ボックス 74">
          <a:extLst>
            <a:ext uri="{FF2B5EF4-FFF2-40B4-BE49-F238E27FC236}">
              <a16:creationId xmlns:a16="http://schemas.microsoft.com/office/drawing/2014/main" id="{2FAECB73-96BC-4FFB-A990-AFFAA4C881A7}"/>
            </a:ext>
          </a:extLst>
        </xdr:cNvPr>
        <xdr:cNvSpPr txBox="1"/>
      </xdr:nvSpPr>
      <xdr:spPr>
        <a:xfrm>
          <a:off x="1828800" y="5953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3048</xdr:rowOff>
    </xdr:from>
    <xdr:to>
      <xdr:col>6</xdr:col>
      <xdr:colOff>171450</xdr:colOff>
      <xdr:row>36</xdr:row>
      <xdr:rowOff>104648</xdr:rowOff>
    </xdr:to>
    <xdr:sp macro="" textlink="">
      <xdr:nvSpPr>
        <xdr:cNvPr id="76" name="フローチャート: 判断 75">
          <a:extLst>
            <a:ext uri="{FF2B5EF4-FFF2-40B4-BE49-F238E27FC236}">
              <a16:creationId xmlns:a16="http://schemas.microsoft.com/office/drawing/2014/main" id="{68CBBD2B-3B08-4BB0-9D5F-C38ADD1115B2}"/>
            </a:ext>
          </a:extLst>
        </xdr:cNvPr>
        <xdr:cNvSpPr/>
      </xdr:nvSpPr>
      <xdr:spPr>
        <a:xfrm>
          <a:off x="12700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114825</xdr:rowOff>
    </xdr:from>
    <xdr:ext cx="762000" cy="259045"/>
    <xdr:sp macro="" textlink="">
      <xdr:nvSpPr>
        <xdr:cNvPr id="77" name="テキスト ボックス 76">
          <a:extLst>
            <a:ext uri="{FF2B5EF4-FFF2-40B4-BE49-F238E27FC236}">
              <a16:creationId xmlns:a16="http://schemas.microsoft.com/office/drawing/2014/main" id="{34D788AE-E8D5-4B0E-B465-2B22788AC360}"/>
            </a:ext>
          </a:extLst>
        </xdr:cNvPr>
        <xdr:cNvSpPr txBox="1"/>
      </xdr:nvSpPr>
      <xdr:spPr>
        <a:xfrm>
          <a:off x="939800" y="5944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340B23FE-0E62-4036-AFF0-46043F8E2822}"/>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F9310790-BB3A-41AB-8584-19359D2E1472}"/>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E5214D5C-93C0-4D0F-80CA-547DC9CAAC16}"/>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153ABED1-749E-4212-A7CA-2A8A41FD4096}"/>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B67C7135-F267-4502-BC6A-97B19063BB63}"/>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108204</xdr:rowOff>
    </xdr:from>
    <xdr:to>
      <xdr:col>24</xdr:col>
      <xdr:colOff>76200</xdr:colOff>
      <xdr:row>37</xdr:row>
      <xdr:rowOff>38354</xdr:rowOff>
    </xdr:to>
    <xdr:sp macro="" textlink="">
      <xdr:nvSpPr>
        <xdr:cNvPr id="83" name="楕円 82">
          <a:extLst>
            <a:ext uri="{FF2B5EF4-FFF2-40B4-BE49-F238E27FC236}">
              <a16:creationId xmlns:a16="http://schemas.microsoft.com/office/drawing/2014/main" id="{77B44942-C223-4A7B-9BCC-E383311952EC}"/>
            </a:ext>
          </a:extLst>
        </xdr:cNvPr>
        <xdr:cNvSpPr/>
      </xdr:nvSpPr>
      <xdr:spPr>
        <a:xfrm>
          <a:off x="4775200" y="628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124731</xdr:rowOff>
    </xdr:from>
    <xdr:ext cx="762000" cy="259045"/>
    <xdr:sp macro="" textlink="">
      <xdr:nvSpPr>
        <xdr:cNvPr id="84" name="人件費該当値テキスト">
          <a:extLst>
            <a:ext uri="{FF2B5EF4-FFF2-40B4-BE49-F238E27FC236}">
              <a16:creationId xmlns:a16="http://schemas.microsoft.com/office/drawing/2014/main" id="{37D74C81-A699-4C86-B454-3B74E1AFC7AF}"/>
            </a:ext>
          </a:extLst>
        </xdr:cNvPr>
        <xdr:cNvSpPr txBox="1"/>
      </xdr:nvSpPr>
      <xdr:spPr>
        <a:xfrm>
          <a:off x="4914900" y="6125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78486</xdr:rowOff>
    </xdr:from>
    <xdr:to>
      <xdr:col>20</xdr:col>
      <xdr:colOff>38100</xdr:colOff>
      <xdr:row>38</xdr:row>
      <xdr:rowOff>8636</xdr:rowOff>
    </xdr:to>
    <xdr:sp macro="" textlink="">
      <xdr:nvSpPr>
        <xdr:cNvPr id="85" name="楕円 84">
          <a:extLst>
            <a:ext uri="{FF2B5EF4-FFF2-40B4-BE49-F238E27FC236}">
              <a16:creationId xmlns:a16="http://schemas.microsoft.com/office/drawing/2014/main" id="{05C3D8AA-0B1B-45ED-A186-F4B4AC1FAFEC}"/>
            </a:ext>
          </a:extLst>
        </xdr:cNvPr>
        <xdr:cNvSpPr/>
      </xdr:nvSpPr>
      <xdr:spPr>
        <a:xfrm>
          <a:off x="3937000" y="6422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164863</xdr:rowOff>
    </xdr:from>
    <xdr:ext cx="736600" cy="259045"/>
    <xdr:sp macro="" textlink="">
      <xdr:nvSpPr>
        <xdr:cNvPr id="86" name="テキスト ボックス 85">
          <a:extLst>
            <a:ext uri="{FF2B5EF4-FFF2-40B4-BE49-F238E27FC236}">
              <a16:creationId xmlns:a16="http://schemas.microsoft.com/office/drawing/2014/main" id="{7CEF0EB8-27E4-40A8-B212-268536C02600}"/>
            </a:ext>
          </a:extLst>
        </xdr:cNvPr>
        <xdr:cNvSpPr txBox="1"/>
      </xdr:nvSpPr>
      <xdr:spPr>
        <a:xfrm>
          <a:off x="3606800" y="65085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51054</xdr:rowOff>
    </xdr:from>
    <xdr:to>
      <xdr:col>15</xdr:col>
      <xdr:colOff>149225</xdr:colOff>
      <xdr:row>37</xdr:row>
      <xdr:rowOff>152654</xdr:rowOff>
    </xdr:to>
    <xdr:sp macro="" textlink="">
      <xdr:nvSpPr>
        <xdr:cNvPr id="87" name="楕円 86">
          <a:extLst>
            <a:ext uri="{FF2B5EF4-FFF2-40B4-BE49-F238E27FC236}">
              <a16:creationId xmlns:a16="http://schemas.microsoft.com/office/drawing/2014/main" id="{C15BB582-3269-477C-AE98-7748839E4E75}"/>
            </a:ext>
          </a:extLst>
        </xdr:cNvPr>
        <xdr:cNvSpPr/>
      </xdr:nvSpPr>
      <xdr:spPr>
        <a:xfrm>
          <a:off x="3048000" y="6394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137431</xdr:rowOff>
    </xdr:from>
    <xdr:ext cx="762000" cy="259045"/>
    <xdr:sp macro="" textlink="">
      <xdr:nvSpPr>
        <xdr:cNvPr id="88" name="テキスト ボックス 87">
          <a:extLst>
            <a:ext uri="{FF2B5EF4-FFF2-40B4-BE49-F238E27FC236}">
              <a16:creationId xmlns:a16="http://schemas.microsoft.com/office/drawing/2014/main" id="{84260A6A-1187-4EE7-834E-D8A82C75D78C}"/>
            </a:ext>
          </a:extLst>
        </xdr:cNvPr>
        <xdr:cNvSpPr txBox="1"/>
      </xdr:nvSpPr>
      <xdr:spPr>
        <a:xfrm>
          <a:off x="2717800" y="648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124206</xdr:rowOff>
    </xdr:from>
    <xdr:to>
      <xdr:col>11</xdr:col>
      <xdr:colOff>60325</xdr:colOff>
      <xdr:row>38</xdr:row>
      <xdr:rowOff>54356</xdr:rowOff>
    </xdr:to>
    <xdr:sp macro="" textlink="">
      <xdr:nvSpPr>
        <xdr:cNvPr id="89" name="楕円 88">
          <a:extLst>
            <a:ext uri="{FF2B5EF4-FFF2-40B4-BE49-F238E27FC236}">
              <a16:creationId xmlns:a16="http://schemas.microsoft.com/office/drawing/2014/main" id="{018D437D-C64F-419D-A733-112A6E10E3DA}"/>
            </a:ext>
          </a:extLst>
        </xdr:cNvPr>
        <xdr:cNvSpPr/>
      </xdr:nvSpPr>
      <xdr:spPr>
        <a:xfrm>
          <a:off x="2159000" y="6467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39133</xdr:rowOff>
    </xdr:from>
    <xdr:ext cx="762000" cy="259045"/>
    <xdr:sp macro="" textlink="">
      <xdr:nvSpPr>
        <xdr:cNvPr id="90" name="テキスト ボックス 89">
          <a:extLst>
            <a:ext uri="{FF2B5EF4-FFF2-40B4-BE49-F238E27FC236}">
              <a16:creationId xmlns:a16="http://schemas.microsoft.com/office/drawing/2014/main" id="{3EE0D126-3E81-40AA-A160-8044BC8CDE90}"/>
            </a:ext>
          </a:extLst>
        </xdr:cNvPr>
        <xdr:cNvSpPr txBox="1"/>
      </xdr:nvSpPr>
      <xdr:spPr>
        <a:xfrm>
          <a:off x="1828800" y="6554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64770</xdr:rowOff>
    </xdr:from>
    <xdr:to>
      <xdr:col>6</xdr:col>
      <xdr:colOff>171450</xdr:colOff>
      <xdr:row>37</xdr:row>
      <xdr:rowOff>166370</xdr:rowOff>
    </xdr:to>
    <xdr:sp macro="" textlink="">
      <xdr:nvSpPr>
        <xdr:cNvPr id="91" name="楕円 90">
          <a:extLst>
            <a:ext uri="{FF2B5EF4-FFF2-40B4-BE49-F238E27FC236}">
              <a16:creationId xmlns:a16="http://schemas.microsoft.com/office/drawing/2014/main" id="{E6D9660E-5D4E-46A0-B325-4358DE989259}"/>
            </a:ext>
          </a:extLst>
        </xdr:cNvPr>
        <xdr:cNvSpPr/>
      </xdr:nvSpPr>
      <xdr:spPr>
        <a:xfrm>
          <a:off x="1270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151147</xdr:rowOff>
    </xdr:from>
    <xdr:ext cx="762000" cy="259045"/>
    <xdr:sp macro="" textlink="">
      <xdr:nvSpPr>
        <xdr:cNvPr id="92" name="テキスト ボックス 91">
          <a:extLst>
            <a:ext uri="{FF2B5EF4-FFF2-40B4-BE49-F238E27FC236}">
              <a16:creationId xmlns:a16="http://schemas.microsoft.com/office/drawing/2014/main" id="{760EB84D-9522-4D7A-A433-072FAE216DBE}"/>
            </a:ext>
          </a:extLst>
        </xdr:cNvPr>
        <xdr:cNvSpPr txBox="1"/>
      </xdr:nvSpPr>
      <xdr:spPr>
        <a:xfrm>
          <a:off x="939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C5F4B044-8210-444B-AC49-23491C77B776}"/>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7A084C08-C9E2-4B12-A5D5-C33E90459071}"/>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FB2FD398-F3E5-4B0A-9417-FF86C607AEE7}"/>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25620D81-00DC-43DE-B769-B7E42750B0CC}"/>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D898850-C1DF-4AB7-9072-89EE83D16F3B}"/>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B919E206-2FC2-432C-9A7C-0874065A704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7F8AC2F5-0D15-466D-B0FB-0A376B386357}"/>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89C5B0EA-E9EB-4CE5-93D5-B5B85E65527D}"/>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290F0940-9847-4D90-B794-8429D6BEDABE}"/>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936904E0-19F8-4447-8E9B-D06E49F675C9}"/>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E7061A59-8FDF-4C1A-8694-53A3380F045A}"/>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係る経常収支比率で令和３年度と令和２年度を比較すると２．０ポイント減少した。これは道路台帳修正業務の減少が大きな要因である。県平均、類似団体平均を見れば上回っていることから、今後は公共施設の統廃合及び効率的な利活用を進めることで経費削減に努めていく。</a:t>
          </a:r>
        </a:p>
        <a:p>
          <a:endParaRPr kumimoji="1" lang="ja-JP" altLang="en-US"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65649845-3791-4544-A7DF-4BEC68EF2D51}"/>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B68F8F81-0D64-4BE4-B6CF-0AF72D997A03}"/>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CF2E8169-81F8-4337-B627-F7529B0787B6}"/>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a:extLst>
            <a:ext uri="{FF2B5EF4-FFF2-40B4-BE49-F238E27FC236}">
              <a16:creationId xmlns:a16="http://schemas.microsoft.com/office/drawing/2014/main" id="{33456D89-4485-4FD0-A070-3DF05D2FAEAE}"/>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a:extLst>
            <a:ext uri="{FF2B5EF4-FFF2-40B4-BE49-F238E27FC236}">
              <a16:creationId xmlns:a16="http://schemas.microsoft.com/office/drawing/2014/main" id="{2F0C2EDB-546A-4FAC-AA27-7178D682FFD6}"/>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a:extLst>
            <a:ext uri="{FF2B5EF4-FFF2-40B4-BE49-F238E27FC236}">
              <a16:creationId xmlns:a16="http://schemas.microsoft.com/office/drawing/2014/main" id="{D3327CE0-300D-4C17-8FB3-E51D6807339D}"/>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a:extLst>
            <a:ext uri="{FF2B5EF4-FFF2-40B4-BE49-F238E27FC236}">
              <a16:creationId xmlns:a16="http://schemas.microsoft.com/office/drawing/2014/main" id="{29D15219-4CA9-4DBE-90D7-CB6F076505F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a:extLst>
            <a:ext uri="{FF2B5EF4-FFF2-40B4-BE49-F238E27FC236}">
              <a16:creationId xmlns:a16="http://schemas.microsoft.com/office/drawing/2014/main" id="{2E4A373A-BF26-4F70-8379-66769FA6E351}"/>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a:extLst>
            <a:ext uri="{FF2B5EF4-FFF2-40B4-BE49-F238E27FC236}">
              <a16:creationId xmlns:a16="http://schemas.microsoft.com/office/drawing/2014/main" id="{2FA79BAC-40EF-4E5D-A8E9-1F77C2D8D23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a:extLst>
            <a:ext uri="{FF2B5EF4-FFF2-40B4-BE49-F238E27FC236}">
              <a16:creationId xmlns:a16="http://schemas.microsoft.com/office/drawing/2014/main" id="{ABF27D65-CDAF-45BF-AFCF-DBAD96AC5185}"/>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a:extLst>
            <a:ext uri="{FF2B5EF4-FFF2-40B4-BE49-F238E27FC236}">
              <a16:creationId xmlns:a16="http://schemas.microsoft.com/office/drawing/2014/main" id="{A0431DB4-DF5C-4B9A-A5DC-EE8B5CCD8883}"/>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A63AD1DF-F622-4CF3-AB8D-6D7B391FDE13}"/>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6" name="物件費グラフ枠">
          <a:extLst>
            <a:ext uri="{FF2B5EF4-FFF2-40B4-BE49-F238E27FC236}">
              <a16:creationId xmlns:a16="http://schemas.microsoft.com/office/drawing/2014/main" id="{392B13A3-1B4F-4BF9-96ED-3478C251205C}"/>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15</xdr:row>
      <xdr:rowOff>37846</xdr:rowOff>
    </xdr:from>
    <xdr:to>
      <xdr:col>82</xdr:col>
      <xdr:colOff>107950</xdr:colOff>
      <xdr:row>21</xdr:row>
      <xdr:rowOff>14986</xdr:rowOff>
    </xdr:to>
    <xdr:cxnSp macro="">
      <xdr:nvCxnSpPr>
        <xdr:cNvPr id="117" name="直線コネクタ 116">
          <a:extLst>
            <a:ext uri="{FF2B5EF4-FFF2-40B4-BE49-F238E27FC236}">
              <a16:creationId xmlns:a16="http://schemas.microsoft.com/office/drawing/2014/main" id="{56D3C35A-AF68-416D-AEF5-5E5EE9CE3F86}"/>
            </a:ext>
          </a:extLst>
        </xdr:cNvPr>
        <xdr:cNvCxnSpPr/>
      </xdr:nvCxnSpPr>
      <xdr:spPr>
        <a:xfrm flipV="1">
          <a:off x="16510000" y="2609596"/>
          <a:ext cx="0" cy="1005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158513</xdr:rowOff>
    </xdr:from>
    <xdr:ext cx="762000" cy="259045"/>
    <xdr:sp macro="" textlink="">
      <xdr:nvSpPr>
        <xdr:cNvPr id="118" name="物件費最小値テキスト">
          <a:extLst>
            <a:ext uri="{FF2B5EF4-FFF2-40B4-BE49-F238E27FC236}">
              <a16:creationId xmlns:a16="http://schemas.microsoft.com/office/drawing/2014/main" id="{E15FF0B1-D870-4A5C-B51C-0543C315F2B4}"/>
            </a:ext>
          </a:extLst>
        </xdr:cNvPr>
        <xdr:cNvSpPr txBox="1"/>
      </xdr:nvSpPr>
      <xdr:spPr>
        <a:xfrm>
          <a:off x="16598900" y="3587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14986</xdr:rowOff>
    </xdr:from>
    <xdr:to>
      <xdr:col>82</xdr:col>
      <xdr:colOff>196850</xdr:colOff>
      <xdr:row>21</xdr:row>
      <xdr:rowOff>14986</xdr:rowOff>
    </xdr:to>
    <xdr:cxnSp macro="">
      <xdr:nvCxnSpPr>
        <xdr:cNvPr id="119" name="直線コネクタ 118">
          <a:extLst>
            <a:ext uri="{FF2B5EF4-FFF2-40B4-BE49-F238E27FC236}">
              <a16:creationId xmlns:a16="http://schemas.microsoft.com/office/drawing/2014/main" id="{232978D4-055C-44BD-86A7-238A3BF4FBC9}"/>
            </a:ext>
          </a:extLst>
        </xdr:cNvPr>
        <xdr:cNvCxnSpPr/>
      </xdr:nvCxnSpPr>
      <xdr:spPr>
        <a:xfrm>
          <a:off x="16421100" y="3615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124223</xdr:rowOff>
    </xdr:from>
    <xdr:ext cx="762000" cy="259045"/>
    <xdr:sp macro="" textlink="">
      <xdr:nvSpPr>
        <xdr:cNvPr id="120" name="物件費最大値テキスト">
          <a:extLst>
            <a:ext uri="{FF2B5EF4-FFF2-40B4-BE49-F238E27FC236}">
              <a16:creationId xmlns:a16="http://schemas.microsoft.com/office/drawing/2014/main" id="{3889A5A0-A4E7-4AD1-9BA1-1702EA76227E}"/>
            </a:ext>
          </a:extLst>
        </xdr:cNvPr>
        <xdr:cNvSpPr txBox="1"/>
      </xdr:nvSpPr>
      <xdr:spPr>
        <a:xfrm>
          <a:off x="16598900" y="2353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15</xdr:row>
      <xdr:rowOff>37846</xdr:rowOff>
    </xdr:from>
    <xdr:to>
      <xdr:col>82</xdr:col>
      <xdr:colOff>196850</xdr:colOff>
      <xdr:row>15</xdr:row>
      <xdr:rowOff>37846</xdr:rowOff>
    </xdr:to>
    <xdr:cxnSp macro="">
      <xdr:nvCxnSpPr>
        <xdr:cNvPr id="121" name="直線コネクタ 120">
          <a:extLst>
            <a:ext uri="{FF2B5EF4-FFF2-40B4-BE49-F238E27FC236}">
              <a16:creationId xmlns:a16="http://schemas.microsoft.com/office/drawing/2014/main" id="{1068435A-A06D-4277-8FD7-BEDC729F1C56}"/>
            </a:ext>
          </a:extLst>
        </xdr:cNvPr>
        <xdr:cNvCxnSpPr/>
      </xdr:nvCxnSpPr>
      <xdr:spPr>
        <a:xfrm>
          <a:off x="16421100" y="2609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149860</xdr:rowOff>
    </xdr:from>
    <xdr:to>
      <xdr:col>82</xdr:col>
      <xdr:colOff>107950</xdr:colOff>
      <xdr:row>17</xdr:row>
      <xdr:rowOff>69850</xdr:rowOff>
    </xdr:to>
    <xdr:cxnSp macro="">
      <xdr:nvCxnSpPr>
        <xdr:cNvPr id="122" name="直線コネクタ 121">
          <a:extLst>
            <a:ext uri="{FF2B5EF4-FFF2-40B4-BE49-F238E27FC236}">
              <a16:creationId xmlns:a16="http://schemas.microsoft.com/office/drawing/2014/main" id="{A2A7A23F-8745-43ED-AD4D-267A86B1C61E}"/>
            </a:ext>
          </a:extLst>
        </xdr:cNvPr>
        <xdr:cNvCxnSpPr/>
      </xdr:nvCxnSpPr>
      <xdr:spPr>
        <a:xfrm flipV="1">
          <a:off x="15671800" y="289306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101871</xdr:rowOff>
    </xdr:from>
    <xdr:ext cx="762000" cy="259045"/>
    <xdr:sp macro="" textlink="">
      <xdr:nvSpPr>
        <xdr:cNvPr id="123" name="物件費平均値テキスト">
          <a:extLst>
            <a:ext uri="{FF2B5EF4-FFF2-40B4-BE49-F238E27FC236}">
              <a16:creationId xmlns:a16="http://schemas.microsoft.com/office/drawing/2014/main" id="{2E2B893A-9E6E-4524-8E8C-EFC668B032E4}"/>
            </a:ext>
          </a:extLst>
        </xdr:cNvPr>
        <xdr:cNvSpPr txBox="1"/>
      </xdr:nvSpPr>
      <xdr:spPr>
        <a:xfrm>
          <a:off x="16598900" y="2673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85344</xdr:rowOff>
    </xdr:from>
    <xdr:to>
      <xdr:col>82</xdr:col>
      <xdr:colOff>158750</xdr:colOff>
      <xdr:row>17</xdr:row>
      <xdr:rowOff>15494</xdr:rowOff>
    </xdr:to>
    <xdr:sp macro="" textlink="">
      <xdr:nvSpPr>
        <xdr:cNvPr id="124" name="フローチャート: 判断 123">
          <a:extLst>
            <a:ext uri="{FF2B5EF4-FFF2-40B4-BE49-F238E27FC236}">
              <a16:creationId xmlns:a16="http://schemas.microsoft.com/office/drawing/2014/main" id="{19F079BF-91EB-473F-85C0-A8BC3CE7377C}"/>
            </a:ext>
          </a:extLst>
        </xdr:cNvPr>
        <xdr:cNvSpPr/>
      </xdr:nvSpPr>
      <xdr:spPr>
        <a:xfrm>
          <a:off x="16459200" y="2828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69850</xdr:rowOff>
    </xdr:from>
    <xdr:to>
      <xdr:col>78</xdr:col>
      <xdr:colOff>69850</xdr:colOff>
      <xdr:row>18</xdr:row>
      <xdr:rowOff>62992</xdr:rowOff>
    </xdr:to>
    <xdr:cxnSp macro="">
      <xdr:nvCxnSpPr>
        <xdr:cNvPr id="125" name="直線コネクタ 124">
          <a:extLst>
            <a:ext uri="{FF2B5EF4-FFF2-40B4-BE49-F238E27FC236}">
              <a16:creationId xmlns:a16="http://schemas.microsoft.com/office/drawing/2014/main" id="{CDCF28E2-B6D8-4523-96CA-468D8A5D47D6}"/>
            </a:ext>
          </a:extLst>
        </xdr:cNvPr>
        <xdr:cNvCxnSpPr/>
      </xdr:nvCxnSpPr>
      <xdr:spPr>
        <a:xfrm flipV="1">
          <a:off x="14782800" y="2984500"/>
          <a:ext cx="889000" cy="16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89916</xdr:rowOff>
    </xdr:from>
    <xdr:to>
      <xdr:col>78</xdr:col>
      <xdr:colOff>120650</xdr:colOff>
      <xdr:row>17</xdr:row>
      <xdr:rowOff>20066</xdr:rowOff>
    </xdr:to>
    <xdr:sp macro="" textlink="">
      <xdr:nvSpPr>
        <xdr:cNvPr id="126" name="フローチャート: 判断 125">
          <a:extLst>
            <a:ext uri="{FF2B5EF4-FFF2-40B4-BE49-F238E27FC236}">
              <a16:creationId xmlns:a16="http://schemas.microsoft.com/office/drawing/2014/main" id="{80C51305-D639-4979-B35F-71558050983A}"/>
            </a:ext>
          </a:extLst>
        </xdr:cNvPr>
        <xdr:cNvSpPr/>
      </xdr:nvSpPr>
      <xdr:spPr>
        <a:xfrm>
          <a:off x="15621000" y="283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30243</xdr:rowOff>
    </xdr:from>
    <xdr:ext cx="736600" cy="259045"/>
    <xdr:sp macro="" textlink="">
      <xdr:nvSpPr>
        <xdr:cNvPr id="127" name="テキスト ボックス 126">
          <a:extLst>
            <a:ext uri="{FF2B5EF4-FFF2-40B4-BE49-F238E27FC236}">
              <a16:creationId xmlns:a16="http://schemas.microsoft.com/office/drawing/2014/main" id="{5239ACDC-AF26-4FFD-B917-2A4E668E7FAA}"/>
            </a:ext>
          </a:extLst>
        </xdr:cNvPr>
        <xdr:cNvSpPr txBox="1"/>
      </xdr:nvSpPr>
      <xdr:spPr>
        <a:xfrm>
          <a:off x="15290800" y="2601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62992</xdr:rowOff>
    </xdr:from>
    <xdr:to>
      <xdr:col>73</xdr:col>
      <xdr:colOff>180975</xdr:colOff>
      <xdr:row>18</xdr:row>
      <xdr:rowOff>149860</xdr:rowOff>
    </xdr:to>
    <xdr:cxnSp macro="">
      <xdr:nvCxnSpPr>
        <xdr:cNvPr id="128" name="直線コネクタ 127">
          <a:extLst>
            <a:ext uri="{FF2B5EF4-FFF2-40B4-BE49-F238E27FC236}">
              <a16:creationId xmlns:a16="http://schemas.microsoft.com/office/drawing/2014/main" id="{CD13BD6F-4BAC-4B31-A4FA-44EAF7055208}"/>
            </a:ext>
          </a:extLst>
        </xdr:cNvPr>
        <xdr:cNvCxnSpPr/>
      </xdr:nvCxnSpPr>
      <xdr:spPr>
        <a:xfrm flipV="1">
          <a:off x="13893800" y="3149092"/>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140208</xdr:rowOff>
    </xdr:from>
    <xdr:to>
      <xdr:col>74</xdr:col>
      <xdr:colOff>31750</xdr:colOff>
      <xdr:row>17</xdr:row>
      <xdr:rowOff>70358</xdr:rowOff>
    </xdr:to>
    <xdr:sp macro="" textlink="">
      <xdr:nvSpPr>
        <xdr:cNvPr id="129" name="フローチャート: 判断 128">
          <a:extLst>
            <a:ext uri="{FF2B5EF4-FFF2-40B4-BE49-F238E27FC236}">
              <a16:creationId xmlns:a16="http://schemas.microsoft.com/office/drawing/2014/main" id="{ACE3ED94-5274-45CE-9CDB-8DA67F24507C}"/>
            </a:ext>
          </a:extLst>
        </xdr:cNvPr>
        <xdr:cNvSpPr/>
      </xdr:nvSpPr>
      <xdr:spPr>
        <a:xfrm>
          <a:off x="147320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80535</xdr:rowOff>
    </xdr:from>
    <xdr:ext cx="762000" cy="259045"/>
    <xdr:sp macro="" textlink="">
      <xdr:nvSpPr>
        <xdr:cNvPr id="130" name="テキスト ボックス 129">
          <a:extLst>
            <a:ext uri="{FF2B5EF4-FFF2-40B4-BE49-F238E27FC236}">
              <a16:creationId xmlns:a16="http://schemas.microsoft.com/office/drawing/2014/main" id="{3078F493-660E-4988-8EAD-63446D19BE58}"/>
            </a:ext>
          </a:extLst>
        </xdr:cNvPr>
        <xdr:cNvSpPr txBox="1"/>
      </xdr:nvSpPr>
      <xdr:spPr>
        <a:xfrm>
          <a:off x="14401800" y="2652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104140</xdr:rowOff>
    </xdr:from>
    <xdr:to>
      <xdr:col>69</xdr:col>
      <xdr:colOff>92075</xdr:colOff>
      <xdr:row>18</xdr:row>
      <xdr:rowOff>149860</xdr:rowOff>
    </xdr:to>
    <xdr:cxnSp macro="">
      <xdr:nvCxnSpPr>
        <xdr:cNvPr id="131" name="直線コネクタ 130">
          <a:extLst>
            <a:ext uri="{FF2B5EF4-FFF2-40B4-BE49-F238E27FC236}">
              <a16:creationId xmlns:a16="http://schemas.microsoft.com/office/drawing/2014/main" id="{9709A531-74F0-4E0F-B632-1301910E64B6}"/>
            </a:ext>
          </a:extLst>
        </xdr:cNvPr>
        <xdr:cNvCxnSpPr/>
      </xdr:nvCxnSpPr>
      <xdr:spPr>
        <a:xfrm>
          <a:off x="13004800" y="31902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117348</xdr:rowOff>
    </xdr:from>
    <xdr:to>
      <xdr:col>69</xdr:col>
      <xdr:colOff>142875</xdr:colOff>
      <xdr:row>17</xdr:row>
      <xdr:rowOff>47498</xdr:rowOff>
    </xdr:to>
    <xdr:sp macro="" textlink="">
      <xdr:nvSpPr>
        <xdr:cNvPr id="132" name="フローチャート: 判断 131">
          <a:extLst>
            <a:ext uri="{FF2B5EF4-FFF2-40B4-BE49-F238E27FC236}">
              <a16:creationId xmlns:a16="http://schemas.microsoft.com/office/drawing/2014/main" id="{8F183EF8-9B28-4FAE-B9DD-99F698C57632}"/>
            </a:ext>
          </a:extLst>
        </xdr:cNvPr>
        <xdr:cNvSpPr/>
      </xdr:nvSpPr>
      <xdr:spPr>
        <a:xfrm>
          <a:off x="13843000" y="2860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57675</xdr:rowOff>
    </xdr:from>
    <xdr:ext cx="762000" cy="259045"/>
    <xdr:sp macro="" textlink="">
      <xdr:nvSpPr>
        <xdr:cNvPr id="133" name="テキスト ボックス 132">
          <a:extLst>
            <a:ext uri="{FF2B5EF4-FFF2-40B4-BE49-F238E27FC236}">
              <a16:creationId xmlns:a16="http://schemas.microsoft.com/office/drawing/2014/main" id="{5469DB93-C29B-45C4-A482-FED024414A80}"/>
            </a:ext>
          </a:extLst>
        </xdr:cNvPr>
        <xdr:cNvSpPr txBox="1"/>
      </xdr:nvSpPr>
      <xdr:spPr>
        <a:xfrm>
          <a:off x="13512800" y="2629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108204</xdr:rowOff>
    </xdr:from>
    <xdr:to>
      <xdr:col>65</xdr:col>
      <xdr:colOff>53975</xdr:colOff>
      <xdr:row>17</xdr:row>
      <xdr:rowOff>38354</xdr:rowOff>
    </xdr:to>
    <xdr:sp macro="" textlink="">
      <xdr:nvSpPr>
        <xdr:cNvPr id="134" name="フローチャート: 判断 133">
          <a:extLst>
            <a:ext uri="{FF2B5EF4-FFF2-40B4-BE49-F238E27FC236}">
              <a16:creationId xmlns:a16="http://schemas.microsoft.com/office/drawing/2014/main" id="{44CE4EA5-2530-48F9-907A-DD2F955FBEDD}"/>
            </a:ext>
          </a:extLst>
        </xdr:cNvPr>
        <xdr:cNvSpPr/>
      </xdr:nvSpPr>
      <xdr:spPr>
        <a:xfrm>
          <a:off x="12954000" y="2851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48531</xdr:rowOff>
    </xdr:from>
    <xdr:ext cx="762000" cy="259045"/>
    <xdr:sp macro="" textlink="">
      <xdr:nvSpPr>
        <xdr:cNvPr id="135" name="テキスト ボックス 134">
          <a:extLst>
            <a:ext uri="{FF2B5EF4-FFF2-40B4-BE49-F238E27FC236}">
              <a16:creationId xmlns:a16="http://schemas.microsoft.com/office/drawing/2014/main" id="{39ED635D-BD2B-4A35-AF23-7E918519646C}"/>
            </a:ext>
          </a:extLst>
        </xdr:cNvPr>
        <xdr:cNvSpPr txBox="1"/>
      </xdr:nvSpPr>
      <xdr:spPr>
        <a:xfrm>
          <a:off x="12623800" y="2620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4C148441-0907-471B-9C89-0A08D5AE23CE}"/>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9770F1BA-6ACB-4238-BECC-DFAEFE22D806}"/>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B6B48253-27D0-4AB8-B683-C9767F97C2AA}"/>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BD1BBC7A-C318-4F62-8254-5E00CBDD5893}"/>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49E06FF6-0C1F-4B77-A525-A02B7574D47F}"/>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99060</xdr:rowOff>
    </xdr:from>
    <xdr:to>
      <xdr:col>82</xdr:col>
      <xdr:colOff>158750</xdr:colOff>
      <xdr:row>17</xdr:row>
      <xdr:rowOff>29210</xdr:rowOff>
    </xdr:to>
    <xdr:sp macro="" textlink="">
      <xdr:nvSpPr>
        <xdr:cNvPr id="141" name="楕円 140">
          <a:extLst>
            <a:ext uri="{FF2B5EF4-FFF2-40B4-BE49-F238E27FC236}">
              <a16:creationId xmlns:a16="http://schemas.microsoft.com/office/drawing/2014/main" id="{A7ADEA45-1788-446D-A186-8EE75F0A854E}"/>
            </a:ext>
          </a:extLst>
        </xdr:cNvPr>
        <xdr:cNvSpPr/>
      </xdr:nvSpPr>
      <xdr:spPr>
        <a:xfrm>
          <a:off x="16459200" y="284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71137</xdr:rowOff>
    </xdr:from>
    <xdr:ext cx="762000" cy="259045"/>
    <xdr:sp macro="" textlink="">
      <xdr:nvSpPr>
        <xdr:cNvPr id="142" name="物件費該当値テキスト">
          <a:extLst>
            <a:ext uri="{FF2B5EF4-FFF2-40B4-BE49-F238E27FC236}">
              <a16:creationId xmlns:a16="http://schemas.microsoft.com/office/drawing/2014/main" id="{475D6D83-D647-478A-89ED-C322DBB17F48}"/>
            </a:ext>
          </a:extLst>
        </xdr:cNvPr>
        <xdr:cNvSpPr txBox="1"/>
      </xdr:nvSpPr>
      <xdr:spPr>
        <a:xfrm>
          <a:off x="16598900" y="2814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19050</xdr:rowOff>
    </xdr:from>
    <xdr:to>
      <xdr:col>78</xdr:col>
      <xdr:colOff>120650</xdr:colOff>
      <xdr:row>17</xdr:row>
      <xdr:rowOff>120650</xdr:rowOff>
    </xdr:to>
    <xdr:sp macro="" textlink="">
      <xdr:nvSpPr>
        <xdr:cNvPr id="143" name="楕円 142">
          <a:extLst>
            <a:ext uri="{FF2B5EF4-FFF2-40B4-BE49-F238E27FC236}">
              <a16:creationId xmlns:a16="http://schemas.microsoft.com/office/drawing/2014/main" id="{7AF0DBB2-4452-48CD-BCFD-BB1676EB582D}"/>
            </a:ext>
          </a:extLst>
        </xdr:cNvPr>
        <xdr:cNvSpPr/>
      </xdr:nvSpPr>
      <xdr:spPr>
        <a:xfrm>
          <a:off x="156210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105427</xdr:rowOff>
    </xdr:from>
    <xdr:ext cx="736600" cy="259045"/>
    <xdr:sp macro="" textlink="">
      <xdr:nvSpPr>
        <xdr:cNvPr id="144" name="テキスト ボックス 143">
          <a:extLst>
            <a:ext uri="{FF2B5EF4-FFF2-40B4-BE49-F238E27FC236}">
              <a16:creationId xmlns:a16="http://schemas.microsoft.com/office/drawing/2014/main" id="{78A9A32A-EBED-49A7-83D0-3373A9424C36}"/>
            </a:ext>
          </a:extLst>
        </xdr:cNvPr>
        <xdr:cNvSpPr txBox="1"/>
      </xdr:nvSpPr>
      <xdr:spPr>
        <a:xfrm>
          <a:off x="15290800" y="3020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12192</xdr:rowOff>
    </xdr:from>
    <xdr:to>
      <xdr:col>74</xdr:col>
      <xdr:colOff>31750</xdr:colOff>
      <xdr:row>18</xdr:row>
      <xdr:rowOff>113792</xdr:rowOff>
    </xdr:to>
    <xdr:sp macro="" textlink="">
      <xdr:nvSpPr>
        <xdr:cNvPr id="145" name="楕円 144">
          <a:extLst>
            <a:ext uri="{FF2B5EF4-FFF2-40B4-BE49-F238E27FC236}">
              <a16:creationId xmlns:a16="http://schemas.microsoft.com/office/drawing/2014/main" id="{C3ED3BCE-29DA-4EFA-AA23-E9885F1384F1}"/>
            </a:ext>
          </a:extLst>
        </xdr:cNvPr>
        <xdr:cNvSpPr/>
      </xdr:nvSpPr>
      <xdr:spPr>
        <a:xfrm>
          <a:off x="14732000" y="3098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98569</xdr:rowOff>
    </xdr:from>
    <xdr:ext cx="762000" cy="259045"/>
    <xdr:sp macro="" textlink="">
      <xdr:nvSpPr>
        <xdr:cNvPr id="146" name="テキスト ボックス 145">
          <a:extLst>
            <a:ext uri="{FF2B5EF4-FFF2-40B4-BE49-F238E27FC236}">
              <a16:creationId xmlns:a16="http://schemas.microsoft.com/office/drawing/2014/main" id="{234C82FE-6A6E-4DE0-A3AF-D305B9267637}"/>
            </a:ext>
          </a:extLst>
        </xdr:cNvPr>
        <xdr:cNvSpPr txBox="1"/>
      </xdr:nvSpPr>
      <xdr:spPr>
        <a:xfrm>
          <a:off x="14401800" y="3184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99060</xdr:rowOff>
    </xdr:from>
    <xdr:to>
      <xdr:col>69</xdr:col>
      <xdr:colOff>142875</xdr:colOff>
      <xdr:row>19</xdr:row>
      <xdr:rowOff>29210</xdr:rowOff>
    </xdr:to>
    <xdr:sp macro="" textlink="">
      <xdr:nvSpPr>
        <xdr:cNvPr id="147" name="楕円 146">
          <a:extLst>
            <a:ext uri="{FF2B5EF4-FFF2-40B4-BE49-F238E27FC236}">
              <a16:creationId xmlns:a16="http://schemas.microsoft.com/office/drawing/2014/main" id="{28B940C6-00A2-4487-9B3E-7BE470937069}"/>
            </a:ext>
          </a:extLst>
        </xdr:cNvPr>
        <xdr:cNvSpPr/>
      </xdr:nvSpPr>
      <xdr:spPr>
        <a:xfrm>
          <a:off x="13843000" y="3185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13987</xdr:rowOff>
    </xdr:from>
    <xdr:ext cx="762000" cy="259045"/>
    <xdr:sp macro="" textlink="">
      <xdr:nvSpPr>
        <xdr:cNvPr id="148" name="テキスト ボックス 147">
          <a:extLst>
            <a:ext uri="{FF2B5EF4-FFF2-40B4-BE49-F238E27FC236}">
              <a16:creationId xmlns:a16="http://schemas.microsoft.com/office/drawing/2014/main" id="{106B3250-8449-4480-8CA7-2D474ED07C94}"/>
            </a:ext>
          </a:extLst>
        </xdr:cNvPr>
        <xdr:cNvSpPr txBox="1"/>
      </xdr:nvSpPr>
      <xdr:spPr>
        <a:xfrm>
          <a:off x="13512800" y="327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53340</xdr:rowOff>
    </xdr:from>
    <xdr:to>
      <xdr:col>65</xdr:col>
      <xdr:colOff>53975</xdr:colOff>
      <xdr:row>18</xdr:row>
      <xdr:rowOff>154940</xdr:rowOff>
    </xdr:to>
    <xdr:sp macro="" textlink="">
      <xdr:nvSpPr>
        <xdr:cNvPr id="149" name="楕円 148">
          <a:extLst>
            <a:ext uri="{FF2B5EF4-FFF2-40B4-BE49-F238E27FC236}">
              <a16:creationId xmlns:a16="http://schemas.microsoft.com/office/drawing/2014/main" id="{D70CDC0C-30BF-4DA4-8182-FCC1DBF7EB18}"/>
            </a:ext>
          </a:extLst>
        </xdr:cNvPr>
        <xdr:cNvSpPr/>
      </xdr:nvSpPr>
      <xdr:spPr>
        <a:xfrm>
          <a:off x="12954000" y="3139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139717</xdr:rowOff>
    </xdr:from>
    <xdr:ext cx="762000" cy="259045"/>
    <xdr:sp macro="" textlink="">
      <xdr:nvSpPr>
        <xdr:cNvPr id="150" name="テキスト ボックス 149">
          <a:extLst>
            <a:ext uri="{FF2B5EF4-FFF2-40B4-BE49-F238E27FC236}">
              <a16:creationId xmlns:a16="http://schemas.microsoft.com/office/drawing/2014/main" id="{6CC8BD0A-9815-4735-823C-6E5CFA6DEDD7}"/>
            </a:ext>
          </a:extLst>
        </xdr:cNvPr>
        <xdr:cNvSpPr txBox="1"/>
      </xdr:nvSpPr>
      <xdr:spPr>
        <a:xfrm>
          <a:off x="12623800" y="322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1" name="正方形/長方形 150">
          <a:extLst>
            <a:ext uri="{FF2B5EF4-FFF2-40B4-BE49-F238E27FC236}">
              <a16:creationId xmlns:a16="http://schemas.microsoft.com/office/drawing/2014/main" id="{836D552E-9AC5-47B1-AD57-655E5365B73E}"/>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2" name="正方形/長方形 151">
          <a:extLst>
            <a:ext uri="{FF2B5EF4-FFF2-40B4-BE49-F238E27FC236}">
              <a16:creationId xmlns:a16="http://schemas.microsoft.com/office/drawing/2014/main" id="{3B06FBA3-287D-4B26-B96A-9B00F6A4D787}"/>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3" name="正方形/長方形 152">
          <a:extLst>
            <a:ext uri="{FF2B5EF4-FFF2-40B4-BE49-F238E27FC236}">
              <a16:creationId xmlns:a16="http://schemas.microsoft.com/office/drawing/2014/main" id="{A149A4C0-5936-4861-9D9F-5E9AE306764C}"/>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4" name="正方形/長方形 153">
          <a:extLst>
            <a:ext uri="{FF2B5EF4-FFF2-40B4-BE49-F238E27FC236}">
              <a16:creationId xmlns:a16="http://schemas.microsoft.com/office/drawing/2014/main" id="{63A8E715-A88B-4655-8C79-956F580B5649}"/>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5" name="正方形/長方形 154">
          <a:extLst>
            <a:ext uri="{FF2B5EF4-FFF2-40B4-BE49-F238E27FC236}">
              <a16:creationId xmlns:a16="http://schemas.microsoft.com/office/drawing/2014/main" id="{700827D2-CAB7-4124-845C-C1F8393C3342}"/>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6" name="正方形/長方形 155">
          <a:extLst>
            <a:ext uri="{FF2B5EF4-FFF2-40B4-BE49-F238E27FC236}">
              <a16:creationId xmlns:a16="http://schemas.microsoft.com/office/drawing/2014/main" id="{55F5D5D5-F0C3-4EF5-8B4C-D91598D64BBA}"/>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7" name="正方形/長方形 156">
          <a:extLst>
            <a:ext uri="{FF2B5EF4-FFF2-40B4-BE49-F238E27FC236}">
              <a16:creationId xmlns:a16="http://schemas.microsoft.com/office/drawing/2014/main" id="{574EC661-9440-4E13-9FD6-AF7DF0844EC8}"/>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8" name="正方形/長方形 157">
          <a:extLst>
            <a:ext uri="{FF2B5EF4-FFF2-40B4-BE49-F238E27FC236}">
              <a16:creationId xmlns:a16="http://schemas.microsoft.com/office/drawing/2014/main" id="{90AB860B-78D0-408B-95BC-191D05FC243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9" name="正方形/長方形 158">
          <a:extLst>
            <a:ext uri="{FF2B5EF4-FFF2-40B4-BE49-F238E27FC236}">
              <a16:creationId xmlns:a16="http://schemas.microsoft.com/office/drawing/2014/main" id="{E42B509D-9F94-4A6A-8E6B-5D433D135817}"/>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0" name="正方形/長方形 159">
          <a:extLst>
            <a:ext uri="{FF2B5EF4-FFF2-40B4-BE49-F238E27FC236}">
              <a16:creationId xmlns:a16="http://schemas.microsoft.com/office/drawing/2014/main" id="{2191EFFC-4684-46E0-987F-9062DD607506}"/>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1" name="テキスト ボックス 160">
          <a:extLst>
            <a:ext uri="{FF2B5EF4-FFF2-40B4-BE49-F238E27FC236}">
              <a16:creationId xmlns:a16="http://schemas.microsoft.com/office/drawing/2014/main" id="{7E3BEF7C-C99A-408B-992D-A2F51EF43F06}"/>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係る経常収支比率で令和３年度と令和２年度を比較すると０．４ポイント減少した。これは児童手当の減が大きな要因である。類似団体平均と比較すると下回っているが、平成２８年度以後、熊本地震の影響もあり人口が減少しているため、子どもや高齢者が住みやすい村づくりを目指しながら、健診率向上や、健康づくり対策などを行い医療費抑制などに向けた取組みを進める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2" name="テキスト ボックス 161">
          <a:extLst>
            <a:ext uri="{FF2B5EF4-FFF2-40B4-BE49-F238E27FC236}">
              <a16:creationId xmlns:a16="http://schemas.microsoft.com/office/drawing/2014/main" id="{D653D081-C468-4B5F-B78C-CAAD394ABB9E}"/>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3" name="直線コネクタ 162">
          <a:extLst>
            <a:ext uri="{FF2B5EF4-FFF2-40B4-BE49-F238E27FC236}">
              <a16:creationId xmlns:a16="http://schemas.microsoft.com/office/drawing/2014/main" id="{5281EAD5-6133-4615-88C5-70504D161BB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4" name="テキスト ボックス 163">
          <a:extLst>
            <a:ext uri="{FF2B5EF4-FFF2-40B4-BE49-F238E27FC236}">
              <a16:creationId xmlns:a16="http://schemas.microsoft.com/office/drawing/2014/main" id="{1CE18DD9-54F4-473E-B14D-20EF94325739}"/>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5" name="直線コネクタ 164">
          <a:extLst>
            <a:ext uri="{FF2B5EF4-FFF2-40B4-BE49-F238E27FC236}">
              <a16:creationId xmlns:a16="http://schemas.microsoft.com/office/drawing/2014/main" id="{6919A547-9B47-4A79-8E6D-A9182C75EA76}"/>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6" name="テキスト ボックス 165">
          <a:extLst>
            <a:ext uri="{FF2B5EF4-FFF2-40B4-BE49-F238E27FC236}">
              <a16:creationId xmlns:a16="http://schemas.microsoft.com/office/drawing/2014/main" id="{B9AF9298-8276-46EC-944F-C9B06339DD29}"/>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7" name="直線コネクタ 166">
          <a:extLst>
            <a:ext uri="{FF2B5EF4-FFF2-40B4-BE49-F238E27FC236}">
              <a16:creationId xmlns:a16="http://schemas.microsoft.com/office/drawing/2014/main" id="{C93FC446-3AD1-4545-8400-28B214A043AF}"/>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68" name="テキスト ボックス 167">
          <a:extLst>
            <a:ext uri="{FF2B5EF4-FFF2-40B4-BE49-F238E27FC236}">
              <a16:creationId xmlns:a16="http://schemas.microsoft.com/office/drawing/2014/main" id="{4594106D-2484-444F-93A6-8E08D5E87999}"/>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69" name="直線コネクタ 168">
          <a:extLst>
            <a:ext uri="{FF2B5EF4-FFF2-40B4-BE49-F238E27FC236}">
              <a16:creationId xmlns:a16="http://schemas.microsoft.com/office/drawing/2014/main" id="{B6997B21-BC12-4875-8C55-17122D60656D}"/>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0" name="テキスト ボックス 169">
          <a:extLst>
            <a:ext uri="{FF2B5EF4-FFF2-40B4-BE49-F238E27FC236}">
              <a16:creationId xmlns:a16="http://schemas.microsoft.com/office/drawing/2014/main" id="{4C5DAF0A-3CB6-4D78-8706-E01087D144FC}"/>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1" name="直線コネクタ 170">
          <a:extLst>
            <a:ext uri="{FF2B5EF4-FFF2-40B4-BE49-F238E27FC236}">
              <a16:creationId xmlns:a16="http://schemas.microsoft.com/office/drawing/2014/main" id="{094B2DEC-1A6E-454A-92C4-A435C96E342B}"/>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2" name="テキスト ボックス 171">
          <a:extLst>
            <a:ext uri="{FF2B5EF4-FFF2-40B4-BE49-F238E27FC236}">
              <a16:creationId xmlns:a16="http://schemas.microsoft.com/office/drawing/2014/main" id="{DA06093C-D5A2-4FC4-AA1D-D58ECEFBFF11}"/>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3" name="直線コネクタ 172">
          <a:extLst>
            <a:ext uri="{FF2B5EF4-FFF2-40B4-BE49-F238E27FC236}">
              <a16:creationId xmlns:a16="http://schemas.microsoft.com/office/drawing/2014/main" id="{B02EA279-A15B-4B2C-BB80-5D6F08F0BE6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4" name="テキスト ボックス 173">
          <a:extLst>
            <a:ext uri="{FF2B5EF4-FFF2-40B4-BE49-F238E27FC236}">
              <a16:creationId xmlns:a16="http://schemas.microsoft.com/office/drawing/2014/main" id="{C63B3B88-336F-441F-B8EB-61DA168B4A1E}"/>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5" name="直線コネクタ 174">
          <a:extLst>
            <a:ext uri="{FF2B5EF4-FFF2-40B4-BE49-F238E27FC236}">
              <a16:creationId xmlns:a16="http://schemas.microsoft.com/office/drawing/2014/main" id="{F406F393-BFBD-4996-B0D6-E63698879906}"/>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6" name="テキスト ボックス 175">
          <a:extLst>
            <a:ext uri="{FF2B5EF4-FFF2-40B4-BE49-F238E27FC236}">
              <a16:creationId xmlns:a16="http://schemas.microsoft.com/office/drawing/2014/main" id="{5666B0BB-FF24-4BE0-B801-7E629234DCFF}"/>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C4E75683-3DBF-460B-93D2-7980654179E2}"/>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id="{122EAABE-F1F2-4309-8340-9C4714AFF19B}"/>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118835</xdr:rowOff>
    </xdr:from>
    <xdr:to>
      <xdr:col>24</xdr:col>
      <xdr:colOff>25400</xdr:colOff>
      <xdr:row>61</xdr:row>
      <xdr:rowOff>102507</xdr:rowOff>
    </xdr:to>
    <xdr:cxnSp macro="">
      <xdr:nvCxnSpPr>
        <xdr:cNvPr id="179" name="直線コネクタ 178">
          <a:extLst>
            <a:ext uri="{FF2B5EF4-FFF2-40B4-BE49-F238E27FC236}">
              <a16:creationId xmlns:a16="http://schemas.microsoft.com/office/drawing/2014/main" id="{4B44A129-04FF-4736-A6A2-40F9318230AF}"/>
            </a:ext>
          </a:extLst>
        </xdr:cNvPr>
        <xdr:cNvCxnSpPr/>
      </xdr:nvCxnSpPr>
      <xdr:spPr>
        <a:xfrm flipV="1">
          <a:off x="4826000" y="9205685"/>
          <a:ext cx="0" cy="1355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74584</xdr:rowOff>
    </xdr:from>
    <xdr:ext cx="762000" cy="259045"/>
    <xdr:sp macro="" textlink="">
      <xdr:nvSpPr>
        <xdr:cNvPr id="180" name="扶助費最小値テキスト">
          <a:extLst>
            <a:ext uri="{FF2B5EF4-FFF2-40B4-BE49-F238E27FC236}">
              <a16:creationId xmlns:a16="http://schemas.microsoft.com/office/drawing/2014/main" id="{CF968AD9-D7D4-4395-AF4C-23BEC30611CA}"/>
            </a:ext>
          </a:extLst>
        </xdr:cNvPr>
        <xdr:cNvSpPr txBox="1"/>
      </xdr:nvSpPr>
      <xdr:spPr>
        <a:xfrm>
          <a:off x="4914900" y="10533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102507</xdr:rowOff>
    </xdr:from>
    <xdr:to>
      <xdr:col>24</xdr:col>
      <xdr:colOff>114300</xdr:colOff>
      <xdr:row>61</xdr:row>
      <xdr:rowOff>102507</xdr:rowOff>
    </xdr:to>
    <xdr:cxnSp macro="">
      <xdr:nvCxnSpPr>
        <xdr:cNvPr id="181" name="直線コネクタ 180">
          <a:extLst>
            <a:ext uri="{FF2B5EF4-FFF2-40B4-BE49-F238E27FC236}">
              <a16:creationId xmlns:a16="http://schemas.microsoft.com/office/drawing/2014/main" id="{69FCC6E7-FDE9-44E8-A190-169CECBBBA3E}"/>
            </a:ext>
          </a:extLst>
        </xdr:cNvPr>
        <xdr:cNvCxnSpPr/>
      </xdr:nvCxnSpPr>
      <xdr:spPr>
        <a:xfrm>
          <a:off x="4737100" y="10560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33762</xdr:rowOff>
    </xdr:from>
    <xdr:ext cx="762000" cy="259045"/>
    <xdr:sp macro="" textlink="">
      <xdr:nvSpPr>
        <xdr:cNvPr id="182" name="扶助費最大値テキスト">
          <a:extLst>
            <a:ext uri="{FF2B5EF4-FFF2-40B4-BE49-F238E27FC236}">
              <a16:creationId xmlns:a16="http://schemas.microsoft.com/office/drawing/2014/main" id="{A95E151B-C588-4DE1-9463-BE447841DA06}"/>
            </a:ext>
          </a:extLst>
        </xdr:cNvPr>
        <xdr:cNvSpPr txBox="1"/>
      </xdr:nvSpPr>
      <xdr:spPr>
        <a:xfrm>
          <a:off x="4914900" y="8949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118835</xdr:rowOff>
    </xdr:from>
    <xdr:to>
      <xdr:col>24</xdr:col>
      <xdr:colOff>114300</xdr:colOff>
      <xdr:row>53</xdr:row>
      <xdr:rowOff>118835</xdr:rowOff>
    </xdr:to>
    <xdr:cxnSp macro="">
      <xdr:nvCxnSpPr>
        <xdr:cNvPr id="183" name="直線コネクタ 182">
          <a:extLst>
            <a:ext uri="{FF2B5EF4-FFF2-40B4-BE49-F238E27FC236}">
              <a16:creationId xmlns:a16="http://schemas.microsoft.com/office/drawing/2014/main" id="{1D086551-22B3-414A-AB89-F89EB78965D7}"/>
            </a:ext>
          </a:extLst>
        </xdr:cNvPr>
        <xdr:cNvCxnSpPr/>
      </xdr:nvCxnSpPr>
      <xdr:spPr>
        <a:xfrm>
          <a:off x="4737100" y="9205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29028</xdr:rowOff>
    </xdr:from>
    <xdr:to>
      <xdr:col>24</xdr:col>
      <xdr:colOff>25400</xdr:colOff>
      <xdr:row>56</xdr:row>
      <xdr:rowOff>94343</xdr:rowOff>
    </xdr:to>
    <xdr:cxnSp macro="">
      <xdr:nvCxnSpPr>
        <xdr:cNvPr id="184" name="直線コネクタ 183">
          <a:extLst>
            <a:ext uri="{FF2B5EF4-FFF2-40B4-BE49-F238E27FC236}">
              <a16:creationId xmlns:a16="http://schemas.microsoft.com/office/drawing/2014/main" id="{E5EC166F-D55E-4519-9AA4-45E0DDC1969C}"/>
            </a:ext>
          </a:extLst>
        </xdr:cNvPr>
        <xdr:cNvCxnSpPr/>
      </xdr:nvCxnSpPr>
      <xdr:spPr>
        <a:xfrm flipV="1">
          <a:off x="3987800" y="9630228"/>
          <a:ext cx="8382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154412</xdr:rowOff>
    </xdr:from>
    <xdr:ext cx="762000" cy="259045"/>
    <xdr:sp macro="" textlink="">
      <xdr:nvSpPr>
        <xdr:cNvPr id="185" name="扶助費平均値テキスト">
          <a:extLst>
            <a:ext uri="{FF2B5EF4-FFF2-40B4-BE49-F238E27FC236}">
              <a16:creationId xmlns:a16="http://schemas.microsoft.com/office/drawing/2014/main" id="{A2EF18E0-4CB0-4263-BB8E-AD96BC256FC9}"/>
            </a:ext>
          </a:extLst>
        </xdr:cNvPr>
        <xdr:cNvSpPr txBox="1"/>
      </xdr:nvSpPr>
      <xdr:spPr>
        <a:xfrm>
          <a:off x="4914900" y="95841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10885</xdr:rowOff>
    </xdr:from>
    <xdr:to>
      <xdr:col>24</xdr:col>
      <xdr:colOff>76200</xdr:colOff>
      <xdr:row>56</xdr:row>
      <xdr:rowOff>112485</xdr:rowOff>
    </xdr:to>
    <xdr:sp macro="" textlink="">
      <xdr:nvSpPr>
        <xdr:cNvPr id="186" name="フローチャート: 判断 185">
          <a:extLst>
            <a:ext uri="{FF2B5EF4-FFF2-40B4-BE49-F238E27FC236}">
              <a16:creationId xmlns:a16="http://schemas.microsoft.com/office/drawing/2014/main" id="{60198764-8976-45E1-851F-9DF8F82F9AE5}"/>
            </a:ext>
          </a:extLst>
        </xdr:cNvPr>
        <xdr:cNvSpPr/>
      </xdr:nvSpPr>
      <xdr:spPr>
        <a:xfrm>
          <a:off x="4775200" y="961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94343</xdr:rowOff>
    </xdr:from>
    <xdr:to>
      <xdr:col>19</xdr:col>
      <xdr:colOff>187325</xdr:colOff>
      <xdr:row>57</xdr:row>
      <xdr:rowOff>53522</xdr:rowOff>
    </xdr:to>
    <xdr:cxnSp macro="">
      <xdr:nvCxnSpPr>
        <xdr:cNvPr id="187" name="直線コネクタ 186">
          <a:extLst>
            <a:ext uri="{FF2B5EF4-FFF2-40B4-BE49-F238E27FC236}">
              <a16:creationId xmlns:a16="http://schemas.microsoft.com/office/drawing/2014/main" id="{F69967DD-49D6-4D1C-8477-71497F959A36}"/>
            </a:ext>
          </a:extLst>
        </xdr:cNvPr>
        <xdr:cNvCxnSpPr/>
      </xdr:nvCxnSpPr>
      <xdr:spPr>
        <a:xfrm flipV="1">
          <a:off x="3098800" y="9695543"/>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43543</xdr:rowOff>
    </xdr:from>
    <xdr:to>
      <xdr:col>20</xdr:col>
      <xdr:colOff>38100</xdr:colOff>
      <xdr:row>56</xdr:row>
      <xdr:rowOff>145143</xdr:rowOff>
    </xdr:to>
    <xdr:sp macro="" textlink="">
      <xdr:nvSpPr>
        <xdr:cNvPr id="188" name="フローチャート: 判断 187">
          <a:extLst>
            <a:ext uri="{FF2B5EF4-FFF2-40B4-BE49-F238E27FC236}">
              <a16:creationId xmlns:a16="http://schemas.microsoft.com/office/drawing/2014/main" id="{40F54746-3078-4319-B06C-CC03A726CB3E}"/>
            </a:ext>
          </a:extLst>
        </xdr:cNvPr>
        <xdr:cNvSpPr/>
      </xdr:nvSpPr>
      <xdr:spPr>
        <a:xfrm>
          <a:off x="3937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155320</xdr:rowOff>
    </xdr:from>
    <xdr:ext cx="736600" cy="259045"/>
    <xdr:sp macro="" textlink="">
      <xdr:nvSpPr>
        <xdr:cNvPr id="189" name="テキスト ボックス 188">
          <a:extLst>
            <a:ext uri="{FF2B5EF4-FFF2-40B4-BE49-F238E27FC236}">
              <a16:creationId xmlns:a16="http://schemas.microsoft.com/office/drawing/2014/main" id="{8C8FBE91-2F93-42C2-B564-36E85A10FF8D}"/>
            </a:ext>
          </a:extLst>
        </xdr:cNvPr>
        <xdr:cNvSpPr txBox="1"/>
      </xdr:nvSpPr>
      <xdr:spPr>
        <a:xfrm>
          <a:off x="3606800" y="9413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20865</xdr:rowOff>
    </xdr:from>
    <xdr:to>
      <xdr:col>15</xdr:col>
      <xdr:colOff>98425</xdr:colOff>
      <xdr:row>57</xdr:row>
      <xdr:rowOff>53522</xdr:rowOff>
    </xdr:to>
    <xdr:cxnSp macro="">
      <xdr:nvCxnSpPr>
        <xdr:cNvPr id="190" name="直線コネクタ 189">
          <a:extLst>
            <a:ext uri="{FF2B5EF4-FFF2-40B4-BE49-F238E27FC236}">
              <a16:creationId xmlns:a16="http://schemas.microsoft.com/office/drawing/2014/main" id="{B8E72E22-F30B-48FB-9A69-16E167D736FD}"/>
            </a:ext>
          </a:extLst>
        </xdr:cNvPr>
        <xdr:cNvCxnSpPr/>
      </xdr:nvCxnSpPr>
      <xdr:spPr>
        <a:xfrm>
          <a:off x="2209800" y="979351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166007</xdr:rowOff>
    </xdr:from>
    <xdr:to>
      <xdr:col>15</xdr:col>
      <xdr:colOff>149225</xdr:colOff>
      <xdr:row>58</xdr:row>
      <xdr:rowOff>96157</xdr:rowOff>
    </xdr:to>
    <xdr:sp macro="" textlink="">
      <xdr:nvSpPr>
        <xdr:cNvPr id="191" name="フローチャート: 判断 190">
          <a:extLst>
            <a:ext uri="{FF2B5EF4-FFF2-40B4-BE49-F238E27FC236}">
              <a16:creationId xmlns:a16="http://schemas.microsoft.com/office/drawing/2014/main" id="{519D7CF2-3FF2-418D-B48C-B60FE0168504}"/>
            </a:ext>
          </a:extLst>
        </xdr:cNvPr>
        <xdr:cNvSpPr/>
      </xdr:nvSpPr>
      <xdr:spPr>
        <a:xfrm>
          <a:off x="3048000" y="9938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80934</xdr:rowOff>
    </xdr:from>
    <xdr:ext cx="762000" cy="259045"/>
    <xdr:sp macro="" textlink="">
      <xdr:nvSpPr>
        <xdr:cNvPr id="192" name="テキスト ボックス 191">
          <a:extLst>
            <a:ext uri="{FF2B5EF4-FFF2-40B4-BE49-F238E27FC236}">
              <a16:creationId xmlns:a16="http://schemas.microsoft.com/office/drawing/2014/main" id="{35BFAF63-E679-4580-B4D1-FFDADE637D47}"/>
            </a:ext>
          </a:extLst>
        </xdr:cNvPr>
        <xdr:cNvSpPr txBox="1"/>
      </xdr:nvSpPr>
      <xdr:spPr>
        <a:xfrm>
          <a:off x="2717800" y="1002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94343</xdr:rowOff>
    </xdr:from>
    <xdr:to>
      <xdr:col>11</xdr:col>
      <xdr:colOff>9525</xdr:colOff>
      <xdr:row>57</xdr:row>
      <xdr:rowOff>20865</xdr:rowOff>
    </xdr:to>
    <xdr:cxnSp macro="">
      <xdr:nvCxnSpPr>
        <xdr:cNvPr id="193" name="直線コネクタ 192">
          <a:extLst>
            <a:ext uri="{FF2B5EF4-FFF2-40B4-BE49-F238E27FC236}">
              <a16:creationId xmlns:a16="http://schemas.microsoft.com/office/drawing/2014/main" id="{3F774181-86FA-49C6-8810-E7C60EB7771B}"/>
            </a:ext>
          </a:extLst>
        </xdr:cNvPr>
        <xdr:cNvCxnSpPr/>
      </xdr:nvCxnSpPr>
      <xdr:spPr>
        <a:xfrm>
          <a:off x="1320800" y="9695543"/>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166007</xdr:rowOff>
    </xdr:from>
    <xdr:to>
      <xdr:col>11</xdr:col>
      <xdr:colOff>60325</xdr:colOff>
      <xdr:row>58</xdr:row>
      <xdr:rowOff>96157</xdr:rowOff>
    </xdr:to>
    <xdr:sp macro="" textlink="">
      <xdr:nvSpPr>
        <xdr:cNvPr id="194" name="フローチャート: 判断 193">
          <a:extLst>
            <a:ext uri="{FF2B5EF4-FFF2-40B4-BE49-F238E27FC236}">
              <a16:creationId xmlns:a16="http://schemas.microsoft.com/office/drawing/2014/main" id="{33D54464-788C-426D-AE79-B48D9E1402BE}"/>
            </a:ext>
          </a:extLst>
        </xdr:cNvPr>
        <xdr:cNvSpPr/>
      </xdr:nvSpPr>
      <xdr:spPr>
        <a:xfrm>
          <a:off x="2159000" y="9938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80934</xdr:rowOff>
    </xdr:from>
    <xdr:ext cx="762000" cy="259045"/>
    <xdr:sp macro="" textlink="">
      <xdr:nvSpPr>
        <xdr:cNvPr id="195" name="テキスト ボックス 194">
          <a:extLst>
            <a:ext uri="{FF2B5EF4-FFF2-40B4-BE49-F238E27FC236}">
              <a16:creationId xmlns:a16="http://schemas.microsoft.com/office/drawing/2014/main" id="{CE27C793-0040-4A56-9CD5-9BF39EECD508}"/>
            </a:ext>
          </a:extLst>
        </xdr:cNvPr>
        <xdr:cNvSpPr txBox="1"/>
      </xdr:nvSpPr>
      <xdr:spPr>
        <a:xfrm>
          <a:off x="1828800" y="1002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149678</xdr:rowOff>
    </xdr:from>
    <xdr:to>
      <xdr:col>6</xdr:col>
      <xdr:colOff>171450</xdr:colOff>
      <xdr:row>58</xdr:row>
      <xdr:rowOff>79828</xdr:rowOff>
    </xdr:to>
    <xdr:sp macro="" textlink="">
      <xdr:nvSpPr>
        <xdr:cNvPr id="196" name="フローチャート: 判断 195">
          <a:extLst>
            <a:ext uri="{FF2B5EF4-FFF2-40B4-BE49-F238E27FC236}">
              <a16:creationId xmlns:a16="http://schemas.microsoft.com/office/drawing/2014/main" id="{E1DE8436-15C0-4E7E-AEDE-6B90D4D41B40}"/>
            </a:ext>
          </a:extLst>
        </xdr:cNvPr>
        <xdr:cNvSpPr/>
      </xdr:nvSpPr>
      <xdr:spPr>
        <a:xfrm>
          <a:off x="1270000" y="992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64605</xdr:rowOff>
    </xdr:from>
    <xdr:ext cx="762000" cy="259045"/>
    <xdr:sp macro="" textlink="">
      <xdr:nvSpPr>
        <xdr:cNvPr id="197" name="テキスト ボックス 196">
          <a:extLst>
            <a:ext uri="{FF2B5EF4-FFF2-40B4-BE49-F238E27FC236}">
              <a16:creationId xmlns:a16="http://schemas.microsoft.com/office/drawing/2014/main" id="{9ED2A11C-AB6C-4ED9-AB11-06BAE91C3253}"/>
            </a:ext>
          </a:extLst>
        </xdr:cNvPr>
        <xdr:cNvSpPr txBox="1"/>
      </xdr:nvSpPr>
      <xdr:spPr>
        <a:xfrm>
          <a:off x="939800" y="1000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42B5A8FB-86F3-426A-84D4-3F782CDC2BCE}"/>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50B6A79F-3505-4DD2-A236-10629B4471DB}"/>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853B8614-C099-4C9D-87A6-5D0F96B28C8F}"/>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A1ACDF04-DCD7-4F66-AFB8-C8F92E486445}"/>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9115B449-5492-4854-BE6B-C79ED5585769}"/>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149678</xdr:rowOff>
    </xdr:from>
    <xdr:to>
      <xdr:col>24</xdr:col>
      <xdr:colOff>76200</xdr:colOff>
      <xdr:row>56</xdr:row>
      <xdr:rowOff>79828</xdr:rowOff>
    </xdr:to>
    <xdr:sp macro="" textlink="">
      <xdr:nvSpPr>
        <xdr:cNvPr id="203" name="楕円 202">
          <a:extLst>
            <a:ext uri="{FF2B5EF4-FFF2-40B4-BE49-F238E27FC236}">
              <a16:creationId xmlns:a16="http://schemas.microsoft.com/office/drawing/2014/main" id="{FD8F9894-1E21-4738-8564-6DD8E3F52250}"/>
            </a:ext>
          </a:extLst>
        </xdr:cNvPr>
        <xdr:cNvSpPr/>
      </xdr:nvSpPr>
      <xdr:spPr>
        <a:xfrm>
          <a:off x="4775200" y="9579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166205</xdr:rowOff>
    </xdr:from>
    <xdr:ext cx="762000" cy="259045"/>
    <xdr:sp macro="" textlink="">
      <xdr:nvSpPr>
        <xdr:cNvPr id="204" name="扶助費該当値テキスト">
          <a:extLst>
            <a:ext uri="{FF2B5EF4-FFF2-40B4-BE49-F238E27FC236}">
              <a16:creationId xmlns:a16="http://schemas.microsoft.com/office/drawing/2014/main" id="{9484B184-9A6B-4868-96C3-01359057D112}"/>
            </a:ext>
          </a:extLst>
        </xdr:cNvPr>
        <xdr:cNvSpPr txBox="1"/>
      </xdr:nvSpPr>
      <xdr:spPr>
        <a:xfrm>
          <a:off x="4914900" y="942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43543</xdr:rowOff>
    </xdr:from>
    <xdr:to>
      <xdr:col>20</xdr:col>
      <xdr:colOff>38100</xdr:colOff>
      <xdr:row>56</xdr:row>
      <xdr:rowOff>145143</xdr:rowOff>
    </xdr:to>
    <xdr:sp macro="" textlink="">
      <xdr:nvSpPr>
        <xdr:cNvPr id="205" name="楕円 204">
          <a:extLst>
            <a:ext uri="{FF2B5EF4-FFF2-40B4-BE49-F238E27FC236}">
              <a16:creationId xmlns:a16="http://schemas.microsoft.com/office/drawing/2014/main" id="{4F1D21F2-4AE5-4A22-A869-943DF40A1CA8}"/>
            </a:ext>
          </a:extLst>
        </xdr:cNvPr>
        <xdr:cNvSpPr/>
      </xdr:nvSpPr>
      <xdr:spPr>
        <a:xfrm>
          <a:off x="3937000" y="9644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129920</xdr:rowOff>
    </xdr:from>
    <xdr:ext cx="736600" cy="259045"/>
    <xdr:sp macro="" textlink="">
      <xdr:nvSpPr>
        <xdr:cNvPr id="206" name="テキスト ボックス 205">
          <a:extLst>
            <a:ext uri="{FF2B5EF4-FFF2-40B4-BE49-F238E27FC236}">
              <a16:creationId xmlns:a16="http://schemas.microsoft.com/office/drawing/2014/main" id="{EFF8C9B5-5BF8-4028-AAB0-93754CE120A9}"/>
            </a:ext>
          </a:extLst>
        </xdr:cNvPr>
        <xdr:cNvSpPr txBox="1"/>
      </xdr:nvSpPr>
      <xdr:spPr>
        <a:xfrm>
          <a:off x="3606800" y="9731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2722</xdr:rowOff>
    </xdr:from>
    <xdr:to>
      <xdr:col>15</xdr:col>
      <xdr:colOff>149225</xdr:colOff>
      <xdr:row>57</xdr:row>
      <xdr:rowOff>104322</xdr:rowOff>
    </xdr:to>
    <xdr:sp macro="" textlink="">
      <xdr:nvSpPr>
        <xdr:cNvPr id="207" name="楕円 206">
          <a:extLst>
            <a:ext uri="{FF2B5EF4-FFF2-40B4-BE49-F238E27FC236}">
              <a16:creationId xmlns:a16="http://schemas.microsoft.com/office/drawing/2014/main" id="{FDCB019D-E368-4862-B687-0D21C5D430BC}"/>
            </a:ext>
          </a:extLst>
        </xdr:cNvPr>
        <xdr:cNvSpPr/>
      </xdr:nvSpPr>
      <xdr:spPr>
        <a:xfrm>
          <a:off x="3048000" y="9775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114499</xdr:rowOff>
    </xdr:from>
    <xdr:ext cx="762000" cy="259045"/>
    <xdr:sp macro="" textlink="">
      <xdr:nvSpPr>
        <xdr:cNvPr id="208" name="テキスト ボックス 207">
          <a:extLst>
            <a:ext uri="{FF2B5EF4-FFF2-40B4-BE49-F238E27FC236}">
              <a16:creationId xmlns:a16="http://schemas.microsoft.com/office/drawing/2014/main" id="{762B47D1-22CA-40C0-8475-563D931D60FB}"/>
            </a:ext>
          </a:extLst>
        </xdr:cNvPr>
        <xdr:cNvSpPr txBox="1"/>
      </xdr:nvSpPr>
      <xdr:spPr>
        <a:xfrm>
          <a:off x="2717800" y="9544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141515</xdr:rowOff>
    </xdr:from>
    <xdr:to>
      <xdr:col>11</xdr:col>
      <xdr:colOff>60325</xdr:colOff>
      <xdr:row>57</xdr:row>
      <xdr:rowOff>71665</xdr:rowOff>
    </xdr:to>
    <xdr:sp macro="" textlink="">
      <xdr:nvSpPr>
        <xdr:cNvPr id="209" name="楕円 208">
          <a:extLst>
            <a:ext uri="{FF2B5EF4-FFF2-40B4-BE49-F238E27FC236}">
              <a16:creationId xmlns:a16="http://schemas.microsoft.com/office/drawing/2014/main" id="{EB3C0242-C338-4770-B349-074EAC120C0C}"/>
            </a:ext>
          </a:extLst>
        </xdr:cNvPr>
        <xdr:cNvSpPr/>
      </xdr:nvSpPr>
      <xdr:spPr>
        <a:xfrm>
          <a:off x="2159000" y="9742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81842</xdr:rowOff>
    </xdr:from>
    <xdr:ext cx="762000" cy="259045"/>
    <xdr:sp macro="" textlink="">
      <xdr:nvSpPr>
        <xdr:cNvPr id="210" name="テキスト ボックス 209">
          <a:extLst>
            <a:ext uri="{FF2B5EF4-FFF2-40B4-BE49-F238E27FC236}">
              <a16:creationId xmlns:a16="http://schemas.microsoft.com/office/drawing/2014/main" id="{8B89C3EE-8B0C-4D4F-90AC-0DA564F68050}"/>
            </a:ext>
          </a:extLst>
        </xdr:cNvPr>
        <xdr:cNvSpPr txBox="1"/>
      </xdr:nvSpPr>
      <xdr:spPr>
        <a:xfrm>
          <a:off x="1828800" y="9511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43543</xdr:rowOff>
    </xdr:from>
    <xdr:to>
      <xdr:col>6</xdr:col>
      <xdr:colOff>171450</xdr:colOff>
      <xdr:row>56</xdr:row>
      <xdr:rowOff>145143</xdr:rowOff>
    </xdr:to>
    <xdr:sp macro="" textlink="">
      <xdr:nvSpPr>
        <xdr:cNvPr id="211" name="楕円 210">
          <a:extLst>
            <a:ext uri="{FF2B5EF4-FFF2-40B4-BE49-F238E27FC236}">
              <a16:creationId xmlns:a16="http://schemas.microsoft.com/office/drawing/2014/main" id="{52EBE948-B425-4640-9D12-6845B0882251}"/>
            </a:ext>
          </a:extLst>
        </xdr:cNvPr>
        <xdr:cNvSpPr/>
      </xdr:nvSpPr>
      <xdr:spPr>
        <a:xfrm>
          <a:off x="1270000" y="9644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155320</xdr:rowOff>
    </xdr:from>
    <xdr:ext cx="762000" cy="259045"/>
    <xdr:sp macro="" textlink="">
      <xdr:nvSpPr>
        <xdr:cNvPr id="212" name="テキスト ボックス 211">
          <a:extLst>
            <a:ext uri="{FF2B5EF4-FFF2-40B4-BE49-F238E27FC236}">
              <a16:creationId xmlns:a16="http://schemas.microsoft.com/office/drawing/2014/main" id="{4D56A59B-6D1D-4400-A3C6-4362CF44E8D6}"/>
            </a:ext>
          </a:extLst>
        </xdr:cNvPr>
        <xdr:cNvSpPr txBox="1"/>
      </xdr:nvSpPr>
      <xdr:spPr>
        <a:xfrm>
          <a:off x="939800" y="9413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id="{2794EE48-DB0D-459E-ABB7-CA9BB056FEC7}"/>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id="{23865AAB-8D22-4565-9176-26C85D15E1AC}"/>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id="{601BA5A9-0B73-4B9D-B2EC-1D71B89BB7E8}"/>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a16="http://schemas.microsoft.com/office/drawing/2014/main" id="{CCF7539C-CFCE-4860-A7EA-918FFB95196A}"/>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a16="http://schemas.microsoft.com/office/drawing/2014/main" id="{6B8BB8FB-87E6-4450-B5DD-D0895A52D08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a16="http://schemas.microsoft.com/office/drawing/2014/main" id="{CC45E622-B416-46DB-B557-B1FB39481E05}"/>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a16="http://schemas.microsoft.com/office/drawing/2014/main" id="{591B5250-53CD-4812-BBDD-49B942B87B83}"/>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a16="http://schemas.microsoft.com/office/drawing/2014/main" id="{48CB9CD5-154A-434B-9328-DAA81619C3C7}"/>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a16="http://schemas.microsoft.com/office/drawing/2014/main" id="{EE5316D7-CD36-4DB3-B95D-125F2CDD8B9D}"/>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a16="http://schemas.microsoft.com/office/drawing/2014/main" id="{80AD9D17-1C4D-4E16-A40E-9235B768B70F}"/>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a16="http://schemas.microsoft.com/office/drawing/2014/main" id="{08720EF7-6502-4253-9137-37D114EEA7A1}"/>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係る経常収支比率で令和３年度と令和２年度を比較すると０．６ポイント減少した。全国平均、県平均、類似団体平均と比較すると下回っている。その他の中で大きなウエイトを占める繰出金については、今後も簡易水道、農業集落排水、生活排水処理事業において、経費削減に努めるとともに使用料の値上げによる健全化を図ることで、普通会計の負担額を減らしていくよう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4" name="テキスト ボックス 223">
          <a:extLst>
            <a:ext uri="{FF2B5EF4-FFF2-40B4-BE49-F238E27FC236}">
              <a16:creationId xmlns:a16="http://schemas.microsoft.com/office/drawing/2014/main" id="{824AE200-B467-4DA1-AE1D-E990E1907034}"/>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a16="http://schemas.microsoft.com/office/drawing/2014/main" id="{F588CDF7-367A-4A71-A197-002311CA36BD}"/>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a:extLst>
            <a:ext uri="{FF2B5EF4-FFF2-40B4-BE49-F238E27FC236}">
              <a16:creationId xmlns:a16="http://schemas.microsoft.com/office/drawing/2014/main" id="{4D6FF03D-CAD0-4E4B-9C5B-791A9A05FEA1}"/>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7" name="直線コネクタ 226">
          <a:extLst>
            <a:ext uri="{FF2B5EF4-FFF2-40B4-BE49-F238E27FC236}">
              <a16:creationId xmlns:a16="http://schemas.microsoft.com/office/drawing/2014/main" id="{83B56ED0-4045-4E40-A848-D0041F6A9C08}"/>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8" name="テキスト ボックス 227">
          <a:extLst>
            <a:ext uri="{FF2B5EF4-FFF2-40B4-BE49-F238E27FC236}">
              <a16:creationId xmlns:a16="http://schemas.microsoft.com/office/drawing/2014/main" id="{CF21B3F1-41D9-4B02-9924-2877CD568C6F}"/>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9" name="直線コネクタ 228">
          <a:extLst>
            <a:ext uri="{FF2B5EF4-FFF2-40B4-BE49-F238E27FC236}">
              <a16:creationId xmlns:a16="http://schemas.microsoft.com/office/drawing/2014/main" id="{58A352DB-1AC8-4197-A030-290CF98C7625}"/>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0" name="テキスト ボックス 229">
          <a:extLst>
            <a:ext uri="{FF2B5EF4-FFF2-40B4-BE49-F238E27FC236}">
              <a16:creationId xmlns:a16="http://schemas.microsoft.com/office/drawing/2014/main" id="{2157E837-DD39-4735-95F3-7FE8C8E4DD65}"/>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1" name="直線コネクタ 230">
          <a:extLst>
            <a:ext uri="{FF2B5EF4-FFF2-40B4-BE49-F238E27FC236}">
              <a16:creationId xmlns:a16="http://schemas.microsoft.com/office/drawing/2014/main" id="{05FACDC4-115F-44C5-9204-E46F7CCEE81E}"/>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2" name="テキスト ボックス 231">
          <a:extLst>
            <a:ext uri="{FF2B5EF4-FFF2-40B4-BE49-F238E27FC236}">
              <a16:creationId xmlns:a16="http://schemas.microsoft.com/office/drawing/2014/main" id="{73CFB07D-3106-4914-A536-F1BFA119DB3F}"/>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3" name="直線コネクタ 232">
          <a:extLst>
            <a:ext uri="{FF2B5EF4-FFF2-40B4-BE49-F238E27FC236}">
              <a16:creationId xmlns:a16="http://schemas.microsoft.com/office/drawing/2014/main" id="{5183040D-ECE5-469B-97CF-3EBC8331FEE7}"/>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4" name="テキスト ボックス 233">
          <a:extLst>
            <a:ext uri="{FF2B5EF4-FFF2-40B4-BE49-F238E27FC236}">
              <a16:creationId xmlns:a16="http://schemas.microsoft.com/office/drawing/2014/main" id="{E14A4248-7DBC-4E42-8E80-4EACFC329E18}"/>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5" name="直線コネクタ 234">
          <a:extLst>
            <a:ext uri="{FF2B5EF4-FFF2-40B4-BE49-F238E27FC236}">
              <a16:creationId xmlns:a16="http://schemas.microsoft.com/office/drawing/2014/main" id="{527BA71C-5C63-44FD-9D8F-0C1B8B4A10A2}"/>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6" name="テキスト ボックス 235">
          <a:extLst>
            <a:ext uri="{FF2B5EF4-FFF2-40B4-BE49-F238E27FC236}">
              <a16:creationId xmlns:a16="http://schemas.microsoft.com/office/drawing/2014/main" id="{D71754FF-89A1-4754-9649-60C00C171314}"/>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a:extLst>
            <a:ext uri="{FF2B5EF4-FFF2-40B4-BE49-F238E27FC236}">
              <a16:creationId xmlns:a16="http://schemas.microsoft.com/office/drawing/2014/main" id="{F42D9ED8-755E-4D1C-8FA8-2A281492730D}"/>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8" name="テキスト ボックス 237">
          <a:extLst>
            <a:ext uri="{FF2B5EF4-FFF2-40B4-BE49-F238E27FC236}">
              <a16:creationId xmlns:a16="http://schemas.microsoft.com/office/drawing/2014/main" id="{642561A3-3A51-46EC-A7B9-A068E03F0EF7}"/>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9" name="その他グラフ枠">
          <a:extLst>
            <a:ext uri="{FF2B5EF4-FFF2-40B4-BE49-F238E27FC236}">
              <a16:creationId xmlns:a16="http://schemas.microsoft.com/office/drawing/2014/main" id="{3649F6F2-A7DD-4157-9A02-2DBB38E9F577}"/>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1270</xdr:rowOff>
    </xdr:from>
    <xdr:to>
      <xdr:col>82</xdr:col>
      <xdr:colOff>107950</xdr:colOff>
      <xdr:row>60</xdr:row>
      <xdr:rowOff>119380</xdr:rowOff>
    </xdr:to>
    <xdr:cxnSp macro="">
      <xdr:nvCxnSpPr>
        <xdr:cNvPr id="240" name="直線コネクタ 239">
          <a:extLst>
            <a:ext uri="{FF2B5EF4-FFF2-40B4-BE49-F238E27FC236}">
              <a16:creationId xmlns:a16="http://schemas.microsoft.com/office/drawing/2014/main" id="{2C072F43-77E4-459C-8E43-7B7FCBB403C9}"/>
            </a:ext>
          </a:extLst>
        </xdr:cNvPr>
        <xdr:cNvCxnSpPr/>
      </xdr:nvCxnSpPr>
      <xdr:spPr>
        <a:xfrm flipV="1">
          <a:off x="16510000" y="908812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91457</xdr:rowOff>
    </xdr:from>
    <xdr:ext cx="762000" cy="259045"/>
    <xdr:sp macro="" textlink="">
      <xdr:nvSpPr>
        <xdr:cNvPr id="241" name="その他最小値テキスト">
          <a:extLst>
            <a:ext uri="{FF2B5EF4-FFF2-40B4-BE49-F238E27FC236}">
              <a16:creationId xmlns:a16="http://schemas.microsoft.com/office/drawing/2014/main" id="{77D3DADF-3853-445F-9E6C-06A245BE379C}"/>
            </a:ext>
          </a:extLst>
        </xdr:cNvPr>
        <xdr:cNvSpPr txBox="1"/>
      </xdr:nvSpPr>
      <xdr:spPr>
        <a:xfrm>
          <a:off x="16598900" y="1037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119380</xdr:rowOff>
    </xdr:from>
    <xdr:to>
      <xdr:col>82</xdr:col>
      <xdr:colOff>196850</xdr:colOff>
      <xdr:row>60</xdr:row>
      <xdr:rowOff>119380</xdr:rowOff>
    </xdr:to>
    <xdr:cxnSp macro="">
      <xdr:nvCxnSpPr>
        <xdr:cNvPr id="242" name="直線コネクタ 241">
          <a:extLst>
            <a:ext uri="{FF2B5EF4-FFF2-40B4-BE49-F238E27FC236}">
              <a16:creationId xmlns:a16="http://schemas.microsoft.com/office/drawing/2014/main" id="{E88C5DE9-A5AF-4CF4-9DE0-5B624775A606}"/>
            </a:ext>
          </a:extLst>
        </xdr:cNvPr>
        <xdr:cNvCxnSpPr/>
      </xdr:nvCxnSpPr>
      <xdr:spPr>
        <a:xfrm>
          <a:off x="16421100" y="10406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87647</xdr:rowOff>
    </xdr:from>
    <xdr:ext cx="762000" cy="259045"/>
    <xdr:sp macro="" textlink="">
      <xdr:nvSpPr>
        <xdr:cNvPr id="243" name="その他最大値テキスト">
          <a:extLst>
            <a:ext uri="{FF2B5EF4-FFF2-40B4-BE49-F238E27FC236}">
              <a16:creationId xmlns:a16="http://schemas.microsoft.com/office/drawing/2014/main" id="{6C1F487B-1784-4919-B209-0E6A3F26A47E}"/>
            </a:ext>
          </a:extLst>
        </xdr:cNvPr>
        <xdr:cNvSpPr txBox="1"/>
      </xdr:nvSpPr>
      <xdr:spPr>
        <a:xfrm>
          <a:off x="16598900" y="883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1270</xdr:rowOff>
    </xdr:from>
    <xdr:to>
      <xdr:col>82</xdr:col>
      <xdr:colOff>196850</xdr:colOff>
      <xdr:row>53</xdr:row>
      <xdr:rowOff>1270</xdr:rowOff>
    </xdr:to>
    <xdr:cxnSp macro="">
      <xdr:nvCxnSpPr>
        <xdr:cNvPr id="244" name="直線コネクタ 243">
          <a:extLst>
            <a:ext uri="{FF2B5EF4-FFF2-40B4-BE49-F238E27FC236}">
              <a16:creationId xmlns:a16="http://schemas.microsoft.com/office/drawing/2014/main" id="{4938F874-3FBB-4FDA-8AA1-96600EA725A2}"/>
            </a:ext>
          </a:extLst>
        </xdr:cNvPr>
        <xdr:cNvCxnSpPr/>
      </xdr:nvCxnSpPr>
      <xdr:spPr>
        <a:xfrm>
          <a:off x="16421100" y="908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157480</xdr:rowOff>
    </xdr:from>
    <xdr:to>
      <xdr:col>82</xdr:col>
      <xdr:colOff>107950</xdr:colOff>
      <xdr:row>55</xdr:row>
      <xdr:rowOff>31750</xdr:rowOff>
    </xdr:to>
    <xdr:cxnSp macro="">
      <xdr:nvCxnSpPr>
        <xdr:cNvPr id="245" name="直線コネクタ 244">
          <a:extLst>
            <a:ext uri="{FF2B5EF4-FFF2-40B4-BE49-F238E27FC236}">
              <a16:creationId xmlns:a16="http://schemas.microsoft.com/office/drawing/2014/main" id="{F59250C0-04D7-412B-A0B3-12C50DEE7A8B}"/>
            </a:ext>
          </a:extLst>
        </xdr:cNvPr>
        <xdr:cNvCxnSpPr/>
      </xdr:nvCxnSpPr>
      <xdr:spPr>
        <a:xfrm flipV="1">
          <a:off x="15671800" y="941578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74947</xdr:rowOff>
    </xdr:from>
    <xdr:ext cx="762000" cy="259045"/>
    <xdr:sp macro="" textlink="">
      <xdr:nvSpPr>
        <xdr:cNvPr id="246" name="その他平均値テキスト">
          <a:extLst>
            <a:ext uri="{FF2B5EF4-FFF2-40B4-BE49-F238E27FC236}">
              <a16:creationId xmlns:a16="http://schemas.microsoft.com/office/drawing/2014/main" id="{27A97E5B-A99D-4DF1-A2F8-D416A2D24E25}"/>
            </a:ext>
          </a:extLst>
        </xdr:cNvPr>
        <xdr:cNvSpPr txBox="1"/>
      </xdr:nvSpPr>
      <xdr:spPr>
        <a:xfrm>
          <a:off x="16598900" y="95046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102870</xdr:rowOff>
    </xdr:from>
    <xdr:to>
      <xdr:col>82</xdr:col>
      <xdr:colOff>158750</xdr:colOff>
      <xdr:row>56</xdr:row>
      <xdr:rowOff>33020</xdr:rowOff>
    </xdr:to>
    <xdr:sp macro="" textlink="">
      <xdr:nvSpPr>
        <xdr:cNvPr id="247" name="フローチャート: 判断 246">
          <a:extLst>
            <a:ext uri="{FF2B5EF4-FFF2-40B4-BE49-F238E27FC236}">
              <a16:creationId xmlns:a16="http://schemas.microsoft.com/office/drawing/2014/main" id="{8EBE3D46-54BD-4760-89F4-AB8B35CAE604}"/>
            </a:ext>
          </a:extLst>
        </xdr:cNvPr>
        <xdr:cNvSpPr/>
      </xdr:nvSpPr>
      <xdr:spPr>
        <a:xfrm>
          <a:off x="16459200" y="953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31750</xdr:rowOff>
    </xdr:from>
    <xdr:to>
      <xdr:col>78</xdr:col>
      <xdr:colOff>69850</xdr:colOff>
      <xdr:row>55</xdr:row>
      <xdr:rowOff>31750</xdr:rowOff>
    </xdr:to>
    <xdr:cxnSp macro="">
      <xdr:nvCxnSpPr>
        <xdr:cNvPr id="248" name="直線コネクタ 247">
          <a:extLst>
            <a:ext uri="{FF2B5EF4-FFF2-40B4-BE49-F238E27FC236}">
              <a16:creationId xmlns:a16="http://schemas.microsoft.com/office/drawing/2014/main" id="{70A89D46-4078-43A4-9AC7-C8D916CC8EB9}"/>
            </a:ext>
          </a:extLst>
        </xdr:cNvPr>
        <xdr:cNvCxnSpPr/>
      </xdr:nvCxnSpPr>
      <xdr:spPr>
        <a:xfrm>
          <a:off x="14782800" y="9461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148590</xdr:rowOff>
    </xdr:from>
    <xdr:to>
      <xdr:col>78</xdr:col>
      <xdr:colOff>120650</xdr:colOff>
      <xdr:row>56</xdr:row>
      <xdr:rowOff>78740</xdr:rowOff>
    </xdr:to>
    <xdr:sp macro="" textlink="">
      <xdr:nvSpPr>
        <xdr:cNvPr id="249" name="フローチャート: 判断 248">
          <a:extLst>
            <a:ext uri="{FF2B5EF4-FFF2-40B4-BE49-F238E27FC236}">
              <a16:creationId xmlns:a16="http://schemas.microsoft.com/office/drawing/2014/main" id="{9FEB9CAF-5CE3-427E-8997-6A3A4C681554}"/>
            </a:ext>
          </a:extLst>
        </xdr:cNvPr>
        <xdr:cNvSpPr/>
      </xdr:nvSpPr>
      <xdr:spPr>
        <a:xfrm>
          <a:off x="15621000" y="957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63517</xdr:rowOff>
    </xdr:from>
    <xdr:ext cx="736600" cy="259045"/>
    <xdr:sp macro="" textlink="">
      <xdr:nvSpPr>
        <xdr:cNvPr id="250" name="テキスト ボックス 249">
          <a:extLst>
            <a:ext uri="{FF2B5EF4-FFF2-40B4-BE49-F238E27FC236}">
              <a16:creationId xmlns:a16="http://schemas.microsoft.com/office/drawing/2014/main" id="{DBE201E4-51D0-465C-BC19-90F4174ECFF4}"/>
            </a:ext>
          </a:extLst>
        </xdr:cNvPr>
        <xdr:cNvSpPr txBox="1"/>
      </xdr:nvSpPr>
      <xdr:spPr>
        <a:xfrm>
          <a:off x="15290800" y="9664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31750</xdr:rowOff>
    </xdr:from>
    <xdr:to>
      <xdr:col>73</xdr:col>
      <xdr:colOff>180975</xdr:colOff>
      <xdr:row>55</xdr:row>
      <xdr:rowOff>85090</xdr:rowOff>
    </xdr:to>
    <xdr:cxnSp macro="">
      <xdr:nvCxnSpPr>
        <xdr:cNvPr id="251" name="直線コネクタ 250">
          <a:extLst>
            <a:ext uri="{FF2B5EF4-FFF2-40B4-BE49-F238E27FC236}">
              <a16:creationId xmlns:a16="http://schemas.microsoft.com/office/drawing/2014/main" id="{0F3F6486-75A3-4A57-B0A9-D3359D6606A4}"/>
            </a:ext>
          </a:extLst>
        </xdr:cNvPr>
        <xdr:cNvCxnSpPr/>
      </xdr:nvCxnSpPr>
      <xdr:spPr>
        <a:xfrm flipV="1">
          <a:off x="13893800" y="946150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106680</xdr:rowOff>
    </xdr:from>
    <xdr:to>
      <xdr:col>74</xdr:col>
      <xdr:colOff>31750</xdr:colOff>
      <xdr:row>57</xdr:row>
      <xdr:rowOff>36830</xdr:rowOff>
    </xdr:to>
    <xdr:sp macro="" textlink="">
      <xdr:nvSpPr>
        <xdr:cNvPr id="252" name="フローチャート: 判断 251">
          <a:extLst>
            <a:ext uri="{FF2B5EF4-FFF2-40B4-BE49-F238E27FC236}">
              <a16:creationId xmlns:a16="http://schemas.microsoft.com/office/drawing/2014/main" id="{04F98AE1-B13D-412E-941F-FF33974FF117}"/>
            </a:ext>
          </a:extLst>
        </xdr:cNvPr>
        <xdr:cNvSpPr/>
      </xdr:nvSpPr>
      <xdr:spPr>
        <a:xfrm>
          <a:off x="14732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21607</xdr:rowOff>
    </xdr:from>
    <xdr:ext cx="762000" cy="259045"/>
    <xdr:sp macro="" textlink="">
      <xdr:nvSpPr>
        <xdr:cNvPr id="253" name="テキスト ボックス 252">
          <a:extLst>
            <a:ext uri="{FF2B5EF4-FFF2-40B4-BE49-F238E27FC236}">
              <a16:creationId xmlns:a16="http://schemas.microsoft.com/office/drawing/2014/main" id="{D3860EA5-2B65-44B3-8C53-CCB62DA8BD56}"/>
            </a:ext>
          </a:extLst>
        </xdr:cNvPr>
        <xdr:cNvSpPr txBox="1"/>
      </xdr:nvSpPr>
      <xdr:spPr>
        <a:xfrm>
          <a:off x="14401800" y="979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85090</xdr:rowOff>
    </xdr:from>
    <xdr:to>
      <xdr:col>69</xdr:col>
      <xdr:colOff>92075</xdr:colOff>
      <xdr:row>55</xdr:row>
      <xdr:rowOff>107950</xdr:rowOff>
    </xdr:to>
    <xdr:cxnSp macro="">
      <xdr:nvCxnSpPr>
        <xdr:cNvPr id="254" name="直線コネクタ 253">
          <a:extLst>
            <a:ext uri="{FF2B5EF4-FFF2-40B4-BE49-F238E27FC236}">
              <a16:creationId xmlns:a16="http://schemas.microsoft.com/office/drawing/2014/main" id="{D4204C7E-06EC-46FC-BD2B-7BFE2A0272B9}"/>
            </a:ext>
          </a:extLst>
        </xdr:cNvPr>
        <xdr:cNvCxnSpPr/>
      </xdr:nvCxnSpPr>
      <xdr:spPr>
        <a:xfrm flipV="1">
          <a:off x="13004800" y="95148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19050</xdr:rowOff>
    </xdr:from>
    <xdr:to>
      <xdr:col>69</xdr:col>
      <xdr:colOff>142875</xdr:colOff>
      <xdr:row>57</xdr:row>
      <xdr:rowOff>120650</xdr:rowOff>
    </xdr:to>
    <xdr:sp macro="" textlink="">
      <xdr:nvSpPr>
        <xdr:cNvPr id="255" name="フローチャート: 判断 254">
          <a:extLst>
            <a:ext uri="{FF2B5EF4-FFF2-40B4-BE49-F238E27FC236}">
              <a16:creationId xmlns:a16="http://schemas.microsoft.com/office/drawing/2014/main" id="{6322638B-9E21-4CA8-9507-369D860CE396}"/>
            </a:ext>
          </a:extLst>
        </xdr:cNvPr>
        <xdr:cNvSpPr/>
      </xdr:nvSpPr>
      <xdr:spPr>
        <a:xfrm>
          <a:off x="13843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105427</xdr:rowOff>
    </xdr:from>
    <xdr:ext cx="762000" cy="259045"/>
    <xdr:sp macro="" textlink="">
      <xdr:nvSpPr>
        <xdr:cNvPr id="256" name="テキスト ボックス 255">
          <a:extLst>
            <a:ext uri="{FF2B5EF4-FFF2-40B4-BE49-F238E27FC236}">
              <a16:creationId xmlns:a16="http://schemas.microsoft.com/office/drawing/2014/main" id="{CC1C6FCB-9BE0-4493-A1E9-5CD7DF4F62BC}"/>
            </a:ext>
          </a:extLst>
        </xdr:cNvPr>
        <xdr:cNvSpPr txBox="1"/>
      </xdr:nvSpPr>
      <xdr:spPr>
        <a:xfrm>
          <a:off x="13512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152400</xdr:rowOff>
    </xdr:from>
    <xdr:to>
      <xdr:col>65</xdr:col>
      <xdr:colOff>53975</xdr:colOff>
      <xdr:row>57</xdr:row>
      <xdr:rowOff>82550</xdr:rowOff>
    </xdr:to>
    <xdr:sp macro="" textlink="">
      <xdr:nvSpPr>
        <xdr:cNvPr id="257" name="フローチャート: 判断 256">
          <a:extLst>
            <a:ext uri="{FF2B5EF4-FFF2-40B4-BE49-F238E27FC236}">
              <a16:creationId xmlns:a16="http://schemas.microsoft.com/office/drawing/2014/main" id="{09E4B6C6-4D81-4E23-BB4F-92C8302471A6}"/>
            </a:ext>
          </a:extLst>
        </xdr:cNvPr>
        <xdr:cNvSpPr/>
      </xdr:nvSpPr>
      <xdr:spPr>
        <a:xfrm>
          <a:off x="12954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67327</xdr:rowOff>
    </xdr:from>
    <xdr:ext cx="762000" cy="259045"/>
    <xdr:sp macro="" textlink="">
      <xdr:nvSpPr>
        <xdr:cNvPr id="258" name="テキスト ボックス 257">
          <a:extLst>
            <a:ext uri="{FF2B5EF4-FFF2-40B4-BE49-F238E27FC236}">
              <a16:creationId xmlns:a16="http://schemas.microsoft.com/office/drawing/2014/main" id="{7D14D43A-8D13-4095-A7CD-CD57AD8D99B4}"/>
            </a:ext>
          </a:extLst>
        </xdr:cNvPr>
        <xdr:cNvSpPr txBox="1"/>
      </xdr:nvSpPr>
      <xdr:spPr>
        <a:xfrm>
          <a:off x="12623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DC931084-5466-49A3-B458-FD7F89A9273A}"/>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A4C47FC9-0D5B-42C8-9B94-3C9C64D95ACD}"/>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F8002A7-F075-4D98-B798-D1D105A9D9EB}"/>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56BCDA31-EC73-484A-8A3C-890A69641463}"/>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566E4B46-8C92-459C-8BA3-1EB8CC842618}"/>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106680</xdr:rowOff>
    </xdr:from>
    <xdr:to>
      <xdr:col>82</xdr:col>
      <xdr:colOff>158750</xdr:colOff>
      <xdr:row>55</xdr:row>
      <xdr:rowOff>36830</xdr:rowOff>
    </xdr:to>
    <xdr:sp macro="" textlink="">
      <xdr:nvSpPr>
        <xdr:cNvPr id="264" name="楕円 263">
          <a:extLst>
            <a:ext uri="{FF2B5EF4-FFF2-40B4-BE49-F238E27FC236}">
              <a16:creationId xmlns:a16="http://schemas.microsoft.com/office/drawing/2014/main" id="{88E4BFAB-E730-4B73-B873-1E71F619136D}"/>
            </a:ext>
          </a:extLst>
        </xdr:cNvPr>
        <xdr:cNvSpPr/>
      </xdr:nvSpPr>
      <xdr:spPr>
        <a:xfrm>
          <a:off x="16459200" y="936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123207</xdr:rowOff>
    </xdr:from>
    <xdr:ext cx="762000" cy="259045"/>
    <xdr:sp macro="" textlink="">
      <xdr:nvSpPr>
        <xdr:cNvPr id="265" name="その他該当値テキスト">
          <a:extLst>
            <a:ext uri="{FF2B5EF4-FFF2-40B4-BE49-F238E27FC236}">
              <a16:creationId xmlns:a16="http://schemas.microsoft.com/office/drawing/2014/main" id="{883FF0C2-1EFE-445E-B910-425EB62FE381}"/>
            </a:ext>
          </a:extLst>
        </xdr:cNvPr>
        <xdr:cNvSpPr txBox="1"/>
      </xdr:nvSpPr>
      <xdr:spPr>
        <a:xfrm>
          <a:off x="16598900" y="921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152400</xdr:rowOff>
    </xdr:from>
    <xdr:to>
      <xdr:col>78</xdr:col>
      <xdr:colOff>120650</xdr:colOff>
      <xdr:row>55</xdr:row>
      <xdr:rowOff>82550</xdr:rowOff>
    </xdr:to>
    <xdr:sp macro="" textlink="">
      <xdr:nvSpPr>
        <xdr:cNvPr id="266" name="楕円 265">
          <a:extLst>
            <a:ext uri="{FF2B5EF4-FFF2-40B4-BE49-F238E27FC236}">
              <a16:creationId xmlns:a16="http://schemas.microsoft.com/office/drawing/2014/main" id="{86726108-7F49-4709-8ED7-D5BE40669594}"/>
            </a:ext>
          </a:extLst>
        </xdr:cNvPr>
        <xdr:cNvSpPr/>
      </xdr:nvSpPr>
      <xdr:spPr>
        <a:xfrm>
          <a:off x="15621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92727</xdr:rowOff>
    </xdr:from>
    <xdr:ext cx="736600" cy="259045"/>
    <xdr:sp macro="" textlink="">
      <xdr:nvSpPr>
        <xdr:cNvPr id="267" name="テキスト ボックス 266">
          <a:extLst>
            <a:ext uri="{FF2B5EF4-FFF2-40B4-BE49-F238E27FC236}">
              <a16:creationId xmlns:a16="http://schemas.microsoft.com/office/drawing/2014/main" id="{C08FBD5F-CAF0-4EF1-AB89-FB8D8ABD6168}"/>
            </a:ext>
          </a:extLst>
        </xdr:cNvPr>
        <xdr:cNvSpPr txBox="1"/>
      </xdr:nvSpPr>
      <xdr:spPr>
        <a:xfrm>
          <a:off x="15290800" y="917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152400</xdr:rowOff>
    </xdr:from>
    <xdr:to>
      <xdr:col>74</xdr:col>
      <xdr:colOff>31750</xdr:colOff>
      <xdr:row>55</xdr:row>
      <xdr:rowOff>82550</xdr:rowOff>
    </xdr:to>
    <xdr:sp macro="" textlink="">
      <xdr:nvSpPr>
        <xdr:cNvPr id="268" name="楕円 267">
          <a:extLst>
            <a:ext uri="{FF2B5EF4-FFF2-40B4-BE49-F238E27FC236}">
              <a16:creationId xmlns:a16="http://schemas.microsoft.com/office/drawing/2014/main" id="{AE364422-F6F6-42A7-BA6B-AE79A21B4919}"/>
            </a:ext>
          </a:extLst>
        </xdr:cNvPr>
        <xdr:cNvSpPr/>
      </xdr:nvSpPr>
      <xdr:spPr>
        <a:xfrm>
          <a:off x="14732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92727</xdr:rowOff>
    </xdr:from>
    <xdr:ext cx="762000" cy="259045"/>
    <xdr:sp macro="" textlink="">
      <xdr:nvSpPr>
        <xdr:cNvPr id="269" name="テキスト ボックス 268">
          <a:extLst>
            <a:ext uri="{FF2B5EF4-FFF2-40B4-BE49-F238E27FC236}">
              <a16:creationId xmlns:a16="http://schemas.microsoft.com/office/drawing/2014/main" id="{8E605741-589C-42CE-9F0A-72155E48EB02}"/>
            </a:ext>
          </a:extLst>
        </xdr:cNvPr>
        <xdr:cNvSpPr txBox="1"/>
      </xdr:nvSpPr>
      <xdr:spPr>
        <a:xfrm>
          <a:off x="14401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34290</xdr:rowOff>
    </xdr:from>
    <xdr:to>
      <xdr:col>69</xdr:col>
      <xdr:colOff>142875</xdr:colOff>
      <xdr:row>55</xdr:row>
      <xdr:rowOff>135890</xdr:rowOff>
    </xdr:to>
    <xdr:sp macro="" textlink="">
      <xdr:nvSpPr>
        <xdr:cNvPr id="270" name="楕円 269">
          <a:extLst>
            <a:ext uri="{FF2B5EF4-FFF2-40B4-BE49-F238E27FC236}">
              <a16:creationId xmlns:a16="http://schemas.microsoft.com/office/drawing/2014/main" id="{7D876BC9-3E5C-452C-9FC0-8544A3C551F5}"/>
            </a:ext>
          </a:extLst>
        </xdr:cNvPr>
        <xdr:cNvSpPr/>
      </xdr:nvSpPr>
      <xdr:spPr>
        <a:xfrm>
          <a:off x="13843000" y="9464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146067</xdr:rowOff>
    </xdr:from>
    <xdr:ext cx="762000" cy="259045"/>
    <xdr:sp macro="" textlink="">
      <xdr:nvSpPr>
        <xdr:cNvPr id="271" name="テキスト ボックス 270">
          <a:extLst>
            <a:ext uri="{FF2B5EF4-FFF2-40B4-BE49-F238E27FC236}">
              <a16:creationId xmlns:a16="http://schemas.microsoft.com/office/drawing/2014/main" id="{24C170F3-6419-4D01-B56D-13F6F185ADBC}"/>
            </a:ext>
          </a:extLst>
        </xdr:cNvPr>
        <xdr:cNvSpPr txBox="1"/>
      </xdr:nvSpPr>
      <xdr:spPr>
        <a:xfrm>
          <a:off x="13512800" y="923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57150</xdr:rowOff>
    </xdr:from>
    <xdr:to>
      <xdr:col>65</xdr:col>
      <xdr:colOff>53975</xdr:colOff>
      <xdr:row>55</xdr:row>
      <xdr:rowOff>158750</xdr:rowOff>
    </xdr:to>
    <xdr:sp macro="" textlink="">
      <xdr:nvSpPr>
        <xdr:cNvPr id="272" name="楕円 271">
          <a:extLst>
            <a:ext uri="{FF2B5EF4-FFF2-40B4-BE49-F238E27FC236}">
              <a16:creationId xmlns:a16="http://schemas.microsoft.com/office/drawing/2014/main" id="{B44FD972-AFD2-492D-A489-EDA4C97EFF45}"/>
            </a:ext>
          </a:extLst>
        </xdr:cNvPr>
        <xdr:cNvSpPr/>
      </xdr:nvSpPr>
      <xdr:spPr>
        <a:xfrm>
          <a:off x="12954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168927</xdr:rowOff>
    </xdr:from>
    <xdr:ext cx="762000" cy="259045"/>
    <xdr:sp macro="" textlink="">
      <xdr:nvSpPr>
        <xdr:cNvPr id="273" name="テキスト ボックス 272">
          <a:extLst>
            <a:ext uri="{FF2B5EF4-FFF2-40B4-BE49-F238E27FC236}">
              <a16:creationId xmlns:a16="http://schemas.microsoft.com/office/drawing/2014/main" id="{501B320D-9812-4AF9-996C-9465FBEA22A6}"/>
            </a:ext>
          </a:extLst>
        </xdr:cNvPr>
        <xdr:cNvSpPr txBox="1"/>
      </xdr:nvSpPr>
      <xdr:spPr>
        <a:xfrm>
          <a:off x="12623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4" name="正方形/長方形 273">
          <a:extLst>
            <a:ext uri="{FF2B5EF4-FFF2-40B4-BE49-F238E27FC236}">
              <a16:creationId xmlns:a16="http://schemas.microsoft.com/office/drawing/2014/main" id="{19510C68-45C3-46B0-A103-3DC96EB2ADED}"/>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5" name="正方形/長方形 274">
          <a:extLst>
            <a:ext uri="{FF2B5EF4-FFF2-40B4-BE49-F238E27FC236}">
              <a16:creationId xmlns:a16="http://schemas.microsoft.com/office/drawing/2014/main" id="{15517F2E-2D15-4327-965E-1771BCBB16B7}"/>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6" name="正方形/長方形 275">
          <a:extLst>
            <a:ext uri="{FF2B5EF4-FFF2-40B4-BE49-F238E27FC236}">
              <a16:creationId xmlns:a16="http://schemas.microsoft.com/office/drawing/2014/main" id="{FDD51579-C098-4EBB-BE49-8D00AF64B7C9}"/>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7" name="正方形/長方形 276">
          <a:extLst>
            <a:ext uri="{FF2B5EF4-FFF2-40B4-BE49-F238E27FC236}">
              <a16:creationId xmlns:a16="http://schemas.microsoft.com/office/drawing/2014/main" id="{58D35F20-696B-4D53-9810-F9949AA2EB18}"/>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8" name="正方形/長方形 277">
          <a:extLst>
            <a:ext uri="{FF2B5EF4-FFF2-40B4-BE49-F238E27FC236}">
              <a16:creationId xmlns:a16="http://schemas.microsoft.com/office/drawing/2014/main" id="{C57226AB-9524-42C4-9EBC-BE72A82CD264}"/>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9" name="正方形/長方形 278">
          <a:extLst>
            <a:ext uri="{FF2B5EF4-FFF2-40B4-BE49-F238E27FC236}">
              <a16:creationId xmlns:a16="http://schemas.microsoft.com/office/drawing/2014/main" id="{DC095206-9294-461E-8D71-17611D5F672C}"/>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0" name="正方形/長方形 279">
          <a:extLst>
            <a:ext uri="{FF2B5EF4-FFF2-40B4-BE49-F238E27FC236}">
              <a16:creationId xmlns:a16="http://schemas.microsoft.com/office/drawing/2014/main" id="{5CADC6C7-8CAC-4864-AFC4-9D631313799F}"/>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1" name="正方形/長方形 280">
          <a:extLst>
            <a:ext uri="{FF2B5EF4-FFF2-40B4-BE49-F238E27FC236}">
              <a16:creationId xmlns:a16="http://schemas.microsoft.com/office/drawing/2014/main" id="{E00EE5F4-2A06-4D24-9EBB-A4B9359708B5}"/>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2" name="正方形/長方形 281">
          <a:extLst>
            <a:ext uri="{FF2B5EF4-FFF2-40B4-BE49-F238E27FC236}">
              <a16:creationId xmlns:a16="http://schemas.microsoft.com/office/drawing/2014/main" id="{8789BF66-667A-4E62-9FEE-640DCBFAA12C}"/>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3" name="正方形/長方形 282">
          <a:extLst>
            <a:ext uri="{FF2B5EF4-FFF2-40B4-BE49-F238E27FC236}">
              <a16:creationId xmlns:a16="http://schemas.microsoft.com/office/drawing/2014/main" id="{ECA99ED0-1573-4CC2-975A-4CA48DDEB452}"/>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4" name="テキスト ボックス 283">
          <a:extLst>
            <a:ext uri="{FF2B5EF4-FFF2-40B4-BE49-F238E27FC236}">
              <a16:creationId xmlns:a16="http://schemas.microsoft.com/office/drawing/2014/main" id="{E2A210C3-65B9-40FF-AE61-B839C29F82E6}"/>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に係る経常収支比率で令和３年度と令和２年度を比較すると２．１ポイント減少した。これは阿蘇広域行政事務組合負担金の減額が大きな要因である。全国平均、県平均と比較すると上回っていることから、今後も予算編成時にはそれぞれの補助金が有効に利用されているかなどのチェックを行うとともに、費用対効果などを判断しながら村内活動団体への補助金の見直しを進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5" name="テキスト ボックス 284">
          <a:extLst>
            <a:ext uri="{FF2B5EF4-FFF2-40B4-BE49-F238E27FC236}">
              <a16:creationId xmlns:a16="http://schemas.microsoft.com/office/drawing/2014/main" id="{FC64C047-DAC2-4DD4-8999-E5736D2EB422}"/>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6" name="直線コネクタ 285">
          <a:extLst>
            <a:ext uri="{FF2B5EF4-FFF2-40B4-BE49-F238E27FC236}">
              <a16:creationId xmlns:a16="http://schemas.microsoft.com/office/drawing/2014/main" id="{CC6B31FB-CACE-4BCB-99DB-3DC857D57F1E}"/>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7" name="テキスト ボックス 286">
          <a:extLst>
            <a:ext uri="{FF2B5EF4-FFF2-40B4-BE49-F238E27FC236}">
              <a16:creationId xmlns:a16="http://schemas.microsoft.com/office/drawing/2014/main" id="{2E024AD1-4744-405E-9C87-871D3070FB2E}"/>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8" name="直線コネクタ 287">
          <a:extLst>
            <a:ext uri="{FF2B5EF4-FFF2-40B4-BE49-F238E27FC236}">
              <a16:creationId xmlns:a16="http://schemas.microsoft.com/office/drawing/2014/main" id="{448F084F-DD04-47D8-8261-B8371F240685}"/>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9" name="テキスト ボックス 288">
          <a:extLst>
            <a:ext uri="{FF2B5EF4-FFF2-40B4-BE49-F238E27FC236}">
              <a16:creationId xmlns:a16="http://schemas.microsoft.com/office/drawing/2014/main" id="{C0763BB8-1757-4702-A22C-FD16B4FF6824}"/>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0" name="直線コネクタ 289">
          <a:extLst>
            <a:ext uri="{FF2B5EF4-FFF2-40B4-BE49-F238E27FC236}">
              <a16:creationId xmlns:a16="http://schemas.microsoft.com/office/drawing/2014/main" id="{C0D42C25-8399-45AB-9EE9-ADFC2DEC9D87}"/>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1" name="テキスト ボックス 290">
          <a:extLst>
            <a:ext uri="{FF2B5EF4-FFF2-40B4-BE49-F238E27FC236}">
              <a16:creationId xmlns:a16="http://schemas.microsoft.com/office/drawing/2014/main" id="{F2589547-7BD2-47B3-BB37-279EAE2FEAEC}"/>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2" name="直線コネクタ 291">
          <a:extLst>
            <a:ext uri="{FF2B5EF4-FFF2-40B4-BE49-F238E27FC236}">
              <a16:creationId xmlns:a16="http://schemas.microsoft.com/office/drawing/2014/main" id="{F4723F87-209F-4AD0-B565-9090E6BD4EC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3" name="テキスト ボックス 292">
          <a:extLst>
            <a:ext uri="{FF2B5EF4-FFF2-40B4-BE49-F238E27FC236}">
              <a16:creationId xmlns:a16="http://schemas.microsoft.com/office/drawing/2014/main" id="{88E8D2BB-7185-4CAB-AA7F-0A535E3010B1}"/>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4" name="直線コネクタ 293">
          <a:extLst>
            <a:ext uri="{FF2B5EF4-FFF2-40B4-BE49-F238E27FC236}">
              <a16:creationId xmlns:a16="http://schemas.microsoft.com/office/drawing/2014/main" id="{F80D9FF6-FB3F-463C-902B-456C65A0B7C9}"/>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5" name="テキスト ボックス 294">
          <a:extLst>
            <a:ext uri="{FF2B5EF4-FFF2-40B4-BE49-F238E27FC236}">
              <a16:creationId xmlns:a16="http://schemas.microsoft.com/office/drawing/2014/main" id="{A3FA8E3C-0EF4-435C-8D0A-3ED12292944C}"/>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6" name="直線コネクタ 295">
          <a:extLst>
            <a:ext uri="{FF2B5EF4-FFF2-40B4-BE49-F238E27FC236}">
              <a16:creationId xmlns:a16="http://schemas.microsoft.com/office/drawing/2014/main" id="{D029FD3E-CBBB-4412-B47F-4965C8D88234}"/>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7" name="補助費等グラフ枠">
          <a:extLst>
            <a:ext uri="{FF2B5EF4-FFF2-40B4-BE49-F238E27FC236}">
              <a16:creationId xmlns:a16="http://schemas.microsoft.com/office/drawing/2014/main" id="{6ABBF0D6-4863-489B-A7C9-51E8DEA29AE6}"/>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30988</xdr:rowOff>
    </xdr:from>
    <xdr:to>
      <xdr:col>82</xdr:col>
      <xdr:colOff>107950</xdr:colOff>
      <xdr:row>39</xdr:row>
      <xdr:rowOff>101854</xdr:rowOff>
    </xdr:to>
    <xdr:cxnSp macro="">
      <xdr:nvCxnSpPr>
        <xdr:cNvPr id="298" name="直線コネクタ 297">
          <a:extLst>
            <a:ext uri="{FF2B5EF4-FFF2-40B4-BE49-F238E27FC236}">
              <a16:creationId xmlns:a16="http://schemas.microsoft.com/office/drawing/2014/main" id="{9D374743-B238-4EAE-8600-28C2C86BDDB1}"/>
            </a:ext>
          </a:extLst>
        </xdr:cNvPr>
        <xdr:cNvCxnSpPr/>
      </xdr:nvCxnSpPr>
      <xdr:spPr>
        <a:xfrm flipV="1">
          <a:off x="16510000" y="5860288"/>
          <a:ext cx="0" cy="928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73931</xdr:rowOff>
    </xdr:from>
    <xdr:ext cx="762000" cy="259045"/>
    <xdr:sp macro="" textlink="">
      <xdr:nvSpPr>
        <xdr:cNvPr id="299" name="補助費等最小値テキスト">
          <a:extLst>
            <a:ext uri="{FF2B5EF4-FFF2-40B4-BE49-F238E27FC236}">
              <a16:creationId xmlns:a16="http://schemas.microsoft.com/office/drawing/2014/main" id="{D609C0BC-7553-4DC8-940B-2A674A01EBFC}"/>
            </a:ext>
          </a:extLst>
        </xdr:cNvPr>
        <xdr:cNvSpPr txBox="1"/>
      </xdr:nvSpPr>
      <xdr:spPr>
        <a:xfrm>
          <a:off x="16598900" y="6760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101854</xdr:rowOff>
    </xdr:from>
    <xdr:to>
      <xdr:col>82</xdr:col>
      <xdr:colOff>196850</xdr:colOff>
      <xdr:row>39</xdr:row>
      <xdr:rowOff>101854</xdr:rowOff>
    </xdr:to>
    <xdr:cxnSp macro="">
      <xdr:nvCxnSpPr>
        <xdr:cNvPr id="300" name="直線コネクタ 299">
          <a:extLst>
            <a:ext uri="{FF2B5EF4-FFF2-40B4-BE49-F238E27FC236}">
              <a16:creationId xmlns:a16="http://schemas.microsoft.com/office/drawing/2014/main" id="{4761A624-B744-4BA2-A69D-91779BEF2FF0}"/>
            </a:ext>
          </a:extLst>
        </xdr:cNvPr>
        <xdr:cNvCxnSpPr/>
      </xdr:nvCxnSpPr>
      <xdr:spPr>
        <a:xfrm>
          <a:off x="16421100" y="6788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117365</xdr:rowOff>
    </xdr:from>
    <xdr:ext cx="762000" cy="259045"/>
    <xdr:sp macro="" textlink="">
      <xdr:nvSpPr>
        <xdr:cNvPr id="301" name="補助費等最大値テキスト">
          <a:extLst>
            <a:ext uri="{FF2B5EF4-FFF2-40B4-BE49-F238E27FC236}">
              <a16:creationId xmlns:a16="http://schemas.microsoft.com/office/drawing/2014/main" id="{25730135-D61C-4D30-AAFA-2AEDE4B5B715}"/>
            </a:ext>
          </a:extLst>
        </xdr:cNvPr>
        <xdr:cNvSpPr txBox="1"/>
      </xdr:nvSpPr>
      <xdr:spPr>
        <a:xfrm>
          <a:off x="16598900" y="5603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30988</xdr:rowOff>
    </xdr:from>
    <xdr:to>
      <xdr:col>82</xdr:col>
      <xdr:colOff>196850</xdr:colOff>
      <xdr:row>34</xdr:row>
      <xdr:rowOff>30988</xdr:rowOff>
    </xdr:to>
    <xdr:cxnSp macro="">
      <xdr:nvCxnSpPr>
        <xdr:cNvPr id="302" name="直線コネクタ 301">
          <a:extLst>
            <a:ext uri="{FF2B5EF4-FFF2-40B4-BE49-F238E27FC236}">
              <a16:creationId xmlns:a16="http://schemas.microsoft.com/office/drawing/2014/main" id="{CB3F0572-9303-48D9-BF34-9F5573341BDC}"/>
            </a:ext>
          </a:extLst>
        </xdr:cNvPr>
        <xdr:cNvCxnSpPr/>
      </xdr:nvCxnSpPr>
      <xdr:spPr>
        <a:xfrm>
          <a:off x="16421100" y="5860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154432</xdr:rowOff>
    </xdr:from>
    <xdr:to>
      <xdr:col>82</xdr:col>
      <xdr:colOff>107950</xdr:colOff>
      <xdr:row>37</xdr:row>
      <xdr:rowOff>78994</xdr:rowOff>
    </xdr:to>
    <xdr:cxnSp macro="">
      <xdr:nvCxnSpPr>
        <xdr:cNvPr id="303" name="直線コネクタ 302">
          <a:extLst>
            <a:ext uri="{FF2B5EF4-FFF2-40B4-BE49-F238E27FC236}">
              <a16:creationId xmlns:a16="http://schemas.microsoft.com/office/drawing/2014/main" id="{C195BC3B-9F1D-4127-ACB7-F683478FE8DF}"/>
            </a:ext>
          </a:extLst>
        </xdr:cNvPr>
        <xdr:cNvCxnSpPr/>
      </xdr:nvCxnSpPr>
      <xdr:spPr>
        <a:xfrm flipV="1">
          <a:off x="15671800" y="6326632"/>
          <a:ext cx="8382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112285</xdr:rowOff>
    </xdr:from>
    <xdr:ext cx="762000" cy="259045"/>
    <xdr:sp macro="" textlink="">
      <xdr:nvSpPr>
        <xdr:cNvPr id="304" name="補助費等平均値テキスト">
          <a:extLst>
            <a:ext uri="{FF2B5EF4-FFF2-40B4-BE49-F238E27FC236}">
              <a16:creationId xmlns:a16="http://schemas.microsoft.com/office/drawing/2014/main" id="{94B5BF03-324B-45A3-B21A-1D39FB506B18}"/>
            </a:ext>
          </a:extLst>
        </xdr:cNvPr>
        <xdr:cNvSpPr txBox="1"/>
      </xdr:nvSpPr>
      <xdr:spPr>
        <a:xfrm>
          <a:off x="16598900" y="6284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140208</xdr:rowOff>
    </xdr:from>
    <xdr:to>
      <xdr:col>82</xdr:col>
      <xdr:colOff>158750</xdr:colOff>
      <xdr:row>37</xdr:row>
      <xdr:rowOff>70358</xdr:rowOff>
    </xdr:to>
    <xdr:sp macro="" textlink="">
      <xdr:nvSpPr>
        <xdr:cNvPr id="305" name="フローチャート: 判断 304">
          <a:extLst>
            <a:ext uri="{FF2B5EF4-FFF2-40B4-BE49-F238E27FC236}">
              <a16:creationId xmlns:a16="http://schemas.microsoft.com/office/drawing/2014/main" id="{0764D226-BB74-4D2C-8D9E-B2FF7B8635EE}"/>
            </a:ext>
          </a:extLst>
        </xdr:cNvPr>
        <xdr:cNvSpPr/>
      </xdr:nvSpPr>
      <xdr:spPr>
        <a:xfrm>
          <a:off x="164592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78994</xdr:rowOff>
    </xdr:from>
    <xdr:to>
      <xdr:col>78</xdr:col>
      <xdr:colOff>69850</xdr:colOff>
      <xdr:row>37</xdr:row>
      <xdr:rowOff>115570</xdr:rowOff>
    </xdr:to>
    <xdr:cxnSp macro="">
      <xdr:nvCxnSpPr>
        <xdr:cNvPr id="306" name="直線コネクタ 305">
          <a:extLst>
            <a:ext uri="{FF2B5EF4-FFF2-40B4-BE49-F238E27FC236}">
              <a16:creationId xmlns:a16="http://schemas.microsoft.com/office/drawing/2014/main" id="{89D36C9D-BED9-4F55-81BC-BEA7AC8B7F71}"/>
            </a:ext>
          </a:extLst>
        </xdr:cNvPr>
        <xdr:cNvCxnSpPr/>
      </xdr:nvCxnSpPr>
      <xdr:spPr>
        <a:xfrm flipV="1">
          <a:off x="14782800" y="642264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9906</xdr:rowOff>
    </xdr:from>
    <xdr:to>
      <xdr:col>78</xdr:col>
      <xdr:colOff>120650</xdr:colOff>
      <xdr:row>37</xdr:row>
      <xdr:rowOff>111506</xdr:rowOff>
    </xdr:to>
    <xdr:sp macro="" textlink="">
      <xdr:nvSpPr>
        <xdr:cNvPr id="307" name="フローチャート: 判断 306">
          <a:extLst>
            <a:ext uri="{FF2B5EF4-FFF2-40B4-BE49-F238E27FC236}">
              <a16:creationId xmlns:a16="http://schemas.microsoft.com/office/drawing/2014/main" id="{69C0DE5C-9520-4D65-B17C-A63C197F2BC3}"/>
            </a:ext>
          </a:extLst>
        </xdr:cNvPr>
        <xdr:cNvSpPr/>
      </xdr:nvSpPr>
      <xdr:spPr>
        <a:xfrm>
          <a:off x="15621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121683</xdr:rowOff>
    </xdr:from>
    <xdr:ext cx="736600" cy="259045"/>
    <xdr:sp macro="" textlink="">
      <xdr:nvSpPr>
        <xdr:cNvPr id="308" name="テキスト ボックス 307">
          <a:extLst>
            <a:ext uri="{FF2B5EF4-FFF2-40B4-BE49-F238E27FC236}">
              <a16:creationId xmlns:a16="http://schemas.microsoft.com/office/drawing/2014/main" id="{272D3CD2-1AAF-425D-A389-B27AB422A0F5}"/>
            </a:ext>
          </a:extLst>
        </xdr:cNvPr>
        <xdr:cNvSpPr txBox="1"/>
      </xdr:nvSpPr>
      <xdr:spPr>
        <a:xfrm>
          <a:off x="15290800" y="61224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92710</xdr:rowOff>
    </xdr:from>
    <xdr:to>
      <xdr:col>73</xdr:col>
      <xdr:colOff>180975</xdr:colOff>
      <xdr:row>37</xdr:row>
      <xdr:rowOff>115570</xdr:rowOff>
    </xdr:to>
    <xdr:cxnSp macro="">
      <xdr:nvCxnSpPr>
        <xdr:cNvPr id="309" name="直線コネクタ 308">
          <a:extLst>
            <a:ext uri="{FF2B5EF4-FFF2-40B4-BE49-F238E27FC236}">
              <a16:creationId xmlns:a16="http://schemas.microsoft.com/office/drawing/2014/main" id="{DD5FA84B-47E9-45CE-A05D-110CE9BC3C46}"/>
            </a:ext>
          </a:extLst>
        </xdr:cNvPr>
        <xdr:cNvCxnSpPr/>
      </xdr:nvCxnSpPr>
      <xdr:spPr>
        <a:xfrm>
          <a:off x="13893800" y="64363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110490</xdr:rowOff>
    </xdr:from>
    <xdr:to>
      <xdr:col>74</xdr:col>
      <xdr:colOff>31750</xdr:colOff>
      <xdr:row>38</xdr:row>
      <xdr:rowOff>40640</xdr:rowOff>
    </xdr:to>
    <xdr:sp macro="" textlink="">
      <xdr:nvSpPr>
        <xdr:cNvPr id="310" name="フローチャート: 判断 309">
          <a:extLst>
            <a:ext uri="{FF2B5EF4-FFF2-40B4-BE49-F238E27FC236}">
              <a16:creationId xmlns:a16="http://schemas.microsoft.com/office/drawing/2014/main" id="{65F2CC4F-722E-4E04-8F91-4B830C3F7188}"/>
            </a:ext>
          </a:extLst>
        </xdr:cNvPr>
        <xdr:cNvSpPr/>
      </xdr:nvSpPr>
      <xdr:spPr>
        <a:xfrm>
          <a:off x="14732000" y="645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25417</xdr:rowOff>
    </xdr:from>
    <xdr:ext cx="762000" cy="259045"/>
    <xdr:sp macro="" textlink="">
      <xdr:nvSpPr>
        <xdr:cNvPr id="311" name="テキスト ボックス 310">
          <a:extLst>
            <a:ext uri="{FF2B5EF4-FFF2-40B4-BE49-F238E27FC236}">
              <a16:creationId xmlns:a16="http://schemas.microsoft.com/office/drawing/2014/main" id="{1BCD59AC-A2B7-443E-948C-4BD11911B12E}"/>
            </a:ext>
          </a:extLst>
        </xdr:cNvPr>
        <xdr:cNvSpPr txBox="1"/>
      </xdr:nvSpPr>
      <xdr:spPr>
        <a:xfrm>
          <a:off x="14401800" y="654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92710</xdr:rowOff>
    </xdr:from>
    <xdr:to>
      <xdr:col>69</xdr:col>
      <xdr:colOff>92075</xdr:colOff>
      <xdr:row>37</xdr:row>
      <xdr:rowOff>152146</xdr:rowOff>
    </xdr:to>
    <xdr:cxnSp macro="">
      <xdr:nvCxnSpPr>
        <xdr:cNvPr id="312" name="直線コネクタ 311">
          <a:extLst>
            <a:ext uri="{FF2B5EF4-FFF2-40B4-BE49-F238E27FC236}">
              <a16:creationId xmlns:a16="http://schemas.microsoft.com/office/drawing/2014/main" id="{3EE62C93-5388-4F4F-B63B-0D74D616001A}"/>
            </a:ext>
          </a:extLst>
        </xdr:cNvPr>
        <xdr:cNvCxnSpPr/>
      </xdr:nvCxnSpPr>
      <xdr:spPr>
        <a:xfrm flipV="1">
          <a:off x="13004800" y="6436360"/>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60198</xdr:rowOff>
    </xdr:from>
    <xdr:to>
      <xdr:col>69</xdr:col>
      <xdr:colOff>142875</xdr:colOff>
      <xdr:row>37</xdr:row>
      <xdr:rowOff>161798</xdr:rowOff>
    </xdr:to>
    <xdr:sp macro="" textlink="">
      <xdr:nvSpPr>
        <xdr:cNvPr id="313" name="フローチャート: 判断 312">
          <a:extLst>
            <a:ext uri="{FF2B5EF4-FFF2-40B4-BE49-F238E27FC236}">
              <a16:creationId xmlns:a16="http://schemas.microsoft.com/office/drawing/2014/main" id="{24C2686C-AD65-4FB8-878A-8209277DB649}"/>
            </a:ext>
          </a:extLst>
        </xdr:cNvPr>
        <xdr:cNvSpPr/>
      </xdr:nvSpPr>
      <xdr:spPr>
        <a:xfrm>
          <a:off x="138430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146575</xdr:rowOff>
    </xdr:from>
    <xdr:ext cx="762000" cy="259045"/>
    <xdr:sp macro="" textlink="">
      <xdr:nvSpPr>
        <xdr:cNvPr id="314" name="テキスト ボックス 313">
          <a:extLst>
            <a:ext uri="{FF2B5EF4-FFF2-40B4-BE49-F238E27FC236}">
              <a16:creationId xmlns:a16="http://schemas.microsoft.com/office/drawing/2014/main" id="{3703FFF2-992C-41C2-93E7-17F0D77E7135}"/>
            </a:ext>
          </a:extLst>
        </xdr:cNvPr>
        <xdr:cNvSpPr txBox="1"/>
      </xdr:nvSpPr>
      <xdr:spPr>
        <a:xfrm>
          <a:off x="13512800" y="6490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51054</xdr:rowOff>
    </xdr:from>
    <xdr:to>
      <xdr:col>65</xdr:col>
      <xdr:colOff>53975</xdr:colOff>
      <xdr:row>37</xdr:row>
      <xdr:rowOff>152654</xdr:rowOff>
    </xdr:to>
    <xdr:sp macro="" textlink="">
      <xdr:nvSpPr>
        <xdr:cNvPr id="315" name="フローチャート: 判断 314">
          <a:extLst>
            <a:ext uri="{FF2B5EF4-FFF2-40B4-BE49-F238E27FC236}">
              <a16:creationId xmlns:a16="http://schemas.microsoft.com/office/drawing/2014/main" id="{0E7D1C62-EC65-4B13-A88C-6135A08C8B87}"/>
            </a:ext>
          </a:extLst>
        </xdr:cNvPr>
        <xdr:cNvSpPr/>
      </xdr:nvSpPr>
      <xdr:spPr>
        <a:xfrm>
          <a:off x="12954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162831</xdr:rowOff>
    </xdr:from>
    <xdr:ext cx="762000" cy="259045"/>
    <xdr:sp macro="" textlink="">
      <xdr:nvSpPr>
        <xdr:cNvPr id="316" name="テキスト ボックス 315">
          <a:extLst>
            <a:ext uri="{FF2B5EF4-FFF2-40B4-BE49-F238E27FC236}">
              <a16:creationId xmlns:a16="http://schemas.microsoft.com/office/drawing/2014/main" id="{FC042300-9236-4419-90C0-819DB9235401}"/>
            </a:ext>
          </a:extLst>
        </xdr:cNvPr>
        <xdr:cNvSpPr txBox="1"/>
      </xdr:nvSpPr>
      <xdr:spPr>
        <a:xfrm>
          <a:off x="12623800" y="6163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CFFB7DD8-DE06-40EB-B07D-CA26D31B97E8}"/>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96FA1556-36DD-4FA0-8BD4-E0B414B60B9A}"/>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2E8C2940-27C1-4C4D-8C2D-E05A989DCC22}"/>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39C5AD5C-6D00-4112-9384-AC44FD7D8677}"/>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80CDCD0D-3D8A-471F-B4F1-B1C7098BE04E}"/>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103632</xdr:rowOff>
    </xdr:from>
    <xdr:to>
      <xdr:col>82</xdr:col>
      <xdr:colOff>158750</xdr:colOff>
      <xdr:row>37</xdr:row>
      <xdr:rowOff>33782</xdr:rowOff>
    </xdr:to>
    <xdr:sp macro="" textlink="">
      <xdr:nvSpPr>
        <xdr:cNvPr id="322" name="楕円 321">
          <a:extLst>
            <a:ext uri="{FF2B5EF4-FFF2-40B4-BE49-F238E27FC236}">
              <a16:creationId xmlns:a16="http://schemas.microsoft.com/office/drawing/2014/main" id="{B4E026CF-758D-4D79-B1B6-C6C57FF07AC8}"/>
            </a:ext>
          </a:extLst>
        </xdr:cNvPr>
        <xdr:cNvSpPr/>
      </xdr:nvSpPr>
      <xdr:spPr>
        <a:xfrm>
          <a:off x="16459200" y="627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120159</xdr:rowOff>
    </xdr:from>
    <xdr:ext cx="762000" cy="259045"/>
    <xdr:sp macro="" textlink="">
      <xdr:nvSpPr>
        <xdr:cNvPr id="323" name="補助費等該当値テキスト">
          <a:extLst>
            <a:ext uri="{FF2B5EF4-FFF2-40B4-BE49-F238E27FC236}">
              <a16:creationId xmlns:a16="http://schemas.microsoft.com/office/drawing/2014/main" id="{469FBD9B-68F5-41EA-B010-F185AD9BF871}"/>
            </a:ext>
          </a:extLst>
        </xdr:cNvPr>
        <xdr:cNvSpPr txBox="1"/>
      </xdr:nvSpPr>
      <xdr:spPr>
        <a:xfrm>
          <a:off x="16598900" y="6120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28194</xdr:rowOff>
    </xdr:from>
    <xdr:to>
      <xdr:col>78</xdr:col>
      <xdr:colOff>120650</xdr:colOff>
      <xdr:row>37</xdr:row>
      <xdr:rowOff>129794</xdr:rowOff>
    </xdr:to>
    <xdr:sp macro="" textlink="">
      <xdr:nvSpPr>
        <xdr:cNvPr id="324" name="楕円 323">
          <a:extLst>
            <a:ext uri="{FF2B5EF4-FFF2-40B4-BE49-F238E27FC236}">
              <a16:creationId xmlns:a16="http://schemas.microsoft.com/office/drawing/2014/main" id="{D20A4E5E-AC0E-409C-B4AC-5F54959A9191}"/>
            </a:ext>
          </a:extLst>
        </xdr:cNvPr>
        <xdr:cNvSpPr/>
      </xdr:nvSpPr>
      <xdr:spPr>
        <a:xfrm>
          <a:off x="15621000" y="637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114571</xdr:rowOff>
    </xdr:from>
    <xdr:ext cx="736600" cy="259045"/>
    <xdr:sp macro="" textlink="">
      <xdr:nvSpPr>
        <xdr:cNvPr id="325" name="テキスト ボックス 324">
          <a:extLst>
            <a:ext uri="{FF2B5EF4-FFF2-40B4-BE49-F238E27FC236}">
              <a16:creationId xmlns:a16="http://schemas.microsoft.com/office/drawing/2014/main" id="{7259F13C-0C95-4F69-A592-FAC5D2D6840F}"/>
            </a:ext>
          </a:extLst>
        </xdr:cNvPr>
        <xdr:cNvSpPr txBox="1"/>
      </xdr:nvSpPr>
      <xdr:spPr>
        <a:xfrm>
          <a:off x="15290800" y="64582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64770</xdr:rowOff>
    </xdr:from>
    <xdr:to>
      <xdr:col>74</xdr:col>
      <xdr:colOff>31750</xdr:colOff>
      <xdr:row>37</xdr:row>
      <xdr:rowOff>166370</xdr:rowOff>
    </xdr:to>
    <xdr:sp macro="" textlink="">
      <xdr:nvSpPr>
        <xdr:cNvPr id="326" name="楕円 325">
          <a:extLst>
            <a:ext uri="{FF2B5EF4-FFF2-40B4-BE49-F238E27FC236}">
              <a16:creationId xmlns:a16="http://schemas.microsoft.com/office/drawing/2014/main" id="{478F49B0-E81B-42BD-ADCD-1A01F26ECDEF}"/>
            </a:ext>
          </a:extLst>
        </xdr:cNvPr>
        <xdr:cNvSpPr/>
      </xdr:nvSpPr>
      <xdr:spPr>
        <a:xfrm>
          <a:off x="14732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5097</xdr:rowOff>
    </xdr:from>
    <xdr:ext cx="762000" cy="259045"/>
    <xdr:sp macro="" textlink="">
      <xdr:nvSpPr>
        <xdr:cNvPr id="327" name="テキスト ボックス 326">
          <a:extLst>
            <a:ext uri="{FF2B5EF4-FFF2-40B4-BE49-F238E27FC236}">
              <a16:creationId xmlns:a16="http://schemas.microsoft.com/office/drawing/2014/main" id="{DEF025DF-EDB0-43F1-9EA2-90BB7DA86860}"/>
            </a:ext>
          </a:extLst>
        </xdr:cNvPr>
        <xdr:cNvSpPr txBox="1"/>
      </xdr:nvSpPr>
      <xdr:spPr>
        <a:xfrm>
          <a:off x="14401800" y="6177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41910</xdr:rowOff>
    </xdr:from>
    <xdr:to>
      <xdr:col>69</xdr:col>
      <xdr:colOff>142875</xdr:colOff>
      <xdr:row>37</xdr:row>
      <xdr:rowOff>143510</xdr:rowOff>
    </xdr:to>
    <xdr:sp macro="" textlink="">
      <xdr:nvSpPr>
        <xdr:cNvPr id="328" name="楕円 327">
          <a:extLst>
            <a:ext uri="{FF2B5EF4-FFF2-40B4-BE49-F238E27FC236}">
              <a16:creationId xmlns:a16="http://schemas.microsoft.com/office/drawing/2014/main" id="{8CCA6768-56BD-4E14-B332-C7F13AC05C8F}"/>
            </a:ext>
          </a:extLst>
        </xdr:cNvPr>
        <xdr:cNvSpPr/>
      </xdr:nvSpPr>
      <xdr:spPr>
        <a:xfrm>
          <a:off x="13843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153687</xdr:rowOff>
    </xdr:from>
    <xdr:ext cx="762000" cy="259045"/>
    <xdr:sp macro="" textlink="">
      <xdr:nvSpPr>
        <xdr:cNvPr id="329" name="テキスト ボックス 328">
          <a:extLst>
            <a:ext uri="{FF2B5EF4-FFF2-40B4-BE49-F238E27FC236}">
              <a16:creationId xmlns:a16="http://schemas.microsoft.com/office/drawing/2014/main" id="{1E5C1699-9D39-457D-B2E8-37EF93F387E2}"/>
            </a:ext>
          </a:extLst>
        </xdr:cNvPr>
        <xdr:cNvSpPr txBox="1"/>
      </xdr:nvSpPr>
      <xdr:spPr>
        <a:xfrm>
          <a:off x="13512800" y="615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101346</xdr:rowOff>
    </xdr:from>
    <xdr:to>
      <xdr:col>65</xdr:col>
      <xdr:colOff>53975</xdr:colOff>
      <xdr:row>38</xdr:row>
      <xdr:rowOff>31496</xdr:rowOff>
    </xdr:to>
    <xdr:sp macro="" textlink="">
      <xdr:nvSpPr>
        <xdr:cNvPr id="330" name="楕円 329">
          <a:extLst>
            <a:ext uri="{FF2B5EF4-FFF2-40B4-BE49-F238E27FC236}">
              <a16:creationId xmlns:a16="http://schemas.microsoft.com/office/drawing/2014/main" id="{34C1DE38-37FF-42FF-81A0-8A93856E5567}"/>
            </a:ext>
          </a:extLst>
        </xdr:cNvPr>
        <xdr:cNvSpPr/>
      </xdr:nvSpPr>
      <xdr:spPr>
        <a:xfrm>
          <a:off x="12954000" y="6444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16273</xdr:rowOff>
    </xdr:from>
    <xdr:ext cx="762000" cy="259045"/>
    <xdr:sp macro="" textlink="">
      <xdr:nvSpPr>
        <xdr:cNvPr id="331" name="テキスト ボックス 330">
          <a:extLst>
            <a:ext uri="{FF2B5EF4-FFF2-40B4-BE49-F238E27FC236}">
              <a16:creationId xmlns:a16="http://schemas.microsoft.com/office/drawing/2014/main" id="{5AB63AEC-484B-43A2-9042-D5BC9541FB8A}"/>
            </a:ext>
          </a:extLst>
        </xdr:cNvPr>
        <xdr:cNvSpPr txBox="1"/>
      </xdr:nvSpPr>
      <xdr:spPr>
        <a:xfrm>
          <a:off x="12623800" y="6531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2" name="正方形/長方形 331">
          <a:extLst>
            <a:ext uri="{FF2B5EF4-FFF2-40B4-BE49-F238E27FC236}">
              <a16:creationId xmlns:a16="http://schemas.microsoft.com/office/drawing/2014/main" id="{0FF7374C-6294-47AC-9CE7-A6F09722298D}"/>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3" name="正方形/長方形 332">
          <a:extLst>
            <a:ext uri="{FF2B5EF4-FFF2-40B4-BE49-F238E27FC236}">
              <a16:creationId xmlns:a16="http://schemas.microsoft.com/office/drawing/2014/main" id="{7FFF2CF2-BF8C-4E0A-B257-BB167D2F5C5A}"/>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4" name="正方形/長方形 333">
          <a:extLst>
            <a:ext uri="{FF2B5EF4-FFF2-40B4-BE49-F238E27FC236}">
              <a16:creationId xmlns:a16="http://schemas.microsoft.com/office/drawing/2014/main" id="{95294030-DAA2-4A7F-9125-B2137C3C203E}"/>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5" name="正方形/長方形 334">
          <a:extLst>
            <a:ext uri="{FF2B5EF4-FFF2-40B4-BE49-F238E27FC236}">
              <a16:creationId xmlns:a16="http://schemas.microsoft.com/office/drawing/2014/main" id="{0C130187-DD4D-4F9C-BA91-924A2D18956F}"/>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6" name="正方形/長方形 335">
          <a:extLst>
            <a:ext uri="{FF2B5EF4-FFF2-40B4-BE49-F238E27FC236}">
              <a16:creationId xmlns:a16="http://schemas.microsoft.com/office/drawing/2014/main" id="{8A00B518-F28F-4122-82A4-7589C3772E26}"/>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7" name="正方形/長方形 336">
          <a:extLst>
            <a:ext uri="{FF2B5EF4-FFF2-40B4-BE49-F238E27FC236}">
              <a16:creationId xmlns:a16="http://schemas.microsoft.com/office/drawing/2014/main" id="{A59A354E-D2B0-47DD-8017-EA1644A3FA77}"/>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8" name="正方形/長方形 337">
          <a:extLst>
            <a:ext uri="{FF2B5EF4-FFF2-40B4-BE49-F238E27FC236}">
              <a16:creationId xmlns:a16="http://schemas.microsoft.com/office/drawing/2014/main" id="{612D034C-241C-4ED1-B678-6C600E7E2A48}"/>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9" name="正方形/長方形 338">
          <a:extLst>
            <a:ext uri="{FF2B5EF4-FFF2-40B4-BE49-F238E27FC236}">
              <a16:creationId xmlns:a16="http://schemas.microsoft.com/office/drawing/2014/main" id="{895777A6-5B72-4501-B980-98FEC7A8A02E}"/>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0" name="正方形/長方形 339">
          <a:extLst>
            <a:ext uri="{FF2B5EF4-FFF2-40B4-BE49-F238E27FC236}">
              <a16:creationId xmlns:a16="http://schemas.microsoft.com/office/drawing/2014/main" id="{2369E09B-D660-4A74-9342-3A0B269AFC0E}"/>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1" name="正方形/長方形 340">
          <a:extLst>
            <a:ext uri="{FF2B5EF4-FFF2-40B4-BE49-F238E27FC236}">
              <a16:creationId xmlns:a16="http://schemas.microsoft.com/office/drawing/2014/main" id="{8764DA8C-8471-4F1D-A905-A09D6523970F}"/>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2" name="テキスト ボックス 341">
          <a:extLst>
            <a:ext uri="{FF2B5EF4-FFF2-40B4-BE49-F238E27FC236}">
              <a16:creationId xmlns:a16="http://schemas.microsoft.com/office/drawing/2014/main" id="{6787C356-C818-4404-949E-D87D916537DA}"/>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に係る経常収支比率で令和３年度と令和２年度を比較すると５．０ポイント上昇した。これは熊本地震に係る災害復旧事業や白水統合小学校整備事業などの地方債償還が大きな要因である。今後は、立野駅周辺整備事業やあそ望の郷くぎの機能拡張事業などの地方債償還が加わることから厳しい財政運営となることが予想される。そのため、普通建設事業の見直しによる地方債の新規発行の抑制に努めることとし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3" name="テキスト ボックス 342">
          <a:extLst>
            <a:ext uri="{FF2B5EF4-FFF2-40B4-BE49-F238E27FC236}">
              <a16:creationId xmlns:a16="http://schemas.microsoft.com/office/drawing/2014/main" id="{9845E09A-1CFC-456D-86A6-5713A172EA6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4" name="直線コネクタ 343">
          <a:extLst>
            <a:ext uri="{FF2B5EF4-FFF2-40B4-BE49-F238E27FC236}">
              <a16:creationId xmlns:a16="http://schemas.microsoft.com/office/drawing/2014/main" id="{57DC1101-DD6D-485F-8E64-09148DF106AA}"/>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5" name="テキスト ボックス 344">
          <a:extLst>
            <a:ext uri="{FF2B5EF4-FFF2-40B4-BE49-F238E27FC236}">
              <a16:creationId xmlns:a16="http://schemas.microsoft.com/office/drawing/2014/main" id="{19031EBB-FB12-4D3B-BAF6-95D0550FBE7A}"/>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6" name="直線コネクタ 345">
          <a:extLst>
            <a:ext uri="{FF2B5EF4-FFF2-40B4-BE49-F238E27FC236}">
              <a16:creationId xmlns:a16="http://schemas.microsoft.com/office/drawing/2014/main" id="{19994A3F-72F9-47E9-80CE-D00FFF3E2898}"/>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7" name="テキスト ボックス 346">
          <a:extLst>
            <a:ext uri="{FF2B5EF4-FFF2-40B4-BE49-F238E27FC236}">
              <a16:creationId xmlns:a16="http://schemas.microsoft.com/office/drawing/2014/main" id="{3EAC609B-0E01-4608-B4DD-87E602BD4F1C}"/>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8" name="直線コネクタ 347">
          <a:extLst>
            <a:ext uri="{FF2B5EF4-FFF2-40B4-BE49-F238E27FC236}">
              <a16:creationId xmlns:a16="http://schemas.microsoft.com/office/drawing/2014/main" id="{B31334AA-5DDD-47BE-A4A0-4588691DF828}"/>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9" name="テキスト ボックス 348">
          <a:extLst>
            <a:ext uri="{FF2B5EF4-FFF2-40B4-BE49-F238E27FC236}">
              <a16:creationId xmlns:a16="http://schemas.microsoft.com/office/drawing/2014/main" id="{E28E5B33-3168-4DB1-8164-1AEDF16A695A}"/>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0" name="直線コネクタ 349">
          <a:extLst>
            <a:ext uri="{FF2B5EF4-FFF2-40B4-BE49-F238E27FC236}">
              <a16:creationId xmlns:a16="http://schemas.microsoft.com/office/drawing/2014/main" id="{75D0C96C-B3A4-4539-8690-A7EA38B94EDD}"/>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1" name="テキスト ボックス 350">
          <a:extLst>
            <a:ext uri="{FF2B5EF4-FFF2-40B4-BE49-F238E27FC236}">
              <a16:creationId xmlns:a16="http://schemas.microsoft.com/office/drawing/2014/main" id="{2F35AB20-0ACB-4B96-8971-D2FB68B1B74A}"/>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2" name="直線コネクタ 351">
          <a:extLst>
            <a:ext uri="{FF2B5EF4-FFF2-40B4-BE49-F238E27FC236}">
              <a16:creationId xmlns:a16="http://schemas.microsoft.com/office/drawing/2014/main" id="{A157F668-6B5F-4FA2-AC34-2A6626524234}"/>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3" name="テキスト ボックス 352">
          <a:extLst>
            <a:ext uri="{FF2B5EF4-FFF2-40B4-BE49-F238E27FC236}">
              <a16:creationId xmlns:a16="http://schemas.microsoft.com/office/drawing/2014/main" id="{6BFBD8BD-75BE-432F-BC8E-9457EBF4D66E}"/>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4" name="直線コネクタ 353">
          <a:extLst>
            <a:ext uri="{FF2B5EF4-FFF2-40B4-BE49-F238E27FC236}">
              <a16:creationId xmlns:a16="http://schemas.microsoft.com/office/drawing/2014/main" id="{F586430B-2209-4EF0-ACB2-D5B9FFF2FBC4}"/>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5" name="テキスト ボックス 354">
          <a:extLst>
            <a:ext uri="{FF2B5EF4-FFF2-40B4-BE49-F238E27FC236}">
              <a16:creationId xmlns:a16="http://schemas.microsoft.com/office/drawing/2014/main" id="{A167E009-A4D3-4C44-99C7-6C4950A7194F}"/>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a:extLst>
            <a:ext uri="{FF2B5EF4-FFF2-40B4-BE49-F238E27FC236}">
              <a16:creationId xmlns:a16="http://schemas.microsoft.com/office/drawing/2014/main" id="{E8B4333D-E80D-4D60-8FD1-F2823CEFFE3C}"/>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a:extLst>
            <a:ext uri="{FF2B5EF4-FFF2-40B4-BE49-F238E27FC236}">
              <a16:creationId xmlns:a16="http://schemas.microsoft.com/office/drawing/2014/main" id="{362729D6-042F-4965-8ED5-AFB0EE143F09}"/>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80</xdr:row>
      <xdr:rowOff>96520</xdr:rowOff>
    </xdr:to>
    <xdr:cxnSp macro="">
      <xdr:nvCxnSpPr>
        <xdr:cNvPr id="358" name="直線コネクタ 357">
          <a:extLst>
            <a:ext uri="{FF2B5EF4-FFF2-40B4-BE49-F238E27FC236}">
              <a16:creationId xmlns:a16="http://schemas.microsoft.com/office/drawing/2014/main" id="{2351E40B-89B6-4BC1-A362-E5EE67A2245D}"/>
            </a:ext>
          </a:extLst>
        </xdr:cNvPr>
        <xdr:cNvCxnSpPr/>
      </xdr:nvCxnSpPr>
      <xdr:spPr>
        <a:xfrm flipV="1">
          <a:off x="4826000" y="1250950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68597</xdr:rowOff>
    </xdr:from>
    <xdr:ext cx="762000" cy="259045"/>
    <xdr:sp macro="" textlink="">
      <xdr:nvSpPr>
        <xdr:cNvPr id="359" name="公債費最小値テキスト">
          <a:extLst>
            <a:ext uri="{FF2B5EF4-FFF2-40B4-BE49-F238E27FC236}">
              <a16:creationId xmlns:a16="http://schemas.microsoft.com/office/drawing/2014/main" id="{3933983E-33F8-4F83-8F95-2A4B30620F8B}"/>
            </a:ext>
          </a:extLst>
        </xdr:cNvPr>
        <xdr:cNvSpPr txBox="1"/>
      </xdr:nvSpPr>
      <xdr:spPr>
        <a:xfrm>
          <a:off x="4914900" y="13784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96520</xdr:rowOff>
    </xdr:from>
    <xdr:to>
      <xdr:col>24</xdr:col>
      <xdr:colOff>114300</xdr:colOff>
      <xdr:row>80</xdr:row>
      <xdr:rowOff>96520</xdr:rowOff>
    </xdr:to>
    <xdr:cxnSp macro="">
      <xdr:nvCxnSpPr>
        <xdr:cNvPr id="360" name="直線コネクタ 359">
          <a:extLst>
            <a:ext uri="{FF2B5EF4-FFF2-40B4-BE49-F238E27FC236}">
              <a16:creationId xmlns:a16="http://schemas.microsoft.com/office/drawing/2014/main" id="{37A2A04A-B5E0-4AF0-9A0F-2B0D2DE769C6}"/>
            </a:ext>
          </a:extLst>
        </xdr:cNvPr>
        <xdr:cNvCxnSpPr/>
      </xdr:nvCxnSpPr>
      <xdr:spPr>
        <a:xfrm>
          <a:off x="4737100" y="13812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1" name="公債費最大値テキスト">
          <a:extLst>
            <a:ext uri="{FF2B5EF4-FFF2-40B4-BE49-F238E27FC236}">
              <a16:creationId xmlns:a16="http://schemas.microsoft.com/office/drawing/2014/main" id="{FCE83B6F-0B6F-4D3F-844E-1BFC69D885F7}"/>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2" name="直線コネクタ 361">
          <a:extLst>
            <a:ext uri="{FF2B5EF4-FFF2-40B4-BE49-F238E27FC236}">
              <a16:creationId xmlns:a16="http://schemas.microsoft.com/office/drawing/2014/main" id="{4E6C3F5B-F11B-4E53-BB0E-4A31A75526F7}"/>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77470</xdr:rowOff>
    </xdr:from>
    <xdr:to>
      <xdr:col>24</xdr:col>
      <xdr:colOff>25400</xdr:colOff>
      <xdr:row>80</xdr:row>
      <xdr:rowOff>96520</xdr:rowOff>
    </xdr:to>
    <xdr:cxnSp macro="">
      <xdr:nvCxnSpPr>
        <xdr:cNvPr id="363" name="直線コネクタ 362">
          <a:extLst>
            <a:ext uri="{FF2B5EF4-FFF2-40B4-BE49-F238E27FC236}">
              <a16:creationId xmlns:a16="http://schemas.microsoft.com/office/drawing/2014/main" id="{E07582B2-82CD-4806-A8B7-97210EE0AF65}"/>
            </a:ext>
          </a:extLst>
        </xdr:cNvPr>
        <xdr:cNvCxnSpPr/>
      </xdr:nvCxnSpPr>
      <xdr:spPr>
        <a:xfrm>
          <a:off x="3987800" y="13622020"/>
          <a:ext cx="8382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134638</xdr:rowOff>
    </xdr:from>
    <xdr:ext cx="762000" cy="259045"/>
    <xdr:sp macro="" textlink="">
      <xdr:nvSpPr>
        <xdr:cNvPr id="364" name="公債費平均値テキスト">
          <a:extLst>
            <a:ext uri="{FF2B5EF4-FFF2-40B4-BE49-F238E27FC236}">
              <a16:creationId xmlns:a16="http://schemas.microsoft.com/office/drawing/2014/main" id="{ADDC5F96-7F51-4207-996B-50A2B0C7473A}"/>
            </a:ext>
          </a:extLst>
        </xdr:cNvPr>
        <xdr:cNvSpPr txBox="1"/>
      </xdr:nvSpPr>
      <xdr:spPr>
        <a:xfrm>
          <a:off x="4914900" y="129933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118111</xdr:rowOff>
    </xdr:from>
    <xdr:to>
      <xdr:col>24</xdr:col>
      <xdr:colOff>76200</xdr:colOff>
      <xdr:row>77</xdr:row>
      <xdr:rowOff>48261</xdr:rowOff>
    </xdr:to>
    <xdr:sp macro="" textlink="">
      <xdr:nvSpPr>
        <xdr:cNvPr id="365" name="フローチャート: 判断 364">
          <a:extLst>
            <a:ext uri="{FF2B5EF4-FFF2-40B4-BE49-F238E27FC236}">
              <a16:creationId xmlns:a16="http://schemas.microsoft.com/office/drawing/2014/main" id="{7260DC67-5C8C-479F-AD11-DF8555B73257}"/>
            </a:ext>
          </a:extLst>
        </xdr:cNvPr>
        <xdr:cNvSpPr/>
      </xdr:nvSpPr>
      <xdr:spPr>
        <a:xfrm>
          <a:off x="47752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100330</xdr:rowOff>
    </xdr:from>
    <xdr:to>
      <xdr:col>19</xdr:col>
      <xdr:colOff>187325</xdr:colOff>
      <xdr:row>79</xdr:row>
      <xdr:rowOff>77470</xdr:rowOff>
    </xdr:to>
    <xdr:cxnSp macro="">
      <xdr:nvCxnSpPr>
        <xdr:cNvPr id="366" name="直線コネクタ 365">
          <a:extLst>
            <a:ext uri="{FF2B5EF4-FFF2-40B4-BE49-F238E27FC236}">
              <a16:creationId xmlns:a16="http://schemas.microsoft.com/office/drawing/2014/main" id="{C6C358C3-E17E-4AB2-B418-43C549D47F7F}"/>
            </a:ext>
          </a:extLst>
        </xdr:cNvPr>
        <xdr:cNvCxnSpPr/>
      </xdr:nvCxnSpPr>
      <xdr:spPr>
        <a:xfrm>
          <a:off x="3098800" y="13473430"/>
          <a:ext cx="889000" cy="148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140970</xdr:rowOff>
    </xdr:from>
    <xdr:to>
      <xdr:col>20</xdr:col>
      <xdr:colOff>38100</xdr:colOff>
      <xdr:row>77</xdr:row>
      <xdr:rowOff>71120</xdr:rowOff>
    </xdr:to>
    <xdr:sp macro="" textlink="">
      <xdr:nvSpPr>
        <xdr:cNvPr id="367" name="フローチャート: 判断 366">
          <a:extLst>
            <a:ext uri="{FF2B5EF4-FFF2-40B4-BE49-F238E27FC236}">
              <a16:creationId xmlns:a16="http://schemas.microsoft.com/office/drawing/2014/main" id="{FFB46147-E544-41B9-9DB0-8DF6FC6FFBF0}"/>
            </a:ext>
          </a:extLst>
        </xdr:cNvPr>
        <xdr:cNvSpPr/>
      </xdr:nvSpPr>
      <xdr:spPr>
        <a:xfrm>
          <a:off x="3937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81297</xdr:rowOff>
    </xdr:from>
    <xdr:ext cx="736600" cy="259045"/>
    <xdr:sp macro="" textlink="">
      <xdr:nvSpPr>
        <xdr:cNvPr id="368" name="テキスト ボックス 367">
          <a:extLst>
            <a:ext uri="{FF2B5EF4-FFF2-40B4-BE49-F238E27FC236}">
              <a16:creationId xmlns:a16="http://schemas.microsoft.com/office/drawing/2014/main" id="{374544B0-731B-404C-A132-4A2A503E1E45}"/>
            </a:ext>
          </a:extLst>
        </xdr:cNvPr>
        <xdr:cNvSpPr txBox="1"/>
      </xdr:nvSpPr>
      <xdr:spPr>
        <a:xfrm>
          <a:off x="3606800" y="129400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20320</xdr:rowOff>
    </xdr:from>
    <xdr:to>
      <xdr:col>15</xdr:col>
      <xdr:colOff>98425</xdr:colOff>
      <xdr:row>78</xdr:row>
      <xdr:rowOff>100330</xdr:rowOff>
    </xdr:to>
    <xdr:cxnSp macro="">
      <xdr:nvCxnSpPr>
        <xdr:cNvPr id="369" name="直線コネクタ 368">
          <a:extLst>
            <a:ext uri="{FF2B5EF4-FFF2-40B4-BE49-F238E27FC236}">
              <a16:creationId xmlns:a16="http://schemas.microsoft.com/office/drawing/2014/main" id="{0E88FA81-1128-449E-BB73-F49C86B64214}"/>
            </a:ext>
          </a:extLst>
        </xdr:cNvPr>
        <xdr:cNvCxnSpPr/>
      </xdr:nvCxnSpPr>
      <xdr:spPr>
        <a:xfrm>
          <a:off x="2209800" y="13221970"/>
          <a:ext cx="889000" cy="25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144780</xdr:rowOff>
    </xdr:from>
    <xdr:to>
      <xdr:col>15</xdr:col>
      <xdr:colOff>149225</xdr:colOff>
      <xdr:row>77</xdr:row>
      <xdr:rowOff>74930</xdr:rowOff>
    </xdr:to>
    <xdr:sp macro="" textlink="">
      <xdr:nvSpPr>
        <xdr:cNvPr id="370" name="フローチャート: 判断 369">
          <a:extLst>
            <a:ext uri="{FF2B5EF4-FFF2-40B4-BE49-F238E27FC236}">
              <a16:creationId xmlns:a16="http://schemas.microsoft.com/office/drawing/2014/main" id="{FCAF9887-729A-4D22-B5DC-B3557E2B1BA7}"/>
            </a:ext>
          </a:extLst>
        </xdr:cNvPr>
        <xdr:cNvSpPr/>
      </xdr:nvSpPr>
      <xdr:spPr>
        <a:xfrm>
          <a:off x="3048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85107</xdr:rowOff>
    </xdr:from>
    <xdr:ext cx="762000" cy="259045"/>
    <xdr:sp macro="" textlink="">
      <xdr:nvSpPr>
        <xdr:cNvPr id="371" name="テキスト ボックス 370">
          <a:extLst>
            <a:ext uri="{FF2B5EF4-FFF2-40B4-BE49-F238E27FC236}">
              <a16:creationId xmlns:a16="http://schemas.microsoft.com/office/drawing/2014/main" id="{71277490-7B4F-4660-BF1A-A0C5EA36536F}"/>
            </a:ext>
          </a:extLst>
        </xdr:cNvPr>
        <xdr:cNvSpPr txBox="1"/>
      </xdr:nvSpPr>
      <xdr:spPr>
        <a:xfrm>
          <a:off x="2717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115570</xdr:rowOff>
    </xdr:from>
    <xdr:to>
      <xdr:col>11</xdr:col>
      <xdr:colOff>9525</xdr:colOff>
      <xdr:row>77</xdr:row>
      <xdr:rowOff>20320</xdr:rowOff>
    </xdr:to>
    <xdr:cxnSp macro="">
      <xdr:nvCxnSpPr>
        <xdr:cNvPr id="372" name="直線コネクタ 371">
          <a:extLst>
            <a:ext uri="{FF2B5EF4-FFF2-40B4-BE49-F238E27FC236}">
              <a16:creationId xmlns:a16="http://schemas.microsoft.com/office/drawing/2014/main" id="{4DE37A9D-9865-4B3B-9A59-20C0FACFE1E5}"/>
            </a:ext>
          </a:extLst>
        </xdr:cNvPr>
        <xdr:cNvCxnSpPr/>
      </xdr:nvCxnSpPr>
      <xdr:spPr>
        <a:xfrm>
          <a:off x="1320800" y="1314577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144780</xdr:rowOff>
    </xdr:from>
    <xdr:to>
      <xdr:col>11</xdr:col>
      <xdr:colOff>60325</xdr:colOff>
      <xdr:row>77</xdr:row>
      <xdr:rowOff>74930</xdr:rowOff>
    </xdr:to>
    <xdr:sp macro="" textlink="">
      <xdr:nvSpPr>
        <xdr:cNvPr id="373" name="フローチャート: 判断 372">
          <a:extLst>
            <a:ext uri="{FF2B5EF4-FFF2-40B4-BE49-F238E27FC236}">
              <a16:creationId xmlns:a16="http://schemas.microsoft.com/office/drawing/2014/main" id="{878780BB-9E24-45C5-AC30-7A4E34603909}"/>
            </a:ext>
          </a:extLst>
        </xdr:cNvPr>
        <xdr:cNvSpPr/>
      </xdr:nvSpPr>
      <xdr:spPr>
        <a:xfrm>
          <a:off x="2159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59707</xdr:rowOff>
    </xdr:from>
    <xdr:ext cx="762000" cy="259045"/>
    <xdr:sp macro="" textlink="">
      <xdr:nvSpPr>
        <xdr:cNvPr id="374" name="テキスト ボックス 373">
          <a:extLst>
            <a:ext uri="{FF2B5EF4-FFF2-40B4-BE49-F238E27FC236}">
              <a16:creationId xmlns:a16="http://schemas.microsoft.com/office/drawing/2014/main" id="{353BE328-90DD-412C-B5B0-B73866B9176F}"/>
            </a:ext>
          </a:extLst>
        </xdr:cNvPr>
        <xdr:cNvSpPr txBox="1"/>
      </xdr:nvSpPr>
      <xdr:spPr>
        <a:xfrm>
          <a:off x="1828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144780</xdr:rowOff>
    </xdr:from>
    <xdr:to>
      <xdr:col>6</xdr:col>
      <xdr:colOff>171450</xdr:colOff>
      <xdr:row>77</xdr:row>
      <xdr:rowOff>74930</xdr:rowOff>
    </xdr:to>
    <xdr:sp macro="" textlink="">
      <xdr:nvSpPr>
        <xdr:cNvPr id="375" name="フローチャート: 判断 374">
          <a:extLst>
            <a:ext uri="{FF2B5EF4-FFF2-40B4-BE49-F238E27FC236}">
              <a16:creationId xmlns:a16="http://schemas.microsoft.com/office/drawing/2014/main" id="{24B04160-6FD6-4CA0-BCA8-D1A03429D7F2}"/>
            </a:ext>
          </a:extLst>
        </xdr:cNvPr>
        <xdr:cNvSpPr/>
      </xdr:nvSpPr>
      <xdr:spPr>
        <a:xfrm>
          <a:off x="1270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59707</xdr:rowOff>
    </xdr:from>
    <xdr:ext cx="762000" cy="259045"/>
    <xdr:sp macro="" textlink="">
      <xdr:nvSpPr>
        <xdr:cNvPr id="376" name="テキスト ボックス 375">
          <a:extLst>
            <a:ext uri="{FF2B5EF4-FFF2-40B4-BE49-F238E27FC236}">
              <a16:creationId xmlns:a16="http://schemas.microsoft.com/office/drawing/2014/main" id="{A4A8F566-F35A-42A1-A911-6C1F8AC1E258}"/>
            </a:ext>
          </a:extLst>
        </xdr:cNvPr>
        <xdr:cNvSpPr txBox="1"/>
      </xdr:nvSpPr>
      <xdr:spPr>
        <a:xfrm>
          <a:off x="939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49D41161-3E57-48B1-924E-FA2656253077}"/>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33268E73-7830-4002-BA2D-D2154F5CAF9F}"/>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7A76C1D3-7518-4D31-B576-145F7E18671A}"/>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5C9E5190-8FD1-48BA-9692-E0E10494621F}"/>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B1858B8D-C3EF-4E6D-A6AB-01AA76B0DCAD}"/>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80</xdr:row>
      <xdr:rowOff>45720</xdr:rowOff>
    </xdr:from>
    <xdr:to>
      <xdr:col>24</xdr:col>
      <xdr:colOff>76200</xdr:colOff>
      <xdr:row>80</xdr:row>
      <xdr:rowOff>147320</xdr:rowOff>
    </xdr:to>
    <xdr:sp macro="" textlink="">
      <xdr:nvSpPr>
        <xdr:cNvPr id="382" name="楕円 381">
          <a:extLst>
            <a:ext uri="{FF2B5EF4-FFF2-40B4-BE49-F238E27FC236}">
              <a16:creationId xmlns:a16="http://schemas.microsoft.com/office/drawing/2014/main" id="{17B9711E-B75A-4BB4-9257-5240264820E5}"/>
            </a:ext>
          </a:extLst>
        </xdr:cNvPr>
        <xdr:cNvSpPr/>
      </xdr:nvSpPr>
      <xdr:spPr>
        <a:xfrm>
          <a:off x="4775200" y="1376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125747</xdr:rowOff>
    </xdr:from>
    <xdr:ext cx="762000" cy="259045"/>
    <xdr:sp macro="" textlink="">
      <xdr:nvSpPr>
        <xdr:cNvPr id="383" name="公債費該当値テキスト">
          <a:extLst>
            <a:ext uri="{FF2B5EF4-FFF2-40B4-BE49-F238E27FC236}">
              <a16:creationId xmlns:a16="http://schemas.microsoft.com/office/drawing/2014/main" id="{3C3FFDA8-706F-44A1-B5E1-9CAB9B4D4874}"/>
            </a:ext>
          </a:extLst>
        </xdr:cNvPr>
        <xdr:cNvSpPr txBox="1"/>
      </xdr:nvSpPr>
      <xdr:spPr>
        <a:xfrm>
          <a:off x="4914900" y="13670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26670</xdr:rowOff>
    </xdr:from>
    <xdr:to>
      <xdr:col>20</xdr:col>
      <xdr:colOff>38100</xdr:colOff>
      <xdr:row>79</xdr:row>
      <xdr:rowOff>128270</xdr:rowOff>
    </xdr:to>
    <xdr:sp macro="" textlink="">
      <xdr:nvSpPr>
        <xdr:cNvPr id="384" name="楕円 383">
          <a:extLst>
            <a:ext uri="{FF2B5EF4-FFF2-40B4-BE49-F238E27FC236}">
              <a16:creationId xmlns:a16="http://schemas.microsoft.com/office/drawing/2014/main" id="{AC29D30A-5401-41C7-A602-1565522AFD40}"/>
            </a:ext>
          </a:extLst>
        </xdr:cNvPr>
        <xdr:cNvSpPr/>
      </xdr:nvSpPr>
      <xdr:spPr>
        <a:xfrm>
          <a:off x="3937000" y="1357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113047</xdr:rowOff>
    </xdr:from>
    <xdr:ext cx="736600" cy="259045"/>
    <xdr:sp macro="" textlink="">
      <xdr:nvSpPr>
        <xdr:cNvPr id="385" name="テキスト ボックス 384">
          <a:extLst>
            <a:ext uri="{FF2B5EF4-FFF2-40B4-BE49-F238E27FC236}">
              <a16:creationId xmlns:a16="http://schemas.microsoft.com/office/drawing/2014/main" id="{4D1F061E-F5CA-418A-972C-2B909E02DB86}"/>
            </a:ext>
          </a:extLst>
        </xdr:cNvPr>
        <xdr:cNvSpPr txBox="1"/>
      </xdr:nvSpPr>
      <xdr:spPr>
        <a:xfrm>
          <a:off x="3606800" y="13657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49530</xdr:rowOff>
    </xdr:from>
    <xdr:to>
      <xdr:col>15</xdr:col>
      <xdr:colOff>149225</xdr:colOff>
      <xdr:row>78</xdr:row>
      <xdr:rowOff>151130</xdr:rowOff>
    </xdr:to>
    <xdr:sp macro="" textlink="">
      <xdr:nvSpPr>
        <xdr:cNvPr id="386" name="楕円 385">
          <a:extLst>
            <a:ext uri="{FF2B5EF4-FFF2-40B4-BE49-F238E27FC236}">
              <a16:creationId xmlns:a16="http://schemas.microsoft.com/office/drawing/2014/main" id="{1336AA5E-7DDA-44D3-881A-72C6E833312A}"/>
            </a:ext>
          </a:extLst>
        </xdr:cNvPr>
        <xdr:cNvSpPr/>
      </xdr:nvSpPr>
      <xdr:spPr>
        <a:xfrm>
          <a:off x="3048000" y="13422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135907</xdr:rowOff>
    </xdr:from>
    <xdr:ext cx="762000" cy="259045"/>
    <xdr:sp macro="" textlink="">
      <xdr:nvSpPr>
        <xdr:cNvPr id="387" name="テキスト ボックス 386">
          <a:extLst>
            <a:ext uri="{FF2B5EF4-FFF2-40B4-BE49-F238E27FC236}">
              <a16:creationId xmlns:a16="http://schemas.microsoft.com/office/drawing/2014/main" id="{DAD32F24-D2F1-4DAD-9B85-DDEFC6B705B1}"/>
            </a:ext>
          </a:extLst>
        </xdr:cNvPr>
        <xdr:cNvSpPr txBox="1"/>
      </xdr:nvSpPr>
      <xdr:spPr>
        <a:xfrm>
          <a:off x="2717800" y="13509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140970</xdr:rowOff>
    </xdr:from>
    <xdr:to>
      <xdr:col>11</xdr:col>
      <xdr:colOff>60325</xdr:colOff>
      <xdr:row>77</xdr:row>
      <xdr:rowOff>71120</xdr:rowOff>
    </xdr:to>
    <xdr:sp macro="" textlink="">
      <xdr:nvSpPr>
        <xdr:cNvPr id="388" name="楕円 387">
          <a:extLst>
            <a:ext uri="{FF2B5EF4-FFF2-40B4-BE49-F238E27FC236}">
              <a16:creationId xmlns:a16="http://schemas.microsoft.com/office/drawing/2014/main" id="{5E058BB6-37D3-47A2-BB29-14437CF8DC60}"/>
            </a:ext>
          </a:extLst>
        </xdr:cNvPr>
        <xdr:cNvSpPr/>
      </xdr:nvSpPr>
      <xdr:spPr>
        <a:xfrm>
          <a:off x="2159000" y="13171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81297</xdr:rowOff>
    </xdr:from>
    <xdr:ext cx="762000" cy="259045"/>
    <xdr:sp macro="" textlink="">
      <xdr:nvSpPr>
        <xdr:cNvPr id="389" name="テキスト ボックス 388">
          <a:extLst>
            <a:ext uri="{FF2B5EF4-FFF2-40B4-BE49-F238E27FC236}">
              <a16:creationId xmlns:a16="http://schemas.microsoft.com/office/drawing/2014/main" id="{DE8C08BF-A727-4D77-AF57-30EA29F2C5A0}"/>
            </a:ext>
          </a:extLst>
        </xdr:cNvPr>
        <xdr:cNvSpPr txBox="1"/>
      </xdr:nvSpPr>
      <xdr:spPr>
        <a:xfrm>
          <a:off x="1828800" y="12940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64770</xdr:rowOff>
    </xdr:from>
    <xdr:to>
      <xdr:col>6</xdr:col>
      <xdr:colOff>171450</xdr:colOff>
      <xdr:row>76</xdr:row>
      <xdr:rowOff>166370</xdr:rowOff>
    </xdr:to>
    <xdr:sp macro="" textlink="">
      <xdr:nvSpPr>
        <xdr:cNvPr id="390" name="楕円 389">
          <a:extLst>
            <a:ext uri="{FF2B5EF4-FFF2-40B4-BE49-F238E27FC236}">
              <a16:creationId xmlns:a16="http://schemas.microsoft.com/office/drawing/2014/main" id="{FB74525F-9CD8-493C-A3B5-553C5F41C9FC}"/>
            </a:ext>
          </a:extLst>
        </xdr:cNvPr>
        <xdr:cNvSpPr/>
      </xdr:nvSpPr>
      <xdr:spPr>
        <a:xfrm>
          <a:off x="1270000" y="13094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5097</xdr:rowOff>
    </xdr:from>
    <xdr:ext cx="762000" cy="259045"/>
    <xdr:sp macro="" textlink="">
      <xdr:nvSpPr>
        <xdr:cNvPr id="391" name="テキスト ボックス 390">
          <a:extLst>
            <a:ext uri="{FF2B5EF4-FFF2-40B4-BE49-F238E27FC236}">
              <a16:creationId xmlns:a16="http://schemas.microsoft.com/office/drawing/2014/main" id="{4F75771C-6384-4FCF-979C-AD86B4E682BB}"/>
            </a:ext>
          </a:extLst>
        </xdr:cNvPr>
        <xdr:cNvSpPr txBox="1"/>
      </xdr:nvSpPr>
      <xdr:spPr>
        <a:xfrm>
          <a:off x="939800" y="12863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a:extLst>
            <a:ext uri="{FF2B5EF4-FFF2-40B4-BE49-F238E27FC236}">
              <a16:creationId xmlns:a16="http://schemas.microsoft.com/office/drawing/2014/main" id="{265CFA5C-F071-48CA-B418-FAAE6BA1D1D6}"/>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a:extLst>
            <a:ext uri="{FF2B5EF4-FFF2-40B4-BE49-F238E27FC236}">
              <a16:creationId xmlns:a16="http://schemas.microsoft.com/office/drawing/2014/main" id="{6B4A4240-786D-4DD8-B088-0011E012BC41}"/>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a:extLst>
            <a:ext uri="{FF2B5EF4-FFF2-40B4-BE49-F238E27FC236}">
              <a16:creationId xmlns:a16="http://schemas.microsoft.com/office/drawing/2014/main" id="{8D79AA75-5F39-413D-AA33-787F2C647365}"/>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a:extLst>
            <a:ext uri="{FF2B5EF4-FFF2-40B4-BE49-F238E27FC236}">
              <a16:creationId xmlns:a16="http://schemas.microsoft.com/office/drawing/2014/main" id="{BF3240FC-BCD0-4658-81E6-A2EA70E8A8D7}"/>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a:extLst>
            <a:ext uri="{FF2B5EF4-FFF2-40B4-BE49-F238E27FC236}">
              <a16:creationId xmlns:a16="http://schemas.microsoft.com/office/drawing/2014/main" id="{E74317AE-6AD5-473C-83BE-BB6647495324}"/>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a:extLst>
            <a:ext uri="{FF2B5EF4-FFF2-40B4-BE49-F238E27FC236}">
              <a16:creationId xmlns:a16="http://schemas.microsoft.com/office/drawing/2014/main" id="{4F6E8F6F-4744-4F79-BEB9-EB0B5500818C}"/>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a:extLst>
            <a:ext uri="{FF2B5EF4-FFF2-40B4-BE49-F238E27FC236}">
              <a16:creationId xmlns:a16="http://schemas.microsoft.com/office/drawing/2014/main" id="{5618B0A1-6585-45C9-8496-5BCAB2F18431}"/>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a:extLst>
            <a:ext uri="{FF2B5EF4-FFF2-40B4-BE49-F238E27FC236}">
              <a16:creationId xmlns:a16="http://schemas.microsoft.com/office/drawing/2014/main" id="{1AA8C6E5-E545-4813-8D03-F986CF28FB28}"/>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a:extLst>
            <a:ext uri="{FF2B5EF4-FFF2-40B4-BE49-F238E27FC236}">
              <a16:creationId xmlns:a16="http://schemas.microsoft.com/office/drawing/2014/main" id="{C55F413B-9E41-4BA8-8B11-F2394E789206}"/>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a:extLst>
            <a:ext uri="{FF2B5EF4-FFF2-40B4-BE49-F238E27FC236}">
              <a16:creationId xmlns:a16="http://schemas.microsoft.com/office/drawing/2014/main" id="{4C9AF900-A7E0-4A22-9DED-8E8459ADD896}"/>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a:extLst>
            <a:ext uri="{FF2B5EF4-FFF2-40B4-BE49-F238E27FC236}">
              <a16:creationId xmlns:a16="http://schemas.microsoft.com/office/drawing/2014/main" id="{16972A1C-B42D-49AF-9BD0-E271BD5C2FEB}"/>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に係る経常収支比率で令和３年度と令和２年度を比較すると８．２ポイント減少した。全国平均、県平均、類似団体平均と比較すると下回っているが、物件費のみが県平均、類似団体平均を上回っていることから、今後は公共施設の統廃合及び効率的な利活用を進めることで経費削減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3" name="テキスト ボックス 402">
          <a:extLst>
            <a:ext uri="{FF2B5EF4-FFF2-40B4-BE49-F238E27FC236}">
              <a16:creationId xmlns:a16="http://schemas.microsoft.com/office/drawing/2014/main" id="{E9944CF8-E3F9-4083-89D3-554C7B8DA494}"/>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a:extLst>
            <a:ext uri="{FF2B5EF4-FFF2-40B4-BE49-F238E27FC236}">
              <a16:creationId xmlns:a16="http://schemas.microsoft.com/office/drawing/2014/main" id="{9B48A10B-89B8-45CB-9748-2DCE64E504D5}"/>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a:extLst>
            <a:ext uri="{FF2B5EF4-FFF2-40B4-BE49-F238E27FC236}">
              <a16:creationId xmlns:a16="http://schemas.microsoft.com/office/drawing/2014/main" id="{0AEC98BA-9482-4D63-A0FD-15C3ECD7C61F}"/>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6" name="直線コネクタ 405">
          <a:extLst>
            <a:ext uri="{FF2B5EF4-FFF2-40B4-BE49-F238E27FC236}">
              <a16:creationId xmlns:a16="http://schemas.microsoft.com/office/drawing/2014/main" id="{DBEF2224-68C0-4BAE-9FDB-2AA229E639AA}"/>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7" name="テキスト ボックス 406">
          <a:extLst>
            <a:ext uri="{FF2B5EF4-FFF2-40B4-BE49-F238E27FC236}">
              <a16:creationId xmlns:a16="http://schemas.microsoft.com/office/drawing/2014/main" id="{CE5B6D56-3AAE-4FC8-8033-C0F4457CC5CE}"/>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8" name="直線コネクタ 407">
          <a:extLst>
            <a:ext uri="{FF2B5EF4-FFF2-40B4-BE49-F238E27FC236}">
              <a16:creationId xmlns:a16="http://schemas.microsoft.com/office/drawing/2014/main" id="{19C95190-6848-48B5-9B4B-F1FF54D0AC81}"/>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9" name="テキスト ボックス 408">
          <a:extLst>
            <a:ext uri="{FF2B5EF4-FFF2-40B4-BE49-F238E27FC236}">
              <a16:creationId xmlns:a16="http://schemas.microsoft.com/office/drawing/2014/main" id="{86DF856A-EF91-42CB-95B5-BBD77948CA4E}"/>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0" name="直線コネクタ 409">
          <a:extLst>
            <a:ext uri="{FF2B5EF4-FFF2-40B4-BE49-F238E27FC236}">
              <a16:creationId xmlns:a16="http://schemas.microsoft.com/office/drawing/2014/main" id="{6C427178-4A22-4F6F-96AA-6A9B048FE0D3}"/>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1" name="テキスト ボックス 410">
          <a:extLst>
            <a:ext uri="{FF2B5EF4-FFF2-40B4-BE49-F238E27FC236}">
              <a16:creationId xmlns:a16="http://schemas.microsoft.com/office/drawing/2014/main" id="{939C3716-B33E-46EE-B142-BDEE7C1BBA6D}"/>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2" name="直線コネクタ 411">
          <a:extLst>
            <a:ext uri="{FF2B5EF4-FFF2-40B4-BE49-F238E27FC236}">
              <a16:creationId xmlns:a16="http://schemas.microsoft.com/office/drawing/2014/main" id="{B1E5B92E-4ADE-42A2-BBAD-4CC3C8B549C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3" name="テキスト ボックス 412">
          <a:extLst>
            <a:ext uri="{FF2B5EF4-FFF2-40B4-BE49-F238E27FC236}">
              <a16:creationId xmlns:a16="http://schemas.microsoft.com/office/drawing/2014/main" id="{42971941-4FA8-4853-AF4F-82F7D062B45D}"/>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4" name="直線コネクタ 413">
          <a:extLst>
            <a:ext uri="{FF2B5EF4-FFF2-40B4-BE49-F238E27FC236}">
              <a16:creationId xmlns:a16="http://schemas.microsoft.com/office/drawing/2014/main" id="{59FB575F-1CC4-4ED9-8C71-1AA0FE011645}"/>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5" name="テキスト ボックス 414">
          <a:extLst>
            <a:ext uri="{FF2B5EF4-FFF2-40B4-BE49-F238E27FC236}">
              <a16:creationId xmlns:a16="http://schemas.microsoft.com/office/drawing/2014/main" id="{7F92379A-CCF0-4CE2-A5EA-494E44BDAF9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6" name="公債費以外グラフ枠">
          <a:extLst>
            <a:ext uri="{FF2B5EF4-FFF2-40B4-BE49-F238E27FC236}">
              <a16:creationId xmlns:a16="http://schemas.microsoft.com/office/drawing/2014/main" id="{9BC1EB6B-02E1-47B5-967F-99DE315E95F1}"/>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40132</xdr:rowOff>
    </xdr:from>
    <xdr:to>
      <xdr:col>82</xdr:col>
      <xdr:colOff>107950</xdr:colOff>
      <xdr:row>81</xdr:row>
      <xdr:rowOff>143002</xdr:rowOff>
    </xdr:to>
    <xdr:cxnSp macro="">
      <xdr:nvCxnSpPr>
        <xdr:cNvPr id="417" name="直線コネクタ 416">
          <a:extLst>
            <a:ext uri="{FF2B5EF4-FFF2-40B4-BE49-F238E27FC236}">
              <a16:creationId xmlns:a16="http://schemas.microsoft.com/office/drawing/2014/main" id="{3B13F5A3-AF7B-407D-B3B2-22BF5FFDC23F}"/>
            </a:ext>
          </a:extLst>
        </xdr:cNvPr>
        <xdr:cNvCxnSpPr/>
      </xdr:nvCxnSpPr>
      <xdr:spPr>
        <a:xfrm flipV="1">
          <a:off x="16510000" y="12727432"/>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115079</xdr:rowOff>
    </xdr:from>
    <xdr:ext cx="762000" cy="259045"/>
    <xdr:sp macro="" textlink="">
      <xdr:nvSpPr>
        <xdr:cNvPr id="418" name="公債費以外最小値テキスト">
          <a:extLst>
            <a:ext uri="{FF2B5EF4-FFF2-40B4-BE49-F238E27FC236}">
              <a16:creationId xmlns:a16="http://schemas.microsoft.com/office/drawing/2014/main" id="{ECBC84FD-6338-4EB5-8055-FE7B3F57BE97}"/>
            </a:ext>
          </a:extLst>
        </xdr:cNvPr>
        <xdr:cNvSpPr txBox="1"/>
      </xdr:nvSpPr>
      <xdr:spPr>
        <a:xfrm>
          <a:off x="16598900" y="14002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143002</xdr:rowOff>
    </xdr:from>
    <xdr:to>
      <xdr:col>82</xdr:col>
      <xdr:colOff>196850</xdr:colOff>
      <xdr:row>81</xdr:row>
      <xdr:rowOff>143002</xdr:rowOff>
    </xdr:to>
    <xdr:cxnSp macro="">
      <xdr:nvCxnSpPr>
        <xdr:cNvPr id="419" name="直線コネクタ 418">
          <a:extLst>
            <a:ext uri="{FF2B5EF4-FFF2-40B4-BE49-F238E27FC236}">
              <a16:creationId xmlns:a16="http://schemas.microsoft.com/office/drawing/2014/main" id="{1223E656-187D-43FF-A287-59061D57A7C7}"/>
            </a:ext>
          </a:extLst>
        </xdr:cNvPr>
        <xdr:cNvCxnSpPr/>
      </xdr:nvCxnSpPr>
      <xdr:spPr>
        <a:xfrm>
          <a:off x="16421100" y="14030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126509</xdr:rowOff>
    </xdr:from>
    <xdr:ext cx="762000" cy="259045"/>
    <xdr:sp macro="" textlink="">
      <xdr:nvSpPr>
        <xdr:cNvPr id="420" name="公債費以外最大値テキスト">
          <a:extLst>
            <a:ext uri="{FF2B5EF4-FFF2-40B4-BE49-F238E27FC236}">
              <a16:creationId xmlns:a16="http://schemas.microsoft.com/office/drawing/2014/main" id="{0FD3FC76-AA42-466C-A6A8-3211B27C0D27}"/>
            </a:ext>
          </a:extLst>
        </xdr:cNvPr>
        <xdr:cNvSpPr txBox="1"/>
      </xdr:nvSpPr>
      <xdr:spPr>
        <a:xfrm>
          <a:off x="16598900" y="12470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40132</xdr:rowOff>
    </xdr:from>
    <xdr:to>
      <xdr:col>82</xdr:col>
      <xdr:colOff>196850</xdr:colOff>
      <xdr:row>74</xdr:row>
      <xdr:rowOff>40132</xdr:rowOff>
    </xdr:to>
    <xdr:cxnSp macro="">
      <xdr:nvCxnSpPr>
        <xdr:cNvPr id="421" name="直線コネクタ 420">
          <a:extLst>
            <a:ext uri="{FF2B5EF4-FFF2-40B4-BE49-F238E27FC236}">
              <a16:creationId xmlns:a16="http://schemas.microsoft.com/office/drawing/2014/main" id="{17CE0509-2DC6-47F6-A52B-D6FCB53E9C19}"/>
            </a:ext>
          </a:extLst>
        </xdr:cNvPr>
        <xdr:cNvCxnSpPr/>
      </xdr:nvCxnSpPr>
      <xdr:spPr>
        <a:xfrm>
          <a:off x="16421100" y="12727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122428</xdr:rowOff>
    </xdr:from>
    <xdr:to>
      <xdr:col>82</xdr:col>
      <xdr:colOff>107950</xdr:colOff>
      <xdr:row>78</xdr:row>
      <xdr:rowOff>154432</xdr:rowOff>
    </xdr:to>
    <xdr:cxnSp macro="">
      <xdr:nvCxnSpPr>
        <xdr:cNvPr id="422" name="直線コネクタ 421">
          <a:extLst>
            <a:ext uri="{FF2B5EF4-FFF2-40B4-BE49-F238E27FC236}">
              <a16:creationId xmlns:a16="http://schemas.microsoft.com/office/drawing/2014/main" id="{04B0B0DD-6598-482B-B201-A99F3F44AFA8}"/>
            </a:ext>
          </a:extLst>
        </xdr:cNvPr>
        <xdr:cNvCxnSpPr/>
      </xdr:nvCxnSpPr>
      <xdr:spPr>
        <a:xfrm flipV="1">
          <a:off x="15671800" y="13152628"/>
          <a:ext cx="838200" cy="374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9414</xdr:rowOff>
    </xdr:from>
    <xdr:ext cx="762000" cy="259045"/>
    <xdr:sp macro="" textlink="">
      <xdr:nvSpPr>
        <xdr:cNvPr id="423" name="公債費以外平均値テキスト">
          <a:extLst>
            <a:ext uri="{FF2B5EF4-FFF2-40B4-BE49-F238E27FC236}">
              <a16:creationId xmlns:a16="http://schemas.microsoft.com/office/drawing/2014/main" id="{0D64BB6A-2528-4BC4-A389-67E6DC51E788}"/>
            </a:ext>
          </a:extLst>
        </xdr:cNvPr>
        <xdr:cNvSpPr txBox="1"/>
      </xdr:nvSpPr>
      <xdr:spPr>
        <a:xfrm>
          <a:off x="16598900" y="132110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37337</xdr:rowOff>
    </xdr:from>
    <xdr:to>
      <xdr:col>82</xdr:col>
      <xdr:colOff>158750</xdr:colOff>
      <xdr:row>77</xdr:row>
      <xdr:rowOff>138937</xdr:rowOff>
    </xdr:to>
    <xdr:sp macro="" textlink="">
      <xdr:nvSpPr>
        <xdr:cNvPr id="424" name="フローチャート: 判断 423">
          <a:extLst>
            <a:ext uri="{FF2B5EF4-FFF2-40B4-BE49-F238E27FC236}">
              <a16:creationId xmlns:a16="http://schemas.microsoft.com/office/drawing/2014/main" id="{BB3A684A-9D43-40F9-BE61-93C8B825A46E}"/>
            </a:ext>
          </a:extLst>
        </xdr:cNvPr>
        <xdr:cNvSpPr/>
      </xdr:nvSpPr>
      <xdr:spPr>
        <a:xfrm>
          <a:off x="164592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154432</xdr:rowOff>
    </xdr:from>
    <xdr:to>
      <xdr:col>78</xdr:col>
      <xdr:colOff>69850</xdr:colOff>
      <xdr:row>80</xdr:row>
      <xdr:rowOff>21844</xdr:rowOff>
    </xdr:to>
    <xdr:cxnSp macro="">
      <xdr:nvCxnSpPr>
        <xdr:cNvPr id="425" name="直線コネクタ 424">
          <a:extLst>
            <a:ext uri="{FF2B5EF4-FFF2-40B4-BE49-F238E27FC236}">
              <a16:creationId xmlns:a16="http://schemas.microsoft.com/office/drawing/2014/main" id="{69D1CBE9-4BAE-49F6-BF91-2D6E6BBB7090}"/>
            </a:ext>
          </a:extLst>
        </xdr:cNvPr>
        <xdr:cNvCxnSpPr/>
      </xdr:nvCxnSpPr>
      <xdr:spPr>
        <a:xfrm flipV="1">
          <a:off x="14782800" y="13527532"/>
          <a:ext cx="889000" cy="210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7620</xdr:rowOff>
    </xdr:from>
    <xdr:to>
      <xdr:col>78</xdr:col>
      <xdr:colOff>120650</xdr:colOff>
      <xdr:row>78</xdr:row>
      <xdr:rowOff>109220</xdr:rowOff>
    </xdr:to>
    <xdr:sp macro="" textlink="">
      <xdr:nvSpPr>
        <xdr:cNvPr id="426" name="フローチャート: 判断 425">
          <a:extLst>
            <a:ext uri="{FF2B5EF4-FFF2-40B4-BE49-F238E27FC236}">
              <a16:creationId xmlns:a16="http://schemas.microsoft.com/office/drawing/2014/main" id="{174CC794-8A8D-4C1F-BA69-35CB8980EDFC}"/>
            </a:ext>
          </a:extLst>
        </xdr:cNvPr>
        <xdr:cNvSpPr/>
      </xdr:nvSpPr>
      <xdr:spPr>
        <a:xfrm>
          <a:off x="15621000" y="1338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119397</xdr:rowOff>
    </xdr:from>
    <xdr:ext cx="736600" cy="259045"/>
    <xdr:sp macro="" textlink="">
      <xdr:nvSpPr>
        <xdr:cNvPr id="427" name="テキスト ボックス 426">
          <a:extLst>
            <a:ext uri="{FF2B5EF4-FFF2-40B4-BE49-F238E27FC236}">
              <a16:creationId xmlns:a16="http://schemas.microsoft.com/office/drawing/2014/main" id="{9A907F40-3C16-4C51-836A-08D8100687FA}"/>
            </a:ext>
          </a:extLst>
        </xdr:cNvPr>
        <xdr:cNvSpPr txBox="1"/>
      </xdr:nvSpPr>
      <xdr:spPr>
        <a:xfrm>
          <a:off x="15290800" y="13149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80</xdr:row>
      <xdr:rowOff>21844</xdr:rowOff>
    </xdr:from>
    <xdr:to>
      <xdr:col>73</xdr:col>
      <xdr:colOff>180975</xdr:colOff>
      <xdr:row>81</xdr:row>
      <xdr:rowOff>10413</xdr:rowOff>
    </xdr:to>
    <xdr:cxnSp macro="">
      <xdr:nvCxnSpPr>
        <xdr:cNvPr id="428" name="直線コネクタ 427">
          <a:extLst>
            <a:ext uri="{FF2B5EF4-FFF2-40B4-BE49-F238E27FC236}">
              <a16:creationId xmlns:a16="http://schemas.microsoft.com/office/drawing/2014/main" id="{5CC55653-2954-4867-8D58-CF7345C6596C}"/>
            </a:ext>
          </a:extLst>
        </xdr:cNvPr>
        <xdr:cNvCxnSpPr/>
      </xdr:nvCxnSpPr>
      <xdr:spPr>
        <a:xfrm flipV="1">
          <a:off x="13893800" y="13737844"/>
          <a:ext cx="889000" cy="160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167639</xdr:rowOff>
    </xdr:from>
    <xdr:to>
      <xdr:col>74</xdr:col>
      <xdr:colOff>31750</xdr:colOff>
      <xdr:row>79</xdr:row>
      <xdr:rowOff>97789</xdr:rowOff>
    </xdr:to>
    <xdr:sp macro="" textlink="">
      <xdr:nvSpPr>
        <xdr:cNvPr id="429" name="フローチャート: 判断 428">
          <a:extLst>
            <a:ext uri="{FF2B5EF4-FFF2-40B4-BE49-F238E27FC236}">
              <a16:creationId xmlns:a16="http://schemas.microsoft.com/office/drawing/2014/main" id="{FBFC43F0-3AE6-4E2F-A302-E5F2370D4862}"/>
            </a:ext>
          </a:extLst>
        </xdr:cNvPr>
        <xdr:cNvSpPr/>
      </xdr:nvSpPr>
      <xdr:spPr>
        <a:xfrm>
          <a:off x="14732000" y="13540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107966</xdr:rowOff>
    </xdr:from>
    <xdr:ext cx="762000" cy="259045"/>
    <xdr:sp macro="" textlink="">
      <xdr:nvSpPr>
        <xdr:cNvPr id="430" name="テキスト ボックス 429">
          <a:extLst>
            <a:ext uri="{FF2B5EF4-FFF2-40B4-BE49-F238E27FC236}">
              <a16:creationId xmlns:a16="http://schemas.microsoft.com/office/drawing/2014/main" id="{79C415F8-1787-4F8B-89AE-7470A9BA739E}"/>
            </a:ext>
          </a:extLst>
        </xdr:cNvPr>
        <xdr:cNvSpPr txBox="1"/>
      </xdr:nvSpPr>
      <xdr:spPr>
        <a:xfrm>
          <a:off x="14401800" y="13309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80</xdr:row>
      <xdr:rowOff>122428</xdr:rowOff>
    </xdr:from>
    <xdr:to>
      <xdr:col>69</xdr:col>
      <xdr:colOff>92075</xdr:colOff>
      <xdr:row>81</xdr:row>
      <xdr:rowOff>10413</xdr:rowOff>
    </xdr:to>
    <xdr:cxnSp macro="">
      <xdr:nvCxnSpPr>
        <xdr:cNvPr id="431" name="直線コネクタ 430">
          <a:extLst>
            <a:ext uri="{FF2B5EF4-FFF2-40B4-BE49-F238E27FC236}">
              <a16:creationId xmlns:a16="http://schemas.microsoft.com/office/drawing/2014/main" id="{019371A7-8FCF-4F9C-BB22-EFF4282D8CA8}"/>
            </a:ext>
          </a:extLst>
        </xdr:cNvPr>
        <xdr:cNvCxnSpPr/>
      </xdr:nvCxnSpPr>
      <xdr:spPr>
        <a:xfrm>
          <a:off x="13004800" y="13838428"/>
          <a:ext cx="889000" cy="59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135637</xdr:rowOff>
    </xdr:from>
    <xdr:to>
      <xdr:col>69</xdr:col>
      <xdr:colOff>142875</xdr:colOff>
      <xdr:row>79</xdr:row>
      <xdr:rowOff>65787</xdr:rowOff>
    </xdr:to>
    <xdr:sp macro="" textlink="">
      <xdr:nvSpPr>
        <xdr:cNvPr id="432" name="フローチャート: 判断 431">
          <a:extLst>
            <a:ext uri="{FF2B5EF4-FFF2-40B4-BE49-F238E27FC236}">
              <a16:creationId xmlns:a16="http://schemas.microsoft.com/office/drawing/2014/main" id="{57BBE86C-9660-4D7C-B81A-65EB46D657F4}"/>
            </a:ext>
          </a:extLst>
        </xdr:cNvPr>
        <xdr:cNvSpPr/>
      </xdr:nvSpPr>
      <xdr:spPr>
        <a:xfrm>
          <a:off x="13843000" y="13508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75964</xdr:rowOff>
    </xdr:from>
    <xdr:ext cx="762000" cy="259045"/>
    <xdr:sp macro="" textlink="">
      <xdr:nvSpPr>
        <xdr:cNvPr id="433" name="テキスト ボックス 432">
          <a:extLst>
            <a:ext uri="{FF2B5EF4-FFF2-40B4-BE49-F238E27FC236}">
              <a16:creationId xmlns:a16="http://schemas.microsoft.com/office/drawing/2014/main" id="{5FD2D0A5-62BF-412F-8417-E0B851B06464}"/>
            </a:ext>
          </a:extLst>
        </xdr:cNvPr>
        <xdr:cNvSpPr txBox="1"/>
      </xdr:nvSpPr>
      <xdr:spPr>
        <a:xfrm>
          <a:off x="13512800" y="13277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80772</xdr:rowOff>
    </xdr:from>
    <xdr:to>
      <xdr:col>65</xdr:col>
      <xdr:colOff>53975</xdr:colOff>
      <xdr:row>79</xdr:row>
      <xdr:rowOff>10922</xdr:rowOff>
    </xdr:to>
    <xdr:sp macro="" textlink="">
      <xdr:nvSpPr>
        <xdr:cNvPr id="434" name="フローチャート: 判断 433">
          <a:extLst>
            <a:ext uri="{FF2B5EF4-FFF2-40B4-BE49-F238E27FC236}">
              <a16:creationId xmlns:a16="http://schemas.microsoft.com/office/drawing/2014/main" id="{47858815-0EE5-4A42-93B5-ACC37AEB1CA6}"/>
            </a:ext>
          </a:extLst>
        </xdr:cNvPr>
        <xdr:cNvSpPr/>
      </xdr:nvSpPr>
      <xdr:spPr>
        <a:xfrm>
          <a:off x="12954000" y="13453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21099</xdr:rowOff>
    </xdr:from>
    <xdr:ext cx="762000" cy="259045"/>
    <xdr:sp macro="" textlink="">
      <xdr:nvSpPr>
        <xdr:cNvPr id="435" name="テキスト ボックス 434">
          <a:extLst>
            <a:ext uri="{FF2B5EF4-FFF2-40B4-BE49-F238E27FC236}">
              <a16:creationId xmlns:a16="http://schemas.microsoft.com/office/drawing/2014/main" id="{D61350F1-364C-499A-99F8-5AFED1FEFC0C}"/>
            </a:ext>
          </a:extLst>
        </xdr:cNvPr>
        <xdr:cNvSpPr txBox="1"/>
      </xdr:nvSpPr>
      <xdr:spPr>
        <a:xfrm>
          <a:off x="12623800" y="13222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44B526B4-EF8A-4D3A-9F01-C52789CC04F4}"/>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1AAE6679-0351-4302-A282-E738A576E0B8}"/>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3ABCB6DA-89C6-4A21-B993-48B7ACA56B62}"/>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618964D6-7562-49CC-B134-3F55EF86B77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EC993799-AC49-4EF0-BE41-30A7A8E7BA75}"/>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71628</xdr:rowOff>
    </xdr:from>
    <xdr:to>
      <xdr:col>82</xdr:col>
      <xdr:colOff>158750</xdr:colOff>
      <xdr:row>77</xdr:row>
      <xdr:rowOff>1778</xdr:rowOff>
    </xdr:to>
    <xdr:sp macro="" textlink="">
      <xdr:nvSpPr>
        <xdr:cNvPr id="441" name="楕円 440">
          <a:extLst>
            <a:ext uri="{FF2B5EF4-FFF2-40B4-BE49-F238E27FC236}">
              <a16:creationId xmlns:a16="http://schemas.microsoft.com/office/drawing/2014/main" id="{63D6D21F-D7D3-4F5F-9D89-231DB8B8FDD3}"/>
            </a:ext>
          </a:extLst>
        </xdr:cNvPr>
        <xdr:cNvSpPr/>
      </xdr:nvSpPr>
      <xdr:spPr>
        <a:xfrm>
          <a:off x="16459200" y="13101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88155</xdr:rowOff>
    </xdr:from>
    <xdr:ext cx="762000" cy="259045"/>
    <xdr:sp macro="" textlink="">
      <xdr:nvSpPr>
        <xdr:cNvPr id="442" name="公債費以外該当値テキスト">
          <a:extLst>
            <a:ext uri="{FF2B5EF4-FFF2-40B4-BE49-F238E27FC236}">
              <a16:creationId xmlns:a16="http://schemas.microsoft.com/office/drawing/2014/main" id="{91330D23-0E38-49DC-B61D-0279CB040A08}"/>
            </a:ext>
          </a:extLst>
        </xdr:cNvPr>
        <xdr:cNvSpPr txBox="1"/>
      </xdr:nvSpPr>
      <xdr:spPr>
        <a:xfrm>
          <a:off x="16598900" y="1294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103632</xdr:rowOff>
    </xdr:from>
    <xdr:to>
      <xdr:col>78</xdr:col>
      <xdr:colOff>120650</xdr:colOff>
      <xdr:row>79</xdr:row>
      <xdr:rowOff>33782</xdr:rowOff>
    </xdr:to>
    <xdr:sp macro="" textlink="">
      <xdr:nvSpPr>
        <xdr:cNvPr id="443" name="楕円 442">
          <a:extLst>
            <a:ext uri="{FF2B5EF4-FFF2-40B4-BE49-F238E27FC236}">
              <a16:creationId xmlns:a16="http://schemas.microsoft.com/office/drawing/2014/main" id="{68C8343C-A8BD-4336-A1D1-C3EC2587814B}"/>
            </a:ext>
          </a:extLst>
        </xdr:cNvPr>
        <xdr:cNvSpPr/>
      </xdr:nvSpPr>
      <xdr:spPr>
        <a:xfrm>
          <a:off x="15621000" y="13476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18559</xdr:rowOff>
    </xdr:from>
    <xdr:ext cx="736600" cy="259045"/>
    <xdr:sp macro="" textlink="">
      <xdr:nvSpPr>
        <xdr:cNvPr id="444" name="テキスト ボックス 443">
          <a:extLst>
            <a:ext uri="{FF2B5EF4-FFF2-40B4-BE49-F238E27FC236}">
              <a16:creationId xmlns:a16="http://schemas.microsoft.com/office/drawing/2014/main" id="{EAF791BB-C264-47FF-ACCA-53BCCDEF5315}"/>
            </a:ext>
          </a:extLst>
        </xdr:cNvPr>
        <xdr:cNvSpPr txBox="1"/>
      </xdr:nvSpPr>
      <xdr:spPr>
        <a:xfrm>
          <a:off x="15290800" y="135631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142494</xdr:rowOff>
    </xdr:from>
    <xdr:to>
      <xdr:col>74</xdr:col>
      <xdr:colOff>31750</xdr:colOff>
      <xdr:row>80</xdr:row>
      <xdr:rowOff>72644</xdr:rowOff>
    </xdr:to>
    <xdr:sp macro="" textlink="">
      <xdr:nvSpPr>
        <xdr:cNvPr id="445" name="楕円 444">
          <a:extLst>
            <a:ext uri="{FF2B5EF4-FFF2-40B4-BE49-F238E27FC236}">
              <a16:creationId xmlns:a16="http://schemas.microsoft.com/office/drawing/2014/main" id="{55107EFE-DC66-4124-9951-BF33DB95C18A}"/>
            </a:ext>
          </a:extLst>
        </xdr:cNvPr>
        <xdr:cNvSpPr/>
      </xdr:nvSpPr>
      <xdr:spPr>
        <a:xfrm>
          <a:off x="14732000" y="13687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57421</xdr:rowOff>
    </xdr:from>
    <xdr:ext cx="762000" cy="259045"/>
    <xdr:sp macro="" textlink="">
      <xdr:nvSpPr>
        <xdr:cNvPr id="446" name="テキスト ボックス 445">
          <a:extLst>
            <a:ext uri="{FF2B5EF4-FFF2-40B4-BE49-F238E27FC236}">
              <a16:creationId xmlns:a16="http://schemas.microsoft.com/office/drawing/2014/main" id="{C17E523D-594C-42B1-A917-8C1280AA6071}"/>
            </a:ext>
          </a:extLst>
        </xdr:cNvPr>
        <xdr:cNvSpPr txBox="1"/>
      </xdr:nvSpPr>
      <xdr:spPr>
        <a:xfrm>
          <a:off x="14401800" y="13773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80</xdr:row>
      <xdr:rowOff>131063</xdr:rowOff>
    </xdr:from>
    <xdr:to>
      <xdr:col>69</xdr:col>
      <xdr:colOff>142875</xdr:colOff>
      <xdr:row>81</xdr:row>
      <xdr:rowOff>61213</xdr:rowOff>
    </xdr:to>
    <xdr:sp macro="" textlink="">
      <xdr:nvSpPr>
        <xdr:cNvPr id="447" name="楕円 446">
          <a:extLst>
            <a:ext uri="{FF2B5EF4-FFF2-40B4-BE49-F238E27FC236}">
              <a16:creationId xmlns:a16="http://schemas.microsoft.com/office/drawing/2014/main" id="{CC2A3B8F-98F8-48C2-A451-051CD4104432}"/>
            </a:ext>
          </a:extLst>
        </xdr:cNvPr>
        <xdr:cNvSpPr/>
      </xdr:nvSpPr>
      <xdr:spPr>
        <a:xfrm>
          <a:off x="13843000" y="13847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81</xdr:row>
      <xdr:rowOff>45990</xdr:rowOff>
    </xdr:from>
    <xdr:ext cx="762000" cy="259045"/>
    <xdr:sp macro="" textlink="">
      <xdr:nvSpPr>
        <xdr:cNvPr id="448" name="テキスト ボックス 447">
          <a:extLst>
            <a:ext uri="{FF2B5EF4-FFF2-40B4-BE49-F238E27FC236}">
              <a16:creationId xmlns:a16="http://schemas.microsoft.com/office/drawing/2014/main" id="{E98766DD-3D83-4125-9600-AA43F824C558}"/>
            </a:ext>
          </a:extLst>
        </xdr:cNvPr>
        <xdr:cNvSpPr txBox="1"/>
      </xdr:nvSpPr>
      <xdr:spPr>
        <a:xfrm>
          <a:off x="13512800" y="13933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80</xdr:row>
      <xdr:rowOff>71628</xdr:rowOff>
    </xdr:from>
    <xdr:to>
      <xdr:col>65</xdr:col>
      <xdr:colOff>53975</xdr:colOff>
      <xdr:row>81</xdr:row>
      <xdr:rowOff>1778</xdr:rowOff>
    </xdr:to>
    <xdr:sp macro="" textlink="">
      <xdr:nvSpPr>
        <xdr:cNvPr id="449" name="楕円 448">
          <a:extLst>
            <a:ext uri="{FF2B5EF4-FFF2-40B4-BE49-F238E27FC236}">
              <a16:creationId xmlns:a16="http://schemas.microsoft.com/office/drawing/2014/main" id="{7BFB2202-6BB8-46AE-A2E5-CB5ADC5DDF8C}"/>
            </a:ext>
          </a:extLst>
        </xdr:cNvPr>
        <xdr:cNvSpPr/>
      </xdr:nvSpPr>
      <xdr:spPr>
        <a:xfrm>
          <a:off x="12954000" y="13787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158005</xdr:rowOff>
    </xdr:from>
    <xdr:ext cx="762000" cy="259045"/>
    <xdr:sp macro="" textlink="">
      <xdr:nvSpPr>
        <xdr:cNvPr id="450" name="テキスト ボックス 449">
          <a:extLst>
            <a:ext uri="{FF2B5EF4-FFF2-40B4-BE49-F238E27FC236}">
              <a16:creationId xmlns:a16="http://schemas.microsoft.com/office/drawing/2014/main" id="{ABA4CAFF-0C8A-4005-A442-1206D1EDD26A}"/>
            </a:ext>
          </a:extLst>
        </xdr:cNvPr>
        <xdr:cNvSpPr txBox="1"/>
      </xdr:nvSpPr>
      <xdr:spPr>
        <a:xfrm>
          <a:off x="12623800" y="1387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CE0CB33-918A-4FAC-BBF2-A9AB48A0365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313F37A5-69BF-45DE-B3DF-990724C994B6}"/>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A2EFF3B1-CE6F-4304-9FF2-1117AE710072}"/>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C849B4F9-3240-4A79-9F64-E79B85903A09}"/>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D191D75B-D209-4516-856F-FBB37F44ED73}"/>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熊本県南阿蘇村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996ECF17-477C-47E4-A7A1-BA15B0064175}"/>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7BEEBDF-EE22-49DE-BDEA-3218C2855CC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AE0162F4-5DC0-4D6B-AD92-2DEBBAC76CCE}"/>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2E950807-3B23-44C8-9F11-8ED34CE0CE12}"/>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C3485747-80AE-4743-85FA-A48439C51B19}"/>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42B02B71-B392-478F-9C5F-5484667C2A3D}"/>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BE3641AA-4C62-45CA-BFF5-2A267BBA0605}"/>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F91061C7-2C3F-4800-957F-3955B14F4CEF}"/>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7CA88DD4-4A72-4BF7-87B5-1745B0C9986E}"/>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A52A95AC-3D44-4F51-A5D1-B0B51084048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97CDDA13-6E75-44C1-AE79-23F45A085E6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ACA366C5-7918-4441-92C8-F10AB3046D5A}"/>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C0E00CE1-7E3A-4DAA-934E-730853007F4D}"/>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A3B6F8B5-71E8-4C24-9738-2C7743A68045}"/>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CE8D113D-1501-4272-A504-BBC82A015418}"/>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B1E5ABE4-28F9-4A15-AC09-58957039BA6E}"/>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47F061EE-82F4-4603-B00F-3D07AB147FC4}"/>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41A9805-A87B-4E66-A9B3-C80742FFEB0F}"/>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8D93503D-36DF-46F9-AA69-4718C8C7762D}"/>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D7644CC7-0FCF-4BEE-9C88-67299F235D3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1A88CB-D33E-4C72-BC9D-40523C95F285}"/>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19AD2625-18A9-4127-8903-F8E77ECD9509}"/>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E47CD153-4159-4A6E-8349-3C954C24E713}"/>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3BCBF8B6-F25F-4051-A01F-51D1D6467192}"/>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7762F58D-B62D-4001-8D6B-BDB121FE6F06}"/>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2" name="直線コネクタ 31">
          <a:extLst>
            <a:ext uri="{FF2B5EF4-FFF2-40B4-BE49-F238E27FC236}">
              <a16:creationId xmlns:a16="http://schemas.microsoft.com/office/drawing/2014/main" id="{8F0B4FE1-7C6A-4E15-9CE1-E6583385469B}"/>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3" name="テキスト ボックス 32">
          <a:extLst>
            <a:ext uri="{FF2B5EF4-FFF2-40B4-BE49-F238E27FC236}">
              <a16:creationId xmlns:a16="http://schemas.microsoft.com/office/drawing/2014/main" id="{D2D0DF8D-1560-4659-90C1-26F4EBCEB228}"/>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4" name="直線コネクタ 33">
          <a:extLst>
            <a:ext uri="{FF2B5EF4-FFF2-40B4-BE49-F238E27FC236}">
              <a16:creationId xmlns:a16="http://schemas.microsoft.com/office/drawing/2014/main" id="{8A5F57C8-498C-477F-BD98-714CE4E6465A}"/>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5" name="テキスト ボックス 34">
          <a:extLst>
            <a:ext uri="{FF2B5EF4-FFF2-40B4-BE49-F238E27FC236}">
              <a16:creationId xmlns:a16="http://schemas.microsoft.com/office/drawing/2014/main" id="{53D8DD5B-1703-4D5E-938C-E52563EE4552}"/>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36" name="直線コネクタ 35">
          <a:extLst>
            <a:ext uri="{FF2B5EF4-FFF2-40B4-BE49-F238E27FC236}">
              <a16:creationId xmlns:a16="http://schemas.microsoft.com/office/drawing/2014/main" id="{2AE7E0BF-E66F-4953-8A8A-75A05D6EEB05}"/>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37" name="テキスト ボックス 36">
          <a:extLst>
            <a:ext uri="{FF2B5EF4-FFF2-40B4-BE49-F238E27FC236}">
              <a16:creationId xmlns:a16="http://schemas.microsoft.com/office/drawing/2014/main" id="{5D39C48E-87B7-49C3-8E8B-4F4330BC701E}"/>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8" name="直線コネクタ 37">
          <a:extLst>
            <a:ext uri="{FF2B5EF4-FFF2-40B4-BE49-F238E27FC236}">
              <a16:creationId xmlns:a16="http://schemas.microsoft.com/office/drawing/2014/main" id="{74D7B7DC-7F27-4975-BA12-7D1D0767434A}"/>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39" name="テキスト ボックス 38">
          <a:extLst>
            <a:ext uri="{FF2B5EF4-FFF2-40B4-BE49-F238E27FC236}">
              <a16:creationId xmlns:a16="http://schemas.microsoft.com/office/drawing/2014/main" id="{E440A7EE-EE2F-4FA4-9EFD-A7E66715FC99}"/>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0" name="人口1人当たり決算額の推移グラフ枠130">
          <a:extLst>
            <a:ext uri="{FF2B5EF4-FFF2-40B4-BE49-F238E27FC236}">
              <a16:creationId xmlns:a16="http://schemas.microsoft.com/office/drawing/2014/main" id="{F3FCD175-1C68-42F0-963C-9DB2E2D40BEE}"/>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162623</xdr:rowOff>
    </xdr:from>
    <xdr:to>
      <xdr:col>29</xdr:col>
      <xdr:colOff>127000</xdr:colOff>
      <xdr:row>19</xdr:row>
      <xdr:rowOff>84574</xdr:rowOff>
    </xdr:to>
    <xdr:cxnSp macro="">
      <xdr:nvCxnSpPr>
        <xdr:cNvPr id="41" name="直線コネクタ 40">
          <a:extLst>
            <a:ext uri="{FF2B5EF4-FFF2-40B4-BE49-F238E27FC236}">
              <a16:creationId xmlns:a16="http://schemas.microsoft.com/office/drawing/2014/main" id="{413DBC16-3C10-4507-9CCD-E3752DC429F0}"/>
            </a:ext>
          </a:extLst>
        </xdr:cNvPr>
        <xdr:cNvCxnSpPr/>
      </xdr:nvCxnSpPr>
      <xdr:spPr bwMode="auto">
        <a:xfrm flipV="1">
          <a:off x="5651500" y="2096198"/>
          <a:ext cx="0" cy="129355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56651</xdr:rowOff>
    </xdr:from>
    <xdr:ext cx="762000" cy="259045"/>
    <xdr:sp macro="" textlink="">
      <xdr:nvSpPr>
        <xdr:cNvPr id="42" name="人口1人当たり決算額の推移最小値テキスト130">
          <a:extLst>
            <a:ext uri="{FF2B5EF4-FFF2-40B4-BE49-F238E27FC236}">
              <a16:creationId xmlns:a16="http://schemas.microsoft.com/office/drawing/2014/main" id="{EAEA5E25-F703-4ED4-91BF-A903596E73A1}"/>
            </a:ext>
          </a:extLst>
        </xdr:cNvPr>
        <xdr:cNvSpPr txBox="1"/>
      </xdr:nvSpPr>
      <xdr:spPr>
        <a:xfrm>
          <a:off x="5740400" y="33618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84574</xdr:rowOff>
    </xdr:from>
    <xdr:to>
      <xdr:col>30</xdr:col>
      <xdr:colOff>25400</xdr:colOff>
      <xdr:row>19</xdr:row>
      <xdr:rowOff>84574</xdr:rowOff>
    </xdr:to>
    <xdr:cxnSp macro="">
      <xdr:nvCxnSpPr>
        <xdr:cNvPr id="43" name="直線コネクタ 42">
          <a:extLst>
            <a:ext uri="{FF2B5EF4-FFF2-40B4-BE49-F238E27FC236}">
              <a16:creationId xmlns:a16="http://schemas.microsoft.com/office/drawing/2014/main" id="{D2F0DD6A-D6E3-4C75-BE8B-D15CA5A8FA61}"/>
            </a:ext>
          </a:extLst>
        </xdr:cNvPr>
        <xdr:cNvCxnSpPr/>
      </xdr:nvCxnSpPr>
      <xdr:spPr bwMode="auto">
        <a:xfrm>
          <a:off x="5562600" y="33897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77550</xdr:rowOff>
    </xdr:from>
    <xdr:ext cx="762000" cy="259045"/>
    <xdr:sp macro="" textlink="">
      <xdr:nvSpPr>
        <xdr:cNvPr id="44" name="人口1人当たり決算額の推移最大値テキスト130">
          <a:extLst>
            <a:ext uri="{FF2B5EF4-FFF2-40B4-BE49-F238E27FC236}">
              <a16:creationId xmlns:a16="http://schemas.microsoft.com/office/drawing/2014/main" id="{E2BABCC3-0C2D-461D-AB44-4109F2DB1879}"/>
            </a:ext>
          </a:extLst>
        </xdr:cNvPr>
        <xdr:cNvSpPr txBox="1"/>
      </xdr:nvSpPr>
      <xdr:spPr>
        <a:xfrm>
          <a:off x="5740400" y="1839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162623</xdr:rowOff>
    </xdr:from>
    <xdr:to>
      <xdr:col>30</xdr:col>
      <xdr:colOff>25400</xdr:colOff>
      <xdr:row>11</xdr:row>
      <xdr:rowOff>162623</xdr:rowOff>
    </xdr:to>
    <xdr:cxnSp macro="">
      <xdr:nvCxnSpPr>
        <xdr:cNvPr id="45" name="直線コネクタ 44">
          <a:extLst>
            <a:ext uri="{FF2B5EF4-FFF2-40B4-BE49-F238E27FC236}">
              <a16:creationId xmlns:a16="http://schemas.microsoft.com/office/drawing/2014/main" id="{2B2FDBA3-08A2-4981-846F-28BE51121DC8}"/>
            </a:ext>
          </a:extLst>
        </xdr:cNvPr>
        <xdr:cNvCxnSpPr/>
      </xdr:nvCxnSpPr>
      <xdr:spPr bwMode="auto">
        <a:xfrm>
          <a:off x="5562600" y="209619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2832</xdr:rowOff>
    </xdr:from>
    <xdr:to>
      <xdr:col>29</xdr:col>
      <xdr:colOff>127000</xdr:colOff>
      <xdr:row>17</xdr:row>
      <xdr:rowOff>33333</xdr:rowOff>
    </xdr:to>
    <xdr:cxnSp macro="">
      <xdr:nvCxnSpPr>
        <xdr:cNvPr id="46" name="直線コネクタ 45">
          <a:extLst>
            <a:ext uri="{FF2B5EF4-FFF2-40B4-BE49-F238E27FC236}">
              <a16:creationId xmlns:a16="http://schemas.microsoft.com/office/drawing/2014/main" id="{C61BC90C-EF66-4B88-BA5D-CC4B49F93E27}"/>
            </a:ext>
          </a:extLst>
        </xdr:cNvPr>
        <xdr:cNvCxnSpPr/>
      </xdr:nvCxnSpPr>
      <xdr:spPr bwMode="auto">
        <a:xfrm>
          <a:off x="5003800" y="2965107"/>
          <a:ext cx="647700" cy="305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26189</xdr:rowOff>
    </xdr:from>
    <xdr:ext cx="762000" cy="259045"/>
    <xdr:sp macro="" textlink="">
      <xdr:nvSpPr>
        <xdr:cNvPr id="47" name="人口1人当たり決算額の推移平均値テキスト130">
          <a:extLst>
            <a:ext uri="{FF2B5EF4-FFF2-40B4-BE49-F238E27FC236}">
              <a16:creationId xmlns:a16="http://schemas.microsoft.com/office/drawing/2014/main" id="{4A70729C-312E-4001-A987-C58F26025EFD}"/>
            </a:ext>
          </a:extLst>
        </xdr:cNvPr>
        <xdr:cNvSpPr txBox="1"/>
      </xdr:nvSpPr>
      <xdr:spPr>
        <a:xfrm>
          <a:off x="5740400" y="26455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9662</xdr:rowOff>
    </xdr:from>
    <xdr:to>
      <xdr:col>29</xdr:col>
      <xdr:colOff>177800</xdr:colOff>
      <xdr:row>16</xdr:row>
      <xdr:rowOff>111262</xdr:rowOff>
    </xdr:to>
    <xdr:sp macro="" textlink="">
      <xdr:nvSpPr>
        <xdr:cNvPr id="48" name="フローチャート: 判断 47">
          <a:extLst>
            <a:ext uri="{FF2B5EF4-FFF2-40B4-BE49-F238E27FC236}">
              <a16:creationId xmlns:a16="http://schemas.microsoft.com/office/drawing/2014/main" id="{02E01C85-AB11-41A0-8575-4B9C0603A294}"/>
            </a:ext>
          </a:extLst>
        </xdr:cNvPr>
        <xdr:cNvSpPr/>
      </xdr:nvSpPr>
      <xdr:spPr bwMode="auto">
        <a:xfrm>
          <a:off x="5600700" y="28004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2832</xdr:rowOff>
    </xdr:from>
    <xdr:to>
      <xdr:col>26</xdr:col>
      <xdr:colOff>50800</xdr:colOff>
      <xdr:row>17</xdr:row>
      <xdr:rowOff>9862</xdr:rowOff>
    </xdr:to>
    <xdr:cxnSp macro="">
      <xdr:nvCxnSpPr>
        <xdr:cNvPr id="49" name="直線コネクタ 48">
          <a:extLst>
            <a:ext uri="{FF2B5EF4-FFF2-40B4-BE49-F238E27FC236}">
              <a16:creationId xmlns:a16="http://schemas.microsoft.com/office/drawing/2014/main" id="{E9EBBD83-5520-4C4B-A0E6-2EEC3FC9CD76}"/>
            </a:ext>
          </a:extLst>
        </xdr:cNvPr>
        <xdr:cNvCxnSpPr/>
      </xdr:nvCxnSpPr>
      <xdr:spPr bwMode="auto">
        <a:xfrm flipV="1">
          <a:off x="4305300" y="2965107"/>
          <a:ext cx="698500" cy="70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41918</xdr:rowOff>
    </xdr:from>
    <xdr:to>
      <xdr:col>26</xdr:col>
      <xdr:colOff>101600</xdr:colOff>
      <xdr:row>16</xdr:row>
      <xdr:rowOff>143518</xdr:rowOff>
    </xdr:to>
    <xdr:sp macro="" textlink="">
      <xdr:nvSpPr>
        <xdr:cNvPr id="50" name="フローチャート: 判断 49">
          <a:extLst>
            <a:ext uri="{FF2B5EF4-FFF2-40B4-BE49-F238E27FC236}">
              <a16:creationId xmlns:a16="http://schemas.microsoft.com/office/drawing/2014/main" id="{4B537A2B-EF45-421A-9AF2-9F453B290409}"/>
            </a:ext>
          </a:extLst>
        </xdr:cNvPr>
        <xdr:cNvSpPr/>
      </xdr:nvSpPr>
      <xdr:spPr bwMode="auto">
        <a:xfrm>
          <a:off x="4953000" y="28327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153695</xdr:rowOff>
    </xdr:from>
    <xdr:ext cx="736600" cy="259045"/>
    <xdr:sp macro="" textlink="">
      <xdr:nvSpPr>
        <xdr:cNvPr id="51" name="テキスト ボックス 50">
          <a:extLst>
            <a:ext uri="{FF2B5EF4-FFF2-40B4-BE49-F238E27FC236}">
              <a16:creationId xmlns:a16="http://schemas.microsoft.com/office/drawing/2014/main" id="{BCDFEE7B-E6F6-44F2-8762-3126C0C31705}"/>
            </a:ext>
          </a:extLst>
        </xdr:cNvPr>
        <xdr:cNvSpPr txBox="1"/>
      </xdr:nvSpPr>
      <xdr:spPr>
        <a:xfrm>
          <a:off x="4622800" y="2601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9862</xdr:rowOff>
    </xdr:from>
    <xdr:to>
      <xdr:col>22</xdr:col>
      <xdr:colOff>114300</xdr:colOff>
      <xdr:row>17</xdr:row>
      <xdr:rowOff>54221</xdr:rowOff>
    </xdr:to>
    <xdr:cxnSp macro="">
      <xdr:nvCxnSpPr>
        <xdr:cNvPr id="52" name="直線コネクタ 51">
          <a:extLst>
            <a:ext uri="{FF2B5EF4-FFF2-40B4-BE49-F238E27FC236}">
              <a16:creationId xmlns:a16="http://schemas.microsoft.com/office/drawing/2014/main" id="{7D6ACEB3-6F0B-41E3-975B-4F6E2F90B9D1}"/>
            </a:ext>
          </a:extLst>
        </xdr:cNvPr>
        <xdr:cNvCxnSpPr/>
      </xdr:nvCxnSpPr>
      <xdr:spPr bwMode="auto">
        <a:xfrm flipV="1">
          <a:off x="3606800" y="2972137"/>
          <a:ext cx="698500" cy="443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2570</xdr:rowOff>
    </xdr:from>
    <xdr:to>
      <xdr:col>22</xdr:col>
      <xdr:colOff>165100</xdr:colOff>
      <xdr:row>18</xdr:row>
      <xdr:rowOff>104170</xdr:rowOff>
    </xdr:to>
    <xdr:sp macro="" textlink="">
      <xdr:nvSpPr>
        <xdr:cNvPr id="53" name="フローチャート: 判断 52">
          <a:extLst>
            <a:ext uri="{FF2B5EF4-FFF2-40B4-BE49-F238E27FC236}">
              <a16:creationId xmlns:a16="http://schemas.microsoft.com/office/drawing/2014/main" id="{95B3225B-8029-4FDF-9224-30E39292A358}"/>
            </a:ext>
          </a:extLst>
        </xdr:cNvPr>
        <xdr:cNvSpPr/>
      </xdr:nvSpPr>
      <xdr:spPr bwMode="auto">
        <a:xfrm>
          <a:off x="4254500" y="31362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88947</xdr:rowOff>
    </xdr:from>
    <xdr:ext cx="762000" cy="259045"/>
    <xdr:sp macro="" textlink="">
      <xdr:nvSpPr>
        <xdr:cNvPr id="54" name="テキスト ボックス 53">
          <a:extLst>
            <a:ext uri="{FF2B5EF4-FFF2-40B4-BE49-F238E27FC236}">
              <a16:creationId xmlns:a16="http://schemas.microsoft.com/office/drawing/2014/main" id="{E0CB3C1D-8589-4CC9-B23A-13ACFE2FFB00}"/>
            </a:ext>
          </a:extLst>
        </xdr:cNvPr>
        <xdr:cNvSpPr txBox="1"/>
      </xdr:nvSpPr>
      <xdr:spPr>
        <a:xfrm>
          <a:off x="3924300" y="3222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54221</xdr:rowOff>
    </xdr:from>
    <xdr:to>
      <xdr:col>18</xdr:col>
      <xdr:colOff>177800</xdr:colOff>
      <xdr:row>17</xdr:row>
      <xdr:rowOff>101776</xdr:rowOff>
    </xdr:to>
    <xdr:cxnSp macro="">
      <xdr:nvCxnSpPr>
        <xdr:cNvPr id="55" name="直線コネクタ 54">
          <a:extLst>
            <a:ext uri="{FF2B5EF4-FFF2-40B4-BE49-F238E27FC236}">
              <a16:creationId xmlns:a16="http://schemas.microsoft.com/office/drawing/2014/main" id="{3DEF2729-8454-4547-B9F2-3D14199ED9C2}"/>
            </a:ext>
          </a:extLst>
        </xdr:cNvPr>
        <xdr:cNvCxnSpPr/>
      </xdr:nvCxnSpPr>
      <xdr:spPr bwMode="auto">
        <a:xfrm flipV="1">
          <a:off x="2908300" y="3016496"/>
          <a:ext cx="698500" cy="475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32265</xdr:rowOff>
    </xdr:from>
    <xdr:to>
      <xdr:col>19</xdr:col>
      <xdr:colOff>38100</xdr:colOff>
      <xdr:row>18</xdr:row>
      <xdr:rowOff>133865</xdr:rowOff>
    </xdr:to>
    <xdr:sp macro="" textlink="">
      <xdr:nvSpPr>
        <xdr:cNvPr id="56" name="フローチャート: 判断 55">
          <a:extLst>
            <a:ext uri="{FF2B5EF4-FFF2-40B4-BE49-F238E27FC236}">
              <a16:creationId xmlns:a16="http://schemas.microsoft.com/office/drawing/2014/main" id="{83C7F12D-2DDB-4AE8-B9D4-84AF35995312}"/>
            </a:ext>
          </a:extLst>
        </xdr:cNvPr>
        <xdr:cNvSpPr/>
      </xdr:nvSpPr>
      <xdr:spPr bwMode="auto">
        <a:xfrm>
          <a:off x="3556000" y="31659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118642</xdr:rowOff>
    </xdr:from>
    <xdr:ext cx="762000" cy="259045"/>
    <xdr:sp macro="" textlink="">
      <xdr:nvSpPr>
        <xdr:cNvPr id="57" name="テキスト ボックス 56">
          <a:extLst>
            <a:ext uri="{FF2B5EF4-FFF2-40B4-BE49-F238E27FC236}">
              <a16:creationId xmlns:a16="http://schemas.microsoft.com/office/drawing/2014/main" id="{E40C5607-5E41-4E69-BB55-656071C9D6C5}"/>
            </a:ext>
          </a:extLst>
        </xdr:cNvPr>
        <xdr:cNvSpPr txBox="1"/>
      </xdr:nvSpPr>
      <xdr:spPr>
        <a:xfrm>
          <a:off x="3225800" y="3252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45547</xdr:rowOff>
    </xdr:from>
    <xdr:to>
      <xdr:col>15</xdr:col>
      <xdr:colOff>101600</xdr:colOff>
      <xdr:row>18</xdr:row>
      <xdr:rowOff>147147</xdr:rowOff>
    </xdr:to>
    <xdr:sp macro="" textlink="">
      <xdr:nvSpPr>
        <xdr:cNvPr id="58" name="フローチャート: 判断 57">
          <a:extLst>
            <a:ext uri="{FF2B5EF4-FFF2-40B4-BE49-F238E27FC236}">
              <a16:creationId xmlns:a16="http://schemas.microsoft.com/office/drawing/2014/main" id="{1BDBB4DB-1F64-4EFE-A830-5C90583D4DBD}"/>
            </a:ext>
          </a:extLst>
        </xdr:cNvPr>
        <xdr:cNvSpPr/>
      </xdr:nvSpPr>
      <xdr:spPr bwMode="auto">
        <a:xfrm>
          <a:off x="2857500" y="31792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131924</xdr:rowOff>
    </xdr:from>
    <xdr:ext cx="762000" cy="259045"/>
    <xdr:sp macro="" textlink="">
      <xdr:nvSpPr>
        <xdr:cNvPr id="59" name="テキスト ボックス 58">
          <a:extLst>
            <a:ext uri="{FF2B5EF4-FFF2-40B4-BE49-F238E27FC236}">
              <a16:creationId xmlns:a16="http://schemas.microsoft.com/office/drawing/2014/main" id="{992F7412-80F1-4E1F-8126-5D5914D47DCD}"/>
            </a:ext>
          </a:extLst>
        </xdr:cNvPr>
        <xdr:cNvSpPr txBox="1"/>
      </xdr:nvSpPr>
      <xdr:spPr>
        <a:xfrm>
          <a:off x="2527300" y="3265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0" name="テキスト ボックス 59">
          <a:extLst>
            <a:ext uri="{FF2B5EF4-FFF2-40B4-BE49-F238E27FC236}">
              <a16:creationId xmlns:a16="http://schemas.microsoft.com/office/drawing/2014/main" id="{B082ECB8-F048-4A89-8E64-3C79620B002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1" name="テキスト ボックス 60">
          <a:extLst>
            <a:ext uri="{FF2B5EF4-FFF2-40B4-BE49-F238E27FC236}">
              <a16:creationId xmlns:a16="http://schemas.microsoft.com/office/drawing/2014/main" id="{8FE07900-64E1-46A4-87C6-5E67092CD726}"/>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A40B1045-D8DC-4AF4-94F4-CA9FCAFA8AF5}"/>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30DCB99-6D76-4364-AF37-6CDDDB9F87AC}"/>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D14CD049-5032-46E6-8009-99A9609E9D62}"/>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153983</xdr:rowOff>
    </xdr:from>
    <xdr:to>
      <xdr:col>29</xdr:col>
      <xdr:colOff>177800</xdr:colOff>
      <xdr:row>17</xdr:row>
      <xdr:rowOff>84133</xdr:rowOff>
    </xdr:to>
    <xdr:sp macro="" textlink="">
      <xdr:nvSpPr>
        <xdr:cNvPr id="65" name="楕円 64">
          <a:extLst>
            <a:ext uri="{FF2B5EF4-FFF2-40B4-BE49-F238E27FC236}">
              <a16:creationId xmlns:a16="http://schemas.microsoft.com/office/drawing/2014/main" id="{07C18228-86FC-4F4A-B53A-C41BED47BAC6}"/>
            </a:ext>
          </a:extLst>
        </xdr:cNvPr>
        <xdr:cNvSpPr/>
      </xdr:nvSpPr>
      <xdr:spPr bwMode="auto">
        <a:xfrm>
          <a:off x="5600700" y="29448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126060</xdr:rowOff>
    </xdr:from>
    <xdr:ext cx="762000" cy="259045"/>
    <xdr:sp macro="" textlink="">
      <xdr:nvSpPr>
        <xdr:cNvPr id="66" name="人口1人当たり決算額の推移該当値テキスト130">
          <a:extLst>
            <a:ext uri="{FF2B5EF4-FFF2-40B4-BE49-F238E27FC236}">
              <a16:creationId xmlns:a16="http://schemas.microsoft.com/office/drawing/2014/main" id="{4FBA0DD8-A6FF-418C-94CB-28E84C1B3872}"/>
            </a:ext>
          </a:extLst>
        </xdr:cNvPr>
        <xdr:cNvSpPr txBox="1"/>
      </xdr:nvSpPr>
      <xdr:spPr>
        <a:xfrm>
          <a:off x="5740400" y="2916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123482</xdr:rowOff>
    </xdr:from>
    <xdr:to>
      <xdr:col>26</xdr:col>
      <xdr:colOff>101600</xdr:colOff>
      <xdr:row>17</xdr:row>
      <xdr:rowOff>53632</xdr:rowOff>
    </xdr:to>
    <xdr:sp macro="" textlink="">
      <xdr:nvSpPr>
        <xdr:cNvPr id="67" name="楕円 66">
          <a:extLst>
            <a:ext uri="{FF2B5EF4-FFF2-40B4-BE49-F238E27FC236}">
              <a16:creationId xmlns:a16="http://schemas.microsoft.com/office/drawing/2014/main" id="{379557E5-0FFB-40C1-AAE5-40893ACCF15D}"/>
            </a:ext>
          </a:extLst>
        </xdr:cNvPr>
        <xdr:cNvSpPr/>
      </xdr:nvSpPr>
      <xdr:spPr bwMode="auto">
        <a:xfrm>
          <a:off x="4953000" y="29143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38409</xdr:rowOff>
    </xdr:from>
    <xdr:ext cx="736600" cy="259045"/>
    <xdr:sp macro="" textlink="">
      <xdr:nvSpPr>
        <xdr:cNvPr id="68" name="テキスト ボックス 67">
          <a:extLst>
            <a:ext uri="{FF2B5EF4-FFF2-40B4-BE49-F238E27FC236}">
              <a16:creationId xmlns:a16="http://schemas.microsoft.com/office/drawing/2014/main" id="{C7112F6B-FEA7-4A76-AC9C-1E89956B2665}"/>
            </a:ext>
          </a:extLst>
        </xdr:cNvPr>
        <xdr:cNvSpPr txBox="1"/>
      </xdr:nvSpPr>
      <xdr:spPr>
        <a:xfrm>
          <a:off x="4622800" y="30006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130512</xdr:rowOff>
    </xdr:from>
    <xdr:to>
      <xdr:col>22</xdr:col>
      <xdr:colOff>165100</xdr:colOff>
      <xdr:row>17</xdr:row>
      <xdr:rowOff>60662</xdr:rowOff>
    </xdr:to>
    <xdr:sp macro="" textlink="">
      <xdr:nvSpPr>
        <xdr:cNvPr id="69" name="楕円 68">
          <a:extLst>
            <a:ext uri="{FF2B5EF4-FFF2-40B4-BE49-F238E27FC236}">
              <a16:creationId xmlns:a16="http://schemas.microsoft.com/office/drawing/2014/main" id="{C57C31F7-5114-48D3-A9D1-E7A901E11F21}"/>
            </a:ext>
          </a:extLst>
        </xdr:cNvPr>
        <xdr:cNvSpPr/>
      </xdr:nvSpPr>
      <xdr:spPr bwMode="auto">
        <a:xfrm>
          <a:off x="4254500" y="29213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70839</xdr:rowOff>
    </xdr:from>
    <xdr:ext cx="762000" cy="259045"/>
    <xdr:sp macro="" textlink="">
      <xdr:nvSpPr>
        <xdr:cNvPr id="70" name="テキスト ボックス 69">
          <a:extLst>
            <a:ext uri="{FF2B5EF4-FFF2-40B4-BE49-F238E27FC236}">
              <a16:creationId xmlns:a16="http://schemas.microsoft.com/office/drawing/2014/main" id="{C75523A0-FBEE-46F7-9488-4B59F4ACBF22}"/>
            </a:ext>
          </a:extLst>
        </xdr:cNvPr>
        <xdr:cNvSpPr txBox="1"/>
      </xdr:nvSpPr>
      <xdr:spPr>
        <a:xfrm>
          <a:off x="3924300" y="2690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3421</xdr:rowOff>
    </xdr:from>
    <xdr:to>
      <xdr:col>19</xdr:col>
      <xdr:colOff>38100</xdr:colOff>
      <xdr:row>17</xdr:row>
      <xdr:rowOff>105021</xdr:rowOff>
    </xdr:to>
    <xdr:sp macro="" textlink="">
      <xdr:nvSpPr>
        <xdr:cNvPr id="71" name="楕円 70">
          <a:extLst>
            <a:ext uri="{FF2B5EF4-FFF2-40B4-BE49-F238E27FC236}">
              <a16:creationId xmlns:a16="http://schemas.microsoft.com/office/drawing/2014/main" id="{7ED674A9-72EA-4B6A-B89F-1B3249B838F1}"/>
            </a:ext>
          </a:extLst>
        </xdr:cNvPr>
        <xdr:cNvSpPr/>
      </xdr:nvSpPr>
      <xdr:spPr bwMode="auto">
        <a:xfrm>
          <a:off x="3556000" y="29656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115198</xdr:rowOff>
    </xdr:from>
    <xdr:ext cx="762000" cy="259045"/>
    <xdr:sp macro="" textlink="">
      <xdr:nvSpPr>
        <xdr:cNvPr id="72" name="テキスト ボックス 71">
          <a:extLst>
            <a:ext uri="{FF2B5EF4-FFF2-40B4-BE49-F238E27FC236}">
              <a16:creationId xmlns:a16="http://schemas.microsoft.com/office/drawing/2014/main" id="{629CA0E7-EF96-4FDF-9FAC-5677EA7FAAAA}"/>
            </a:ext>
          </a:extLst>
        </xdr:cNvPr>
        <xdr:cNvSpPr txBox="1"/>
      </xdr:nvSpPr>
      <xdr:spPr>
        <a:xfrm>
          <a:off x="3225800" y="2734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50976</xdr:rowOff>
    </xdr:from>
    <xdr:to>
      <xdr:col>15</xdr:col>
      <xdr:colOff>101600</xdr:colOff>
      <xdr:row>17</xdr:row>
      <xdr:rowOff>152576</xdr:rowOff>
    </xdr:to>
    <xdr:sp macro="" textlink="">
      <xdr:nvSpPr>
        <xdr:cNvPr id="73" name="楕円 72">
          <a:extLst>
            <a:ext uri="{FF2B5EF4-FFF2-40B4-BE49-F238E27FC236}">
              <a16:creationId xmlns:a16="http://schemas.microsoft.com/office/drawing/2014/main" id="{340D221E-D0B5-4432-A020-EF6DC06F5BDC}"/>
            </a:ext>
          </a:extLst>
        </xdr:cNvPr>
        <xdr:cNvSpPr/>
      </xdr:nvSpPr>
      <xdr:spPr bwMode="auto">
        <a:xfrm>
          <a:off x="2857500" y="30132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162753</xdr:rowOff>
    </xdr:from>
    <xdr:ext cx="762000" cy="259045"/>
    <xdr:sp macro="" textlink="">
      <xdr:nvSpPr>
        <xdr:cNvPr id="74" name="テキスト ボックス 73">
          <a:extLst>
            <a:ext uri="{FF2B5EF4-FFF2-40B4-BE49-F238E27FC236}">
              <a16:creationId xmlns:a16="http://schemas.microsoft.com/office/drawing/2014/main" id="{68D78204-B32F-4D81-B6CA-72F6934AAF9F}"/>
            </a:ext>
          </a:extLst>
        </xdr:cNvPr>
        <xdr:cNvSpPr txBox="1"/>
      </xdr:nvSpPr>
      <xdr:spPr>
        <a:xfrm>
          <a:off x="2527300" y="27821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5" name="正方形/長方形 74">
          <a:extLst>
            <a:ext uri="{FF2B5EF4-FFF2-40B4-BE49-F238E27FC236}">
              <a16:creationId xmlns:a16="http://schemas.microsoft.com/office/drawing/2014/main" id="{3428A7CB-BCD6-4A1F-A29F-D52CD89DAD05}"/>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6" name="角丸四角形 75">
          <a:extLst>
            <a:ext uri="{FF2B5EF4-FFF2-40B4-BE49-F238E27FC236}">
              <a16:creationId xmlns:a16="http://schemas.microsoft.com/office/drawing/2014/main" id="{5DCB52F6-F96C-4759-A2AF-0FEEE4E4BBDF}"/>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7" name="正方形/長方形 76">
          <a:extLst>
            <a:ext uri="{FF2B5EF4-FFF2-40B4-BE49-F238E27FC236}">
              <a16:creationId xmlns:a16="http://schemas.microsoft.com/office/drawing/2014/main" id="{547E0975-2ADC-48BF-88C5-678F09ED7A25}"/>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8" name="正方形/長方形 77">
          <a:extLst>
            <a:ext uri="{FF2B5EF4-FFF2-40B4-BE49-F238E27FC236}">
              <a16:creationId xmlns:a16="http://schemas.microsoft.com/office/drawing/2014/main" id="{50674576-3FD3-4C1D-9AB6-A032332A0DD4}"/>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79" name="正方形/長方形 78">
          <a:extLst>
            <a:ext uri="{FF2B5EF4-FFF2-40B4-BE49-F238E27FC236}">
              <a16:creationId xmlns:a16="http://schemas.microsoft.com/office/drawing/2014/main" id="{59704C30-07DE-4962-9D63-CBDED0533471}"/>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0" name="直線コネクタ 79">
          <a:extLst>
            <a:ext uri="{FF2B5EF4-FFF2-40B4-BE49-F238E27FC236}">
              <a16:creationId xmlns:a16="http://schemas.microsoft.com/office/drawing/2014/main" id="{67232E3A-24C9-4105-AA55-C60E0C7E8C4D}"/>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1" name="直線コネクタ 80">
          <a:extLst>
            <a:ext uri="{FF2B5EF4-FFF2-40B4-BE49-F238E27FC236}">
              <a16:creationId xmlns:a16="http://schemas.microsoft.com/office/drawing/2014/main" id="{E132C633-8C85-46B9-B08E-4E36E052556E}"/>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2" name="直線コネクタ 81">
          <a:extLst>
            <a:ext uri="{FF2B5EF4-FFF2-40B4-BE49-F238E27FC236}">
              <a16:creationId xmlns:a16="http://schemas.microsoft.com/office/drawing/2014/main" id="{B9AA339C-DC11-425F-8E80-18BD1A346DAA}"/>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3" name="直線コネクタ 82">
          <a:extLst>
            <a:ext uri="{FF2B5EF4-FFF2-40B4-BE49-F238E27FC236}">
              <a16:creationId xmlns:a16="http://schemas.microsoft.com/office/drawing/2014/main" id="{F38B1493-C0F6-4005-B347-797CDDB89104}"/>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4" name="直線コネクタ 83">
          <a:extLst>
            <a:ext uri="{FF2B5EF4-FFF2-40B4-BE49-F238E27FC236}">
              <a16:creationId xmlns:a16="http://schemas.microsoft.com/office/drawing/2014/main" id="{94AA6C04-70E5-463C-8C15-CD679F308D2A}"/>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5" name="楕円 84">
          <a:extLst>
            <a:ext uri="{FF2B5EF4-FFF2-40B4-BE49-F238E27FC236}">
              <a16:creationId xmlns:a16="http://schemas.microsoft.com/office/drawing/2014/main" id="{98D5C4D6-FF95-45F8-BE74-F7D76E695851}"/>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6" name="フローチャート: 判断 85">
          <a:extLst>
            <a:ext uri="{FF2B5EF4-FFF2-40B4-BE49-F238E27FC236}">
              <a16:creationId xmlns:a16="http://schemas.microsoft.com/office/drawing/2014/main" id="{6E2ABDD2-1925-436E-9F1A-CAA342117CC3}"/>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7" name="正方形/長方形 86">
          <a:extLst>
            <a:ext uri="{FF2B5EF4-FFF2-40B4-BE49-F238E27FC236}">
              <a16:creationId xmlns:a16="http://schemas.microsoft.com/office/drawing/2014/main" id="{F4E621F2-7797-497B-8BFE-F9E7A5C926A2}"/>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8" name="テキスト ボックス 87">
          <a:extLst>
            <a:ext uri="{FF2B5EF4-FFF2-40B4-BE49-F238E27FC236}">
              <a16:creationId xmlns:a16="http://schemas.microsoft.com/office/drawing/2014/main" id="{51505610-4A12-48FC-B144-74DA8A9D080E}"/>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89" name="直線コネクタ 88">
          <a:extLst>
            <a:ext uri="{FF2B5EF4-FFF2-40B4-BE49-F238E27FC236}">
              <a16:creationId xmlns:a16="http://schemas.microsoft.com/office/drawing/2014/main" id="{25AB1B85-6F5B-4581-B408-D43A6A117CC3}"/>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0" name="直線コネクタ 89">
          <a:extLst>
            <a:ext uri="{FF2B5EF4-FFF2-40B4-BE49-F238E27FC236}">
              <a16:creationId xmlns:a16="http://schemas.microsoft.com/office/drawing/2014/main" id="{A4BBEAF0-5E65-4B53-A22B-DF047A09944E}"/>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1" name="テキスト ボックス 90">
          <a:extLst>
            <a:ext uri="{FF2B5EF4-FFF2-40B4-BE49-F238E27FC236}">
              <a16:creationId xmlns:a16="http://schemas.microsoft.com/office/drawing/2014/main" id="{7193391C-4FF7-4346-921C-E6C388118363}"/>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2" name="直線コネクタ 91">
          <a:extLst>
            <a:ext uri="{FF2B5EF4-FFF2-40B4-BE49-F238E27FC236}">
              <a16:creationId xmlns:a16="http://schemas.microsoft.com/office/drawing/2014/main" id="{4B9BAFF9-2BF8-47EE-9C28-80D57445197B}"/>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3" name="テキスト ボックス 92">
          <a:extLst>
            <a:ext uri="{FF2B5EF4-FFF2-40B4-BE49-F238E27FC236}">
              <a16:creationId xmlns:a16="http://schemas.microsoft.com/office/drawing/2014/main" id="{0F1BEC90-7F5F-4BA7-98CB-26EB9FDDD16D}"/>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4" name="直線コネクタ 93">
          <a:extLst>
            <a:ext uri="{FF2B5EF4-FFF2-40B4-BE49-F238E27FC236}">
              <a16:creationId xmlns:a16="http://schemas.microsoft.com/office/drawing/2014/main" id="{DC669B04-17AB-4FB2-BA98-A557339965B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5" name="テキスト ボックス 94">
          <a:extLst>
            <a:ext uri="{FF2B5EF4-FFF2-40B4-BE49-F238E27FC236}">
              <a16:creationId xmlns:a16="http://schemas.microsoft.com/office/drawing/2014/main" id="{3869A7FB-8F84-44B9-8B29-8D68EC65F45A}"/>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6" name="直線コネクタ 95">
          <a:extLst>
            <a:ext uri="{FF2B5EF4-FFF2-40B4-BE49-F238E27FC236}">
              <a16:creationId xmlns:a16="http://schemas.microsoft.com/office/drawing/2014/main" id="{CAD9295E-EF04-4C66-9859-7378658E6CBD}"/>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7" name="テキスト ボックス 96">
          <a:extLst>
            <a:ext uri="{FF2B5EF4-FFF2-40B4-BE49-F238E27FC236}">
              <a16:creationId xmlns:a16="http://schemas.microsoft.com/office/drawing/2014/main" id="{732E328D-D60E-4EA4-8C15-F630B12C3A0C}"/>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98" name="直線コネクタ 97">
          <a:extLst>
            <a:ext uri="{FF2B5EF4-FFF2-40B4-BE49-F238E27FC236}">
              <a16:creationId xmlns:a16="http://schemas.microsoft.com/office/drawing/2014/main" id="{CCEF8301-0DB7-4ABF-8060-65FF3E5FBAA5}"/>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99" name="テキスト ボックス 98">
          <a:extLst>
            <a:ext uri="{FF2B5EF4-FFF2-40B4-BE49-F238E27FC236}">
              <a16:creationId xmlns:a16="http://schemas.microsoft.com/office/drawing/2014/main" id="{6D635687-7A93-407C-9065-E6AAD9B76406}"/>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0" name="直線コネクタ 99">
          <a:extLst>
            <a:ext uri="{FF2B5EF4-FFF2-40B4-BE49-F238E27FC236}">
              <a16:creationId xmlns:a16="http://schemas.microsoft.com/office/drawing/2014/main" id="{3B0D0E06-3203-4600-A25D-993A6D5735D1}"/>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1" name="テキスト ボックス 100">
          <a:extLst>
            <a:ext uri="{FF2B5EF4-FFF2-40B4-BE49-F238E27FC236}">
              <a16:creationId xmlns:a16="http://schemas.microsoft.com/office/drawing/2014/main" id="{9D545043-F79D-453E-A90E-8678BFA021DD}"/>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a:extLst>
            <a:ext uri="{FF2B5EF4-FFF2-40B4-BE49-F238E27FC236}">
              <a16:creationId xmlns:a16="http://schemas.microsoft.com/office/drawing/2014/main" id="{743C57FE-EEE7-400B-95BD-520B4B7812D3}"/>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a:extLst>
            <a:ext uri="{FF2B5EF4-FFF2-40B4-BE49-F238E27FC236}">
              <a16:creationId xmlns:a16="http://schemas.microsoft.com/office/drawing/2014/main" id="{00BF47B1-7223-43F5-A7F9-88B4CA9A76F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a:extLst>
            <a:ext uri="{FF2B5EF4-FFF2-40B4-BE49-F238E27FC236}">
              <a16:creationId xmlns:a16="http://schemas.microsoft.com/office/drawing/2014/main" id="{DDFC9D9A-B1F3-419B-84B7-B8A6D9FE2CDB}"/>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179741</xdr:rowOff>
    </xdr:from>
    <xdr:to>
      <xdr:col>29</xdr:col>
      <xdr:colOff>127000</xdr:colOff>
      <xdr:row>38</xdr:row>
      <xdr:rowOff>67907</xdr:rowOff>
    </xdr:to>
    <xdr:cxnSp macro="">
      <xdr:nvCxnSpPr>
        <xdr:cNvPr id="105" name="直線コネクタ 104">
          <a:extLst>
            <a:ext uri="{FF2B5EF4-FFF2-40B4-BE49-F238E27FC236}">
              <a16:creationId xmlns:a16="http://schemas.microsoft.com/office/drawing/2014/main" id="{4C4552FD-1641-464A-9B3E-5A905428BBBA}"/>
            </a:ext>
          </a:extLst>
        </xdr:cNvPr>
        <xdr:cNvCxnSpPr/>
      </xdr:nvCxnSpPr>
      <xdr:spPr bwMode="auto">
        <a:xfrm flipV="1">
          <a:off x="5651500" y="6104291"/>
          <a:ext cx="0" cy="143121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39984</xdr:rowOff>
    </xdr:from>
    <xdr:ext cx="762000" cy="259045"/>
    <xdr:sp macro="" textlink="">
      <xdr:nvSpPr>
        <xdr:cNvPr id="106" name="人口1人当たり決算額の推移最小値テキスト445">
          <a:extLst>
            <a:ext uri="{FF2B5EF4-FFF2-40B4-BE49-F238E27FC236}">
              <a16:creationId xmlns:a16="http://schemas.microsoft.com/office/drawing/2014/main" id="{A948E74D-0641-48FC-B25C-061C57CAE5BA}"/>
            </a:ext>
          </a:extLst>
        </xdr:cNvPr>
        <xdr:cNvSpPr txBox="1"/>
      </xdr:nvSpPr>
      <xdr:spPr>
        <a:xfrm>
          <a:off x="5740400" y="7507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67907</xdr:rowOff>
    </xdr:from>
    <xdr:to>
      <xdr:col>30</xdr:col>
      <xdr:colOff>25400</xdr:colOff>
      <xdr:row>38</xdr:row>
      <xdr:rowOff>67907</xdr:rowOff>
    </xdr:to>
    <xdr:cxnSp macro="">
      <xdr:nvCxnSpPr>
        <xdr:cNvPr id="107" name="直線コネクタ 106">
          <a:extLst>
            <a:ext uri="{FF2B5EF4-FFF2-40B4-BE49-F238E27FC236}">
              <a16:creationId xmlns:a16="http://schemas.microsoft.com/office/drawing/2014/main" id="{62C10F25-3EAA-4008-A178-94AE9C362903}"/>
            </a:ext>
          </a:extLst>
        </xdr:cNvPr>
        <xdr:cNvCxnSpPr/>
      </xdr:nvCxnSpPr>
      <xdr:spPr bwMode="auto">
        <a:xfrm>
          <a:off x="5562600" y="75355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94668</xdr:rowOff>
    </xdr:from>
    <xdr:ext cx="762000" cy="259045"/>
    <xdr:sp macro="" textlink="">
      <xdr:nvSpPr>
        <xdr:cNvPr id="108" name="人口1人当たり決算額の推移最大値テキスト445">
          <a:extLst>
            <a:ext uri="{FF2B5EF4-FFF2-40B4-BE49-F238E27FC236}">
              <a16:creationId xmlns:a16="http://schemas.microsoft.com/office/drawing/2014/main" id="{19528D96-1241-4A21-84F3-D49D82FC01E2}"/>
            </a:ext>
          </a:extLst>
        </xdr:cNvPr>
        <xdr:cNvSpPr txBox="1"/>
      </xdr:nvSpPr>
      <xdr:spPr>
        <a:xfrm>
          <a:off x="5740400" y="5847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179741</xdr:rowOff>
    </xdr:from>
    <xdr:to>
      <xdr:col>30</xdr:col>
      <xdr:colOff>25400</xdr:colOff>
      <xdr:row>33</xdr:row>
      <xdr:rowOff>179741</xdr:rowOff>
    </xdr:to>
    <xdr:cxnSp macro="">
      <xdr:nvCxnSpPr>
        <xdr:cNvPr id="109" name="直線コネクタ 108">
          <a:extLst>
            <a:ext uri="{FF2B5EF4-FFF2-40B4-BE49-F238E27FC236}">
              <a16:creationId xmlns:a16="http://schemas.microsoft.com/office/drawing/2014/main" id="{2B17F548-0B34-47BF-95E7-C82B336FF5A8}"/>
            </a:ext>
          </a:extLst>
        </xdr:cNvPr>
        <xdr:cNvCxnSpPr/>
      </xdr:nvCxnSpPr>
      <xdr:spPr bwMode="auto">
        <a:xfrm>
          <a:off x="5562600" y="61042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253220</xdr:rowOff>
    </xdr:from>
    <xdr:to>
      <xdr:col>29</xdr:col>
      <xdr:colOff>127000</xdr:colOff>
      <xdr:row>35</xdr:row>
      <xdr:rowOff>285796</xdr:rowOff>
    </xdr:to>
    <xdr:cxnSp macro="">
      <xdr:nvCxnSpPr>
        <xdr:cNvPr id="110" name="直線コネクタ 109">
          <a:extLst>
            <a:ext uri="{FF2B5EF4-FFF2-40B4-BE49-F238E27FC236}">
              <a16:creationId xmlns:a16="http://schemas.microsoft.com/office/drawing/2014/main" id="{65427897-6762-46DA-B4A6-6F6AB54CBFA6}"/>
            </a:ext>
          </a:extLst>
        </xdr:cNvPr>
        <xdr:cNvCxnSpPr/>
      </xdr:nvCxnSpPr>
      <xdr:spPr bwMode="auto">
        <a:xfrm flipV="1">
          <a:off x="5003800" y="6863570"/>
          <a:ext cx="647700" cy="325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237997</xdr:rowOff>
    </xdr:from>
    <xdr:ext cx="762000" cy="259045"/>
    <xdr:sp macro="" textlink="">
      <xdr:nvSpPr>
        <xdr:cNvPr id="111" name="人口1人当たり決算額の推移平均値テキスト445">
          <a:extLst>
            <a:ext uri="{FF2B5EF4-FFF2-40B4-BE49-F238E27FC236}">
              <a16:creationId xmlns:a16="http://schemas.microsoft.com/office/drawing/2014/main" id="{9BAA2C7F-8D12-4A5F-BD87-283F5F815253}"/>
            </a:ext>
          </a:extLst>
        </xdr:cNvPr>
        <xdr:cNvSpPr txBox="1"/>
      </xdr:nvSpPr>
      <xdr:spPr>
        <a:xfrm>
          <a:off x="5740400" y="68483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213736</xdr:rowOff>
    </xdr:from>
    <xdr:to>
      <xdr:col>29</xdr:col>
      <xdr:colOff>177800</xdr:colOff>
      <xdr:row>35</xdr:row>
      <xdr:rowOff>315336</xdr:rowOff>
    </xdr:to>
    <xdr:sp macro="" textlink="">
      <xdr:nvSpPr>
        <xdr:cNvPr id="112" name="フローチャート: 判断 111">
          <a:extLst>
            <a:ext uri="{FF2B5EF4-FFF2-40B4-BE49-F238E27FC236}">
              <a16:creationId xmlns:a16="http://schemas.microsoft.com/office/drawing/2014/main" id="{C090CFB3-7496-42FD-BF12-414B08A22846}"/>
            </a:ext>
          </a:extLst>
        </xdr:cNvPr>
        <xdr:cNvSpPr/>
      </xdr:nvSpPr>
      <xdr:spPr bwMode="auto">
        <a:xfrm>
          <a:off x="5600700" y="68240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285796</xdr:rowOff>
    </xdr:from>
    <xdr:to>
      <xdr:col>26</xdr:col>
      <xdr:colOff>50800</xdr:colOff>
      <xdr:row>36</xdr:row>
      <xdr:rowOff>6348</xdr:rowOff>
    </xdr:to>
    <xdr:cxnSp macro="">
      <xdr:nvCxnSpPr>
        <xdr:cNvPr id="113" name="直線コネクタ 112">
          <a:extLst>
            <a:ext uri="{FF2B5EF4-FFF2-40B4-BE49-F238E27FC236}">
              <a16:creationId xmlns:a16="http://schemas.microsoft.com/office/drawing/2014/main" id="{866303B6-7522-48F9-B228-C071111B1F9D}"/>
            </a:ext>
          </a:extLst>
        </xdr:cNvPr>
        <xdr:cNvCxnSpPr/>
      </xdr:nvCxnSpPr>
      <xdr:spPr bwMode="auto">
        <a:xfrm flipV="1">
          <a:off x="4305300" y="6896146"/>
          <a:ext cx="698500" cy="634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299510</xdr:rowOff>
    </xdr:from>
    <xdr:to>
      <xdr:col>26</xdr:col>
      <xdr:colOff>101600</xdr:colOff>
      <xdr:row>36</xdr:row>
      <xdr:rowOff>58210</xdr:rowOff>
    </xdr:to>
    <xdr:sp macro="" textlink="">
      <xdr:nvSpPr>
        <xdr:cNvPr id="114" name="フローチャート: 判断 113">
          <a:extLst>
            <a:ext uri="{FF2B5EF4-FFF2-40B4-BE49-F238E27FC236}">
              <a16:creationId xmlns:a16="http://schemas.microsoft.com/office/drawing/2014/main" id="{B277AA48-8954-4170-9019-A8C29F1382BF}"/>
            </a:ext>
          </a:extLst>
        </xdr:cNvPr>
        <xdr:cNvSpPr/>
      </xdr:nvSpPr>
      <xdr:spPr bwMode="auto">
        <a:xfrm>
          <a:off x="4953000" y="69098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42987</xdr:rowOff>
    </xdr:from>
    <xdr:ext cx="736600" cy="259045"/>
    <xdr:sp macro="" textlink="">
      <xdr:nvSpPr>
        <xdr:cNvPr id="115" name="テキスト ボックス 114">
          <a:extLst>
            <a:ext uri="{FF2B5EF4-FFF2-40B4-BE49-F238E27FC236}">
              <a16:creationId xmlns:a16="http://schemas.microsoft.com/office/drawing/2014/main" id="{FAB0EE1C-950A-4733-A5ED-5BBCFFBF796C}"/>
            </a:ext>
          </a:extLst>
        </xdr:cNvPr>
        <xdr:cNvSpPr txBox="1"/>
      </xdr:nvSpPr>
      <xdr:spPr>
        <a:xfrm>
          <a:off x="4622800" y="6996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6348</xdr:rowOff>
    </xdr:from>
    <xdr:to>
      <xdr:col>22</xdr:col>
      <xdr:colOff>114300</xdr:colOff>
      <xdr:row>37</xdr:row>
      <xdr:rowOff>22661</xdr:rowOff>
    </xdr:to>
    <xdr:cxnSp macro="">
      <xdr:nvCxnSpPr>
        <xdr:cNvPr id="116" name="直線コネクタ 115">
          <a:extLst>
            <a:ext uri="{FF2B5EF4-FFF2-40B4-BE49-F238E27FC236}">
              <a16:creationId xmlns:a16="http://schemas.microsoft.com/office/drawing/2014/main" id="{99387C35-627C-4963-B831-AF5AB5552AD9}"/>
            </a:ext>
          </a:extLst>
        </xdr:cNvPr>
        <xdr:cNvCxnSpPr/>
      </xdr:nvCxnSpPr>
      <xdr:spPr bwMode="auto">
        <a:xfrm flipV="1">
          <a:off x="3606800" y="6959598"/>
          <a:ext cx="698500" cy="1877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51593</xdr:rowOff>
    </xdr:from>
    <xdr:to>
      <xdr:col>22</xdr:col>
      <xdr:colOff>165100</xdr:colOff>
      <xdr:row>36</xdr:row>
      <xdr:rowOff>153193</xdr:rowOff>
    </xdr:to>
    <xdr:sp macro="" textlink="">
      <xdr:nvSpPr>
        <xdr:cNvPr id="117" name="フローチャート: 判断 116">
          <a:extLst>
            <a:ext uri="{FF2B5EF4-FFF2-40B4-BE49-F238E27FC236}">
              <a16:creationId xmlns:a16="http://schemas.microsoft.com/office/drawing/2014/main" id="{80F2D639-F8F6-4565-B14E-F5452B84D136}"/>
            </a:ext>
          </a:extLst>
        </xdr:cNvPr>
        <xdr:cNvSpPr/>
      </xdr:nvSpPr>
      <xdr:spPr bwMode="auto">
        <a:xfrm>
          <a:off x="4254500" y="70048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137970</xdr:rowOff>
    </xdr:from>
    <xdr:ext cx="762000" cy="259045"/>
    <xdr:sp macro="" textlink="">
      <xdr:nvSpPr>
        <xdr:cNvPr id="118" name="テキスト ボックス 117">
          <a:extLst>
            <a:ext uri="{FF2B5EF4-FFF2-40B4-BE49-F238E27FC236}">
              <a16:creationId xmlns:a16="http://schemas.microsoft.com/office/drawing/2014/main" id="{B483D84F-43BE-427F-B247-841C2AEE4A76}"/>
            </a:ext>
          </a:extLst>
        </xdr:cNvPr>
        <xdr:cNvSpPr txBox="1"/>
      </xdr:nvSpPr>
      <xdr:spPr>
        <a:xfrm>
          <a:off x="3924300" y="7091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22661</xdr:rowOff>
    </xdr:from>
    <xdr:to>
      <xdr:col>18</xdr:col>
      <xdr:colOff>177800</xdr:colOff>
      <xdr:row>37</xdr:row>
      <xdr:rowOff>96220</xdr:rowOff>
    </xdr:to>
    <xdr:cxnSp macro="">
      <xdr:nvCxnSpPr>
        <xdr:cNvPr id="119" name="直線コネクタ 118">
          <a:extLst>
            <a:ext uri="{FF2B5EF4-FFF2-40B4-BE49-F238E27FC236}">
              <a16:creationId xmlns:a16="http://schemas.microsoft.com/office/drawing/2014/main" id="{D24E0A11-A7E1-4C69-8538-895A25920D96}"/>
            </a:ext>
          </a:extLst>
        </xdr:cNvPr>
        <xdr:cNvCxnSpPr/>
      </xdr:nvCxnSpPr>
      <xdr:spPr bwMode="auto">
        <a:xfrm flipV="1">
          <a:off x="2908300" y="7147361"/>
          <a:ext cx="698500" cy="735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76804</xdr:rowOff>
    </xdr:from>
    <xdr:to>
      <xdr:col>19</xdr:col>
      <xdr:colOff>38100</xdr:colOff>
      <xdr:row>37</xdr:row>
      <xdr:rowOff>6954</xdr:rowOff>
    </xdr:to>
    <xdr:sp macro="" textlink="">
      <xdr:nvSpPr>
        <xdr:cNvPr id="120" name="フローチャート: 判断 119">
          <a:extLst>
            <a:ext uri="{FF2B5EF4-FFF2-40B4-BE49-F238E27FC236}">
              <a16:creationId xmlns:a16="http://schemas.microsoft.com/office/drawing/2014/main" id="{DB2F2C67-B5EE-4D7E-A658-F386C091A097}"/>
            </a:ext>
          </a:extLst>
        </xdr:cNvPr>
        <xdr:cNvSpPr/>
      </xdr:nvSpPr>
      <xdr:spPr bwMode="auto">
        <a:xfrm>
          <a:off x="3556000" y="70300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188581</xdr:rowOff>
    </xdr:from>
    <xdr:ext cx="762000" cy="259045"/>
    <xdr:sp macro="" textlink="">
      <xdr:nvSpPr>
        <xdr:cNvPr id="121" name="テキスト ボックス 120">
          <a:extLst>
            <a:ext uri="{FF2B5EF4-FFF2-40B4-BE49-F238E27FC236}">
              <a16:creationId xmlns:a16="http://schemas.microsoft.com/office/drawing/2014/main" id="{2BE4B9B1-FA10-427F-BC75-186BE81DFA89}"/>
            </a:ext>
          </a:extLst>
        </xdr:cNvPr>
        <xdr:cNvSpPr txBox="1"/>
      </xdr:nvSpPr>
      <xdr:spPr>
        <a:xfrm>
          <a:off x="3225800" y="6798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78911</xdr:rowOff>
    </xdr:from>
    <xdr:to>
      <xdr:col>15</xdr:col>
      <xdr:colOff>101600</xdr:colOff>
      <xdr:row>37</xdr:row>
      <xdr:rowOff>9061</xdr:rowOff>
    </xdr:to>
    <xdr:sp macro="" textlink="">
      <xdr:nvSpPr>
        <xdr:cNvPr id="122" name="フローチャート: 判断 121">
          <a:extLst>
            <a:ext uri="{FF2B5EF4-FFF2-40B4-BE49-F238E27FC236}">
              <a16:creationId xmlns:a16="http://schemas.microsoft.com/office/drawing/2014/main" id="{A5761BEF-BCB6-430C-849C-CA82388A6F59}"/>
            </a:ext>
          </a:extLst>
        </xdr:cNvPr>
        <xdr:cNvSpPr/>
      </xdr:nvSpPr>
      <xdr:spPr bwMode="auto">
        <a:xfrm>
          <a:off x="2857500" y="70321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190688</xdr:rowOff>
    </xdr:from>
    <xdr:ext cx="762000" cy="259045"/>
    <xdr:sp macro="" textlink="">
      <xdr:nvSpPr>
        <xdr:cNvPr id="123" name="テキスト ボックス 122">
          <a:extLst>
            <a:ext uri="{FF2B5EF4-FFF2-40B4-BE49-F238E27FC236}">
              <a16:creationId xmlns:a16="http://schemas.microsoft.com/office/drawing/2014/main" id="{0B3EFDB5-8CD8-4B78-A39A-F747A7B0B024}"/>
            </a:ext>
          </a:extLst>
        </xdr:cNvPr>
        <xdr:cNvSpPr txBox="1"/>
      </xdr:nvSpPr>
      <xdr:spPr>
        <a:xfrm>
          <a:off x="2527300" y="6801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89F10662-EC62-4BC1-879B-833B6AFDEA96}"/>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FE6D7A6-0488-42BD-B015-2EE012B0ABD8}"/>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4BE43295-A7F1-4FD4-8A4B-5B69D2E33794}"/>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BD87FE42-8E21-43F5-8571-4C3706727F8C}"/>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28902020-764D-4AF9-8A15-379C638F05C2}"/>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202420</xdr:rowOff>
    </xdr:from>
    <xdr:to>
      <xdr:col>29</xdr:col>
      <xdr:colOff>177800</xdr:colOff>
      <xdr:row>35</xdr:row>
      <xdr:rowOff>304020</xdr:rowOff>
    </xdr:to>
    <xdr:sp macro="" textlink="">
      <xdr:nvSpPr>
        <xdr:cNvPr id="129" name="楕円 128">
          <a:extLst>
            <a:ext uri="{FF2B5EF4-FFF2-40B4-BE49-F238E27FC236}">
              <a16:creationId xmlns:a16="http://schemas.microsoft.com/office/drawing/2014/main" id="{07F9156E-D554-4246-BD26-018884E9E889}"/>
            </a:ext>
          </a:extLst>
        </xdr:cNvPr>
        <xdr:cNvSpPr/>
      </xdr:nvSpPr>
      <xdr:spPr bwMode="auto">
        <a:xfrm>
          <a:off x="5600700" y="68127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47497</xdr:rowOff>
    </xdr:from>
    <xdr:ext cx="762000" cy="259045"/>
    <xdr:sp macro="" textlink="">
      <xdr:nvSpPr>
        <xdr:cNvPr id="130" name="人口1人当たり決算額の推移該当値テキスト445">
          <a:extLst>
            <a:ext uri="{FF2B5EF4-FFF2-40B4-BE49-F238E27FC236}">
              <a16:creationId xmlns:a16="http://schemas.microsoft.com/office/drawing/2014/main" id="{2C022FF6-88FE-46E2-984B-E82C2751854A}"/>
            </a:ext>
          </a:extLst>
        </xdr:cNvPr>
        <xdr:cNvSpPr txBox="1"/>
      </xdr:nvSpPr>
      <xdr:spPr>
        <a:xfrm>
          <a:off x="5740400" y="6657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234996</xdr:rowOff>
    </xdr:from>
    <xdr:to>
      <xdr:col>26</xdr:col>
      <xdr:colOff>101600</xdr:colOff>
      <xdr:row>35</xdr:row>
      <xdr:rowOff>336596</xdr:rowOff>
    </xdr:to>
    <xdr:sp macro="" textlink="">
      <xdr:nvSpPr>
        <xdr:cNvPr id="131" name="楕円 130">
          <a:extLst>
            <a:ext uri="{FF2B5EF4-FFF2-40B4-BE49-F238E27FC236}">
              <a16:creationId xmlns:a16="http://schemas.microsoft.com/office/drawing/2014/main" id="{40066C91-345C-49B8-98BB-053953BE8ABD}"/>
            </a:ext>
          </a:extLst>
        </xdr:cNvPr>
        <xdr:cNvSpPr/>
      </xdr:nvSpPr>
      <xdr:spPr bwMode="auto">
        <a:xfrm>
          <a:off x="4953000" y="68453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3873</xdr:rowOff>
    </xdr:from>
    <xdr:ext cx="736600" cy="259045"/>
    <xdr:sp macro="" textlink="">
      <xdr:nvSpPr>
        <xdr:cNvPr id="132" name="テキスト ボックス 131">
          <a:extLst>
            <a:ext uri="{FF2B5EF4-FFF2-40B4-BE49-F238E27FC236}">
              <a16:creationId xmlns:a16="http://schemas.microsoft.com/office/drawing/2014/main" id="{1D1A5E1A-4D89-4085-83C2-E30824707C84}"/>
            </a:ext>
          </a:extLst>
        </xdr:cNvPr>
        <xdr:cNvSpPr txBox="1"/>
      </xdr:nvSpPr>
      <xdr:spPr>
        <a:xfrm>
          <a:off x="4622800" y="66142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298448</xdr:rowOff>
    </xdr:from>
    <xdr:to>
      <xdr:col>22</xdr:col>
      <xdr:colOff>165100</xdr:colOff>
      <xdr:row>36</xdr:row>
      <xdr:rowOff>57148</xdr:rowOff>
    </xdr:to>
    <xdr:sp macro="" textlink="">
      <xdr:nvSpPr>
        <xdr:cNvPr id="133" name="楕円 132">
          <a:extLst>
            <a:ext uri="{FF2B5EF4-FFF2-40B4-BE49-F238E27FC236}">
              <a16:creationId xmlns:a16="http://schemas.microsoft.com/office/drawing/2014/main" id="{6CC39C78-419E-4E3A-920E-12770B319EE1}"/>
            </a:ext>
          </a:extLst>
        </xdr:cNvPr>
        <xdr:cNvSpPr/>
      </xdr:nvSpPr>
      <xdr:spPr bwMode="auto">
        <a:xfrm>
          <a:off x="4254500" y="69087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67325</xdr:rowOff>
    </xdr:from>
    <xdr:ext cx="762000" cy="259045"/>
    <xdr:sp macro="" textlink="">
      <xdr:nvSpPr>
        <xdr:cNvPr id="134" name="テキスト ボックス 133">
          <a:extLst>
            <a:ext uri="{FF2B5EF4-FFF2-40B4-BE49-F238E27FC236}">
              <a16:creationId xmlns:a16="http://schemas.microsoft.com/office/drawing/2014/main" id="{8D9E7931-C209-47F4-BC92-9FD953B0B63D}"/>
            </a:ext>
          </a:extLst>
        </xdr:cNvPr>
        <xdr:cNvSpPr txBox="1"/>
      </xdr:nvSpPr>
      <xdr:spPr>
        <a:xfrm>
          <a:off x="3924300" y="6677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143311</xdr:rowOff>
    </xdr:from>
    <xdr:to>
      <xdr:col>19</xdr:col>
      <xdr:colOff>38100</xdr:colOff>
      <xdr:row>37</xdr:row>
      <xdr:rowOff>73461</xdr:rowOff>
    </xdr:to>
    <xdr:sp macro="" textlink="">
      <xdr:nvSpPr>
        <xdr:cNvPr id="135" name="楕円 134">
          <a:extLst>
            <a:ext uri="{FF2B5EF4-FFF2-40B4-BE49-F238E27FC236}">
              <a16:creationId xmlns:a16="http://schemas.microsoft.com/office/drawing/2014/main" id="{04487D84-33E6-468D-8632-E8989FF4ED8B}"/>
            </a:ext>
          </a:extLst>
        </xdr:cNvPr>
        <xdr:cNvSpPr/>
      </xdr:nvSpPr>
      <xdr:spPr bwMode="auto">
        <a:xfrm>
          <a:off x="3556000" y="70965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58238</xdr:rowOff>
    </xdr:from>
    <xdr:ext cx="762000" cy="259045"/>
    <xdr:sp macro="" textlink="">
      <xdr:nvSpPr>
        <xdr:cNvPr id="136" name="テキスト ボックス 135">
          <a:extLst>
            <a:ext uri="{FF2B5EF4-FFF2-40B4-BE49-F238E27FC236}">
              <a16:creationId xmlns:a16="http://schemas.microsoft.com/office/drawing/2014/main" id="{3F9CA0D7-1585-4339-B03D-73A41DB8C240}"/>
            </a:ext>
          </a:extLst>
        </xdr:cNvPr>
        <xdr:cNvSpPr txBox="1"/>
      </xdr:nvSpPr>
      <xdr:spPr>
        <a:xfrm>
          <a:off x="3225800" y="7182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45420</xdr:rowOff>
    </xdr:from>
    <xdr:to>
      <xdr:col>15</xdr:col>
      <xdr:colOff>101600</xdr:colOff>
      <xdr:row>37</xdr:row>
      <xdr:rowOff>147020</xdr:rowOff>
    </xdr:to>
    <xdr:sp macro="" textlink="">
      <xdr:nvSpPr>
        <xdr:cNvPr id="137" name="楕円 136">
          <a:extLst>
            <a:ext uri="{FF2B5EF4-FFF2-40B4-BE49-F238E27FC236}">
              <a16:creationId xmlns:a16="http://schemas.microsoft.com/office/drawing/2014/main" id="{B2D6DA0D-4B30-420B-BAD9-FF3D49389F13}"/>
            </a:ext>
          </a:extLst>
        </xdr:cNvPr>
        <xdr:cNvSpPr/>
      </xdr:nvSpPr>
      <xdr:spPr bwMode="auto">
        <a:xfrm>
          <a:off x="2857500" y="71701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131797</xdr:rowOff>
    </xdr:from>
    <xdr:ext cx="762000" cy="259045"/>
    <xdr:sp macro="" textlink="">
      <xdr:nvSpPr>
        <xdr:cNvPr id="138" name="テキスト ボックス 137">
          <a:extLst>
            <a:ext uri="{FF2B5EF4-FFF2-40B4-BE49-F238E27FC236}">
              <a16:creationId xmlns:a16="http://schemas.microsoft.com/office/drawing/2014/main" id="{F94D9082-DC7C-42EC-BD4B-EEE7E64C127A}"/>
            </a:ext>
          </a:extLst>
        </xdr:cNvPr>
        <xdr:cNvSpPr txBox="1"/>
      </xdr:nvSpPr>
      <xdr:spPr>
        <a:xfrm>
          <a:off x="2527300" y="7256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D5CB5146-FF2F-452B-944A-72DEA31F083E}"/>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E7F0FBBB-0032-4E18-864E-8F4F20ED2469}"/>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F82004F1-C44C-474C-8174-385753EB1196}"/>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D7961237-CC74-45CB-A1B3-97367EA5F823}"/>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熊本県南阿蘇村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8D349595-5637-46D6-B1F2-EA4D2E0D0BB5}"/>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6C28550C-52D4-4B88-AEA1-2E51D3376BC5}"/>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5CE5BFA0-9F63-42E4-A713-E5B89EE06A98}"/>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E9D1F9CD-ABCC-46A7-8971-83D8244445B9}"/>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8A6285E4-8CB1-4330-B740-84F613A74F95}"/>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CB712CE9-6029-4BA7-80D0-255615A7F5C8}"/>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10,285
10,178
137.32
14,496,297
13,748,794
703,913
6,186,702
22,849,803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AAA84ECB-DCFF-45B3-B2A5-5E3B46D5CE6F}"/>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B832EFA2-EFBB-455E-82CE-76A1D961C2BD}"/>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2527E561-824B-423C-B7B4-66B50EB222AC}"/>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10.3
41.3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201B9A75-7764-4B60-B09A-1755BFC69BB5}"/>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15D540B9-6CCC-4023-B73A-719237FC93B4}"/>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6948867D-0962-4289-A761-B90A6093AB07}"/>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1CD92441-2F69-42C3-87D5-F9442BE4680E}"/>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A3C91662-94B2-4A0B-92AC-675FF185149B}"/>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55DB50F3-EDED-490B-A6E3-940DBFA08DD9}"/>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F8764826-849F-4D77-A6FA-34E0C2E8D786}"/>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A7ADF031-393C-403E-981C-8E459CA20CB9}"/>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81E52EBA-E35D-4FA0-9853-272DC44DA3CA}"/>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12D0B171-3ED3-4927-981F-6952CE982AAF}"/>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BE351528-58A0-4F9A-8E52-124BD7F3F2DD}"/>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B2F900C-B6F7-4CCA-845A-DAB7FEE92A6D}"/>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4BC103D4-D02B-4496-96FF-35CC158BDFFF}"/>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C8AA241F-D4C0-4E32-96D3-2737EE638F27}"/>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E40F2CFC-202A-44BD-AF37-526BC1B2486C}"/>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5D6116AD-2F5C-4EE8-B9E2-EDE36B4AF0FD}"/>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4A36AB7E-D7A2-409E-9229-445CBDBCC6EB}"/>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96FA24E9-E1B5-424E-A66E-5AA413434F4B}"/>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2996BFF6-E3CC-4BB5-BE18-DE70F1AF6666}"/>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BD3276C-26ED-43C9-8A90-41AB2CA86915}"/>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A3F6F595-D8B5-4931-98E1-FBAE43FA4E1D}"/>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7662A0AB-13AE-4A33-908D-2E42D730B498}"/>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237E09E3-8CF3-4006-8442-AEAD402C98F5}"/>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77153693-F35B-4B9E-BA49-CD20DE49A6F6}"/>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D92FB007-75CE-4D20-8542-EC70394E6DCA}"/>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F0843043-B387-4CAB-AEBC-965BE7071B93}"/>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5B5CA5D5-88F5-46A5-B552-C952A6239511}"/>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51EF33ED-DD70-4CA0-A4E9-E87B59955D09}"/>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3" name="直線コネクタ 42">
          <a:extLst>
            <a:ext uri="{FF2B5EF4-FFF2-40B4-BE49-F238E27FC236}">
              <a16:creationId xmlns:a16="http://schemas.microsoft.com/office/drawing/2014/main" id="{267A2556-B981-49EA-940F-9F1E412072AB}"/>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54627</xdr:rowOff>
    </xdr:from>
    <xdr:ext cx="595419" cy="259045"/>
    <xdr:sp macro="" textlink="">
      <xdr:nvSpPr>
        <xdr:cNvPr id="44" name="テキスト ボックス 43">
          <a:extLst>
            <a:ext uri="{FF2B5EF4-FFF2-40B4-BE49-F238E27FC236}">
              <a16:creationId xmlns:a16="http://schemas.microsoft.com/office/drawing/2014/main" id="{82C604CD-6EBC-41AE-B39C-80C888D1740B}"/>
            </a:ext>
          </a:extLst>
        </xdr:cNvPr>
        <xdr:cNvSpPr txBox="1"/>
      </xdr:nvSpPr>
      <xdr:spPr>
        <a:xfrm>
          <a:off x="166581" y="6398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5" name="直線コネクタ 44">
          <a:extLst>
            <a:ext uri="{FF2B5EF4-FFF2-40B4-BE49-F238E27FC236}">
              <a16:creationId xmlns:a16="http://schemas.microsoft.com/office/drawing/2014/main" id="{274ACE02-9B7A-4AB3-8FB1-10B06DC95D35}"/>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6" name="テキスト ボックス 45">
          <a:extLst>
            <a:ext uri="{FF2B5EF4-FFF2-40B4-BE49-F238E27FC236}">
              <a16:creationId xmlns:a16="http://schemas.microsoft.com/office/drawing/2014/main" id="{555D9D86-E2CC-4A3D-852C-C85525B22FA2}"/>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47" name="直線コネクタ 46">
          <a:extLst>
            <a:ext uri="{FF2B5EF4-FFF2-40B4-BE49-F238E27FC236}">
              <a16:creationId xmlns:a16="http://schemas.microsoft.com/office/drawing/2014/main" id="{E87460D3-C120-4A33-9CCA-D75D2F8D1EC1}"/>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48" name="テキスト ボックス 47">
          <a:extLst>
            <a:ext uri="{FF2B5EF4-FFF2-40B4-BE49-F238E27FC236}">
              <a16:creationId xmlns:a16="http://schemas.microsoft.com/office/drawing/2014/main" id="{0A3D8D03-1E89-4B8B-899E-F85C8C9DC968}"/>
            </a:ext>
          </a:extLst>
        </xdr:cNvPr>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49" name="直線コネクタ 48">
          <a:extLst>
            <a:ext uri="{FF2B5EF4-FFF2-40B4-BE49-F238E27FC236}">
              <a16:creationId xmlns:a16="http://schemas.microsoft.com/office/drawing/2014/main" id="{9E328B62-88CC-4F2D-AC70-C696A648FD52}"/>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0" name="テキスト ボックス 49">
          <a:extLst>
            <a:ext uri="{FF2B5EF4-FFF2-40B4-BE49-F238E27FC236}">
              <a16:creationId xmlns:a16="http://schemas.microsoft.com/office/drawing/2014/main" id="{7D2CA327-ADEE-413D-8031-7987F3831065}"/>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1" name="人件費グラフ枠">
          <a:extLst>
            <a:ext uri="{FF2B5EF4-FFF2-40B4-BE49-F238E27FC236}">
              <a16:creationId xmlns:a16="http://schemas.microsoft.com/office/drawing/2014/main" id="{7E8C19B8-9B32-4EE1-9527-57786B0D39F4}"/>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98421</xdr:rowOff>
    </xdr:from>
    <xdr:to>
      <xdr:col>24</xdr:col>
      <xdr:colOff>62865</xdr:colOff>
      <xdr:row>38</xdr:row>
      <xdr:rowOff>145552</xdr:rowOff>
    </xdr:to>
    <xdr:cxnSp macro="">
      <xdr:nvCxnSpPr>
        <xdr:cNvPr id="52" name="直線コネクタ 51">
          <a:extLst>
            <a:ext uri="{FF2B5EF4-FFF2-40B4-BE49-F238E27FC236}">
              <a16:creationId xmlns:a16="http://schemas.microsoft.com/office/drawing/2014/main" id="{7CCE9BEE-013C-48DC-B6CC-9D3B851F01C9}"/>
            </a:ext>
          </a:extLst>
        </xdr:cNvPr>
        <xdr:cNvCxnSpPr/>
      </xdr:nvCxnSpPr>
      <xdr:spPr>
        <a:xfrm flipV="1">
          <a:off x="4633595" y="5413371"/>
          <a:ext cx="1270" cy="1247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149379</xdr:rowOff>
    </xdr:from>
    <xdr:ext cx="534377" cy="259045"/>
    <xdr:sp macro="" textlink="">
      <xdr:nvSpPr>
        <xdr:cNvPr id="53" name="人件費最小値テキスト">
          <a:extLst>
            <a:ext uri="{FF2B5EF4-FFF2-40B4-BE49-F238E27FC236}">
              <a16:creationId xmlns:a16="http://schemas.microsoft.com/office/drawing/2014/main" id="{F163F509-0C2C-4622-98E6-5ABF52FA12FC}"/>
            </a:ext>
          </a:extLst>
        </xdr:cNvPr>
        <xdr:cNvSpPr txBox="1"/>
      </xdr:nvSpPr>
      <xdr:spPr>
        <a:xfrm>
          <a:off x="4686300" y="6664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145552</xdr:rowOff>
    </xdr:from>
    <xdr:to>
      <xdr:col>24</xdr:col>
      <xdr:colOff>152400</xdr:colOff>
      <xdr:row>38</xdr:row>
      <xdr:rowOff>145552</xdr:rowOff>
    </xdr:to>
    <xdr:cxnSp macro="">
      <xdr:nvCxnSpPr>
        <xdr:cNvPr id="54" name="直線コネクタ 53">
          <a:extLst>
            <a:ext uri="{FF2B5EF4-FFF2-40B4-BE49-F238E27FC236}">
              <a16:creationId xmlns:a16="http://schemas.microsoft.com/office/drawing/2014/main" id="{2E863A77-13B7-4149-942D-82C9EF8FE86D}"/>
            </a:ext>
          </a:extLst>
        </xdr:cNvPr>
        <xdr:cNvCxnSpPr/>
      </xdr:nvCxnSpPr>
      <xdr:spPr>
        <a:xfrm>
          <a:off x="4546600" y="6660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45098</xdr:rowOff>
    </xdr:from>
    <xdr:ext cx="599010" cy="259045"/>
    <xdr:sp macro="" textlink="">
      <xdr:nvSpPr>
        <xdr:cNvPr id="55" name="人件費最大値テキスト">
          <a:extLst>
            <a:ext uri="{FF2B5EF4-FFF2-40B4-BE49-F238E27FC236}">
              <a16:creationId xmlns:a16="http://schemas.microsoft.com/office/drawing/2014/main" id="{A570C77E-2C77-4405-9B38-CEA4CC23A8B8}"/>
            </a:ext>
          </a:extLst>
        </xdr:cNvPr>
        <xdr:cNvSpPr txBox="1"/>
      </xdr:nvSpPr>
      <xdr:spPr>
        <a:xfrm>
          <a:off x="4686300" y="5188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98421</xdr:rowOff>
    </xdr:from>
    <xdr:to>
      <xdr:col>24</xdr:col>
      <xdr:colOff>152400</xdr:colOff>
      <xdr:row>31</xdr:row>
      <xdr:rowOff>98421</xdr:rowOff>
    </xdr:to>
    <xdr:cxnSp macro="">
      <xdr:nvCxnSpPr>
        <xdr:cNvPr id="56" name="直線コネクタ 55">
          <a:extLst>
            <a:ext uri="{FF2B5EF4-FFF2-40B4-BE49-F238E27FC236}">
              <a16:creationId xmlns:a16="http://schemas.microsoft.com/office/drawing/2014/main" id="{27BC4639-DB2E-4ECB-9F13-529B82E075FB}"/>
            </a:ext>
          </a:extLst>
        </xdr:cNvPr>
        <xdr:cNvCxnSpPr/>
      </xdr:nvCxnSpPr>
      <xdr:spPr>
        <a:xfrm>
          <a:off x="4546600" y="5413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52735</xdr:rowOff>
    </xdr:from>
    <xdr:to>
      <xdr:col>24</xdr:col>
      <xdr:colOff>63500</xdr:colOff>
      <xdr:row>36</xdr:row>
      <xdr:rowOff>67291</xdr:rowOff>
    </xdr:to>
    <xdr:cxnSp macro="">
      <xdr:nvCxnSpPr>
        <xdr:cNvPr id="57" name="直線コネクタ 56">
          <a:extLst>
            <a:ext uri="{FF2B5EF4-FFF2-40B4-BE49-F238E27FC236}">
              <a16:creationId xmlns:a16="http://schemas.microsoft.com/office/drawing/2014/main" id="{769578D1-BC8F-449C-9BCA-BE2DDF2B7500}"/>
            </a:ext>
          </a:extLst>
        </xdr:cNvPr>
        <xdr:cNvCxnSpPr/>
      </xdr:nvCxnSpPr>
      <xdr:spPr>
        <a:xfrm>
          <a:off x="3797300" y="6224935"/>
          <a:ext cx="838200" cy="14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147381</xdr:rowOff>
    </xdr:from>
    <xdr:ext cx="599010" cy="259045"/>
    <xdr:sp macro="" textlink="">
      <xdr:nvSpPr>
        <xdr:cNvPr id="58" name="人件費平均値テキスト">
          <a:extLst>
            <a:ext uri="{FF2B5EF4-FFF2-40B4-BE49-F238E27FC236}">
              <a16:creationId xmlns:a16="http://schemas.microsoft.com/office/drawing/2014/main" id="{9FDA4730-4B89-42DC-A809-8404B6F3B8E3}"/>
            </a:ext>
          </a:extLst>
        </xdr:cNvPr>
        <xdr:cNvSpPr txBox="1"/>
      </xdr:nvSpPr>
      <xdr:spPr>
        <a:xfrm>
          <a:off x="4686300" y="59766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124504</xdr:rowOff>
    </xdr:from>
    <xdr:to>
      <xdr:col>24</xdr:col>
      <xdr:colOff>114300</xdr:colOff>
      <xdr:row>36</xdr:row>
      <xdr:rowOff>54654</xdr:rowOff>
    </xdr:to>
    <xdr:sp macro="" textlink="">
      <xdr:nvSpPr>
        <xdr:cNvPr id="59" name="フローチャート: 判断 58">
          <a:extLst>
            <a:ext uri="{FF2B5EF4-FFF2-40B4-BE49-F238E27FC236}">
              <a16:creationId xmlns:a16="http://schemas.microsoft.com/office/drawing/2014/main" id="{BE111029-D39E-4543-8D64-18A6C4437506}"/>
            </a:ext>
          </a:extLst>
        </xdr:cNvPr>
        <xdr:cNvSpPr/>
      </xdr:nvSpPr>
      <xdr:spPr>
        <a:xfrm>
          <a:off x="4584700" y="6125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52735</xdr:rowOff>
    </xdr:from>
    <xdr:to>
      <xdr:col>19</xdr:col>
      <xdr:colOff>177800</xdr:colOff>
      <xdr:row>36</xdr:row>
      <xdr:rowOff>127864</xdr:rowOff>
    </xdr:to>
    <xdr:cxnSp macro="">
      <xdr:nvCxnSpPr>
        <xdr:cNvPr id="60" name="直線コネクタ 59">
          <a:extLst>
            <a:ext uri="{FF2B5EF4-FFF2-40B4-BE49-F238E27FC236}">
              <a16:creationId xmlns:a16="http://schemas.microsoft.com/office/drawing/2014/main" id="{D6FD0805-8385-4EA1-BB25-DFEE9362AF51}"/>
            </a:ext>
          </a:extLst>
        </xdr:cNvPr>
        <xdr:cNvCxnSpPr/>
      </xdr:nvCxnSpPr>
      <xdr:spPr>
        <a:xfrm flipV="1">
          <a:off x="2908300" y="6224935"/>
          <a:ext cx="889000" cy="75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168539</xdr:rowOff>
    </xdr:from>
    <xdr:to>
      <xdr:col>20</xdr:col>
      <xdr:colOff>38100</xdr:colOff>
      <xdr:row>36</xdr:row>
      <xdr:rowOff>98689</xdr:rowOff>
    </xdr:to>
    <xdr:sp macro="" textlink="">
      <xdr:nvSpPr>
        <xdr:cNvPr id="61" name="フローチャート: 判断 60">
          <a:extLst>
            <a:ext uri="{FF2B5EF4-FFF2-40B4-BE49-F238E27FC236}">
              <a16:creationId xmlns:a16="http://schemas.microsoft.com/office/drawing/2014/main" id="{6555283D-193B-4478-9A04-DC310438B7AE}"/>
            </a:ext>
          </a:extLst>
        </xdr:cNvPr>
        <xdr:cNvSpPr/>
      </xdr:nvSpPr>
      <xdr:spPr>
        <a:xfrm>
          <a:off x="3746500" y="6169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115216</xdr:rowOff>
    </xdr:from>
    <xdr:ext cx="599010" cy="259045"/>
    <xdr:sp macro="" textlink="">
      <xdr:nvSpPr>
        <xdr:cNvPr id="62" name="テキスト ボックス 61">
          <a:extLst>
            <a:ext uri="{FF2B5EF4-FFF2-40B4-BE49-F238E27FC236}">
              <a16:creationId xmlns:a16="http://schemas.microsoft.com/office/drawing/2014/main" id="{3D4E6105-9CE4-42F8-A4F7-5312816A6F4F}"/>
            </a:ext>
          </a:extLst>
        </xdr:cNvPr>
        <xdr:cNvSpPr txBox="1"/>
      </xdr:nvSpPr>
      <xdr:spPr>
        <a:xfrm>
          <a:off x="3497795" y="5944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127864</xdr:rowOff>
    </xdr:from>
    <xdr:to>
      <xdr:col>15</xdr:col>
      <xdr:colOff>50800</xdr:colOff>
      <xdr:row>37</xdr:row>
      <xdr:rowOff>4649</xdr:rowOff>
    </xdr:to>
    <xdr:cxnSp macro="">
      <xdr:nvCxnSpPr>
        <xdr:cNvPr id="63" name="直線コネクタ 62">
          <a:extLst>
            <a:ext uri="{FF2B5EF4-FFF2-40B4-BE49-F238E27FC236}">
              <a16:creationId xmlns:a16="http://schemas.microsoft.com/office/drawing/2014/main" id="{29C90DD7-05D2-41DF-973D-BCBF86FACCAB}"/>
            </a:ext>
          </a:extLst>
        </xdr:cNvPr>
        <xdr:cNvCxnSpPr/>
      </xdr:nvCxnSpPr>
      <xdr:spPr>
        <a:xfrm flipV="1">
          <a:off x="2019300" y="6300064"/>
          <a:ext cx="889000" cy="48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150611</xdr:rowOff>
    </xdr:from>
    <xdr:to>
      <xdr:col>15</xdr:col>
      <xdr:colOff>101600</xdr:colOff>
      <xdr:row>38</xdr:row>
      <xdr:rowOff>80761</xdr:rowOff>
    </xdr:to>
    <xdr:sp macro="" textlink="">
      <xdr:nvSpPr>
        <xdr:cNvPr id="64" name="フローチャート: 判断 63">
          <a:extLst>
            <a:ext uri="{FF2B5EF4-FFF2-40B4-BE49-F238E27FC236}">
              <a16:creationId xmlns:a16="http://schemas.microsoft.com/office/drawing/2014/main" id="{5CEB0400-B069-443B-B7C4-3676C2E23DCA}"/>
            </a:ext>
          </a:extLst>
        </xdr:cNvPr>
        <xdr:cNvSpPr/>
      </xdr:nvSpPr>
      <xdr:spPr>
        <a:xfrm>
          <a:off x="2857500" y="6494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71887</xdr:rowOff>
    </xdr:from>
    <xdr:ext cx="534377" cy="259045"/>
    <xdr:sp macro="" textlink="">
      <xdr:nvSpPr>
        <xdr:cNvPr id="65" name="テキスト ボックス 64">
          <a:extLst>
            <a:ext uri="{FF2B5EF4-FFF2-40B4-BE49-F238E27FC236}">
              <a16:creationId xmlns:a16="http://schemas.microsoft.com/office/drawing/2014/main" id="{86101A69-47E9-402F-B8B5-D119BF669E07}"/>
            </a:ext>
          </a:extLst>
        </xdr:cNvPr>
        <xdr:cNvSpPr txBox="1"/>
      </xdr:nvSpPr>
      <xdr:spPr>
        <a:xfrm>
          <a:off x="2641111" y="6586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4649</xdr:rowOff>
    </xdr:from>
    <xdr:to>
      <xdr:col>10</xdr:col>
      <xdr:colOff>114300</xdr:colOff>
      <xdr:row>37</xdr:row>
      <xdr:rowOff>40087</xdr:rowOff>
    </xdr:to>
    <xdr:cxnSp macro="">
      <xdr:nvCxnSpPr>
        <xdr:cNvPr id="66" name="直線コネクタ 65">
          <a:extLst>
            <a:ext uri="{FF2B5EF4-FFF2-40B4-BE49-F238E27FC236}">
              <a16:creationId xmlns:a16="http://schemas.microsoft.com/office/drawing/2014/main" id="{0731349B-A52E-4037-BA99-58F348214AAD}"/>
            </a:ext>
          </a:extLst>
        </xdr:cNvPr>
        <xdr:cNvCxnSpPr/>
      </xdr:nvCxnSpPr>
      <xdr:spPr>
        <a:xfrm flipV="1">
          <a:off x="1130300" y="6348299"/>
          <a:ext cx="889000" cy="35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2021</xdr:rowOff>
    </xdr:from>
    <xdr:to>
      <xdr:col>10</xdr:col>
      <xdr:colOff>165100</xdr:colOff>
      <xdr:row>38</xdr:row>
      <xdr:rowOff>103621</xdr:rowOff>
    </xdr:to>
    <xdr:sp macro="" textlink="">
      <xdr:nvSpPr>
        <xdr:cNvPr id="67" name="フローチャート: 判断 66">
          <a:extLst>
            <a:ext uri="{FF2B5EF4-FFF2-40B4-BE49-F238E27FC236}">
              <a16:creationId xmlns:a16="http://schemas.microsoft.com/office/drawing/2014/main" id="{080CCDF9-1ECA-4CC8-95B2-3F518772D62A}"/>
            </a:ext>
          </a:extLst>
        </xdr:cNvPr>
        <xdr:cNvSpPr/>
      </xdr:nvSpPr>
      <xdr:spPr>
        <a:xfrm>
          <a:off x="1968500" y="6517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94748</xdr:rowOff>
    </xdr:from>
    <xdr:ext cx="534377" cy="259045"/>
    <xdr:sp macro="" textlink="">
      <xdr:nvSpPr>
        <xdr:cNvPr id="68" name="テキスト ボックス 67">
          <a:extLst>
            <a:ext uri="{FF2B5EF4-FFF2-40B4-BE49-F238E27FC236}">
              <a16:creationId xmlns:a16="http://schemas.microsoft.com/office/drawing/2014/main" id="{A161AF50-9960-4188-A44D-A9D762A149D1}"/>
            </a:ext>
          </a:extLst>
        </xdr:cNvPr>
        <xdr:cNvSpPr txBox="1"/>
      </xdr:nvSpPr>
      <xdr:spPr>
        <a:xfrm>
          <a:off x="1752111" y="6609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5324</xdr:rowOff>
    </xdr:from>
    <xdr:to>
      <xdr:col>6</xdr:col>
      <xdr:colOff>38100</xdr:colOff>
      <xdr:row>38</xdr:row>
      <xdr:rowOff>106924</xdr:rowOff>
    </xdr:to>
    <xdr:sp macro="" textlink="">
      <xdr:nvSpPr>
        <xdr:cNvPr id="69" name="フローチャート: 判断 68">
          <a:extLst>
            <a:ext uri="{FF2B5EF4-FFF2-40B4-BE49-F238E27FC236}">
              <a16:creationId xmlns:a16="http://schemas.microsoft.com/office/drawing/2014/main" id="{ED0FAF90-8193-4183-8C2F-B781B889F49A}"/>
            </a:ext>
          </a:extLst>
        </xdr:cNvPr>
        <xdr:cNvSpPr/>
      </xdr:nvSpPr>
      <xdr:spPr>
        <a:xfrm>
          <a:off x="1079500" y="6520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98051</xdr:rowOff>
    </xdr:from>
    <xdr:ext cx="534377" cy="259045"/>
    <xdr:sp macro="" textlink="">
      <xdr:nvSpPr>
        <xdr:cNvPr id="70" name="テキスト ボックス 69">
          <a:extLst>
            <a:ext uri="{FF2B5EF4-FFF2-40B4-BE49-F238E27FC236}">
              <a16:creationId xmlns:a16="http://schemas.microsoft.com/office/drawing/2014/main" id="{E87BB03F-139B-402A-9232-5F09E46EFFF4}"/>
            </a:ext>
          </a:extLst>
        </xdr:cNvPr>
        <xdr:cNvSpPr txBox="1"/>
      </xdr:nvSpPr>
      <xdr:spPr>
        <a:xfrm>
          <a:off x="863111" y="6613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1" name="テキスト ボックス 70">
          <a:extLst>
            <a:ext uri="{FF2B5EF4-FFF2-40B4-BE49-F238E27FC236}">
              <a16:creationId xmlns:a16="http://schemas.microsoft.com/office/drawing/2014/main" id="{95DE0F30-1A7C-47D4-979B-D1DD1E14C235}"/>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83DD5570-9427-45E1-9502-2FC0472DD465}"/>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E00A6DDB-EC4B-4969-8FCE-34CB3A62A92D}"/>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1BA2ECF8-41A4-45B1-A9F6-EFE1B5046A79}"/>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E3A50B7D-4C13-4C03-976D-00F0ADF41125}"/>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16491</xdr:rowOff>
    </xdr:from>
    <xdr:to>
      <xdr:col>24</xdr:col>
      <xdr:colOff>114300</xdr:colOff>
      <xdr:row>36</xdr:row>
      <xdr:rowOff>118091</xdr:rowOff>
    </xdr:to>
    <xdr:sp macro="" textlink="">
      <xdr:nvSpPr>
        <xdr:cNvPr id="76" name="楕円 75">
          <a:extLst>
            <a:ext uri="{FF2B5EF4-FFF2-40B4-BE49-F238E27FC236}">
              <a16:creationId xmlns:a16="http://schemas.microsoft.com/office/drawing/2014/main" id="{395548F5-DAED-43FC-A65B-F36A8B6AA714}"/>
            </a:ext>
          </a:extLst>
        </xdr:cNvPr>
        <xdr:cNvSpPr/>
      </xdr:nvSpPr>
      <xdr:spPr>
        <a:xfrm>
          <a:off x="4584700" y="6188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166368</xdr:rowOff>
    </xdr:from>
    <xdr:ext cx="599010" cy="259045"/>
    <xdr:sp macro="" textlink="">
      <xdr:nvSpPr>
        <xdr:cNvPr id="77" name="人件費該当値テキスト">
          <a:extLst>
            <a:ext uri="{FF2B5EF4-FFF2-40B4-BE49-F238E27FC236}">
              <a16:creationId xmlns:a16="http://schemas.microsoft.com/office/drawing/2014/main" id="{6828694D-CABF-4FBC-9F9B-BC3E3E24061A}"/>
            </a:ext>
          </a:extLst>
        </xdr:cNvPr>
        <xdr:cNvSpPr txBox="1"/>
      </xdr:nvSpPr>
      <xdr:spPr>
        <a:xfrm>
          <a:off x="4686300" y="61671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1935</xdr:rowOff>
    </xdr:from>
    <xdr:to>
      <xdr:col>20</xdr:col>
      <xdr:colOff>38100</xdr:colOff>
      <xdr:row>36</xdr:row>
      <xdr:rowOff>103535</xdr:rowOff>
    </xdr:to>
    <xdr:sp macro="" textlink="">
      <xdr:nvSpPr>
        <xdr:cNvPr id="78" name="楕円 77">
          <a:extLst>
            <a:ext uri="{FF2B5EF4-FFF2-40B4-BE49-F238E27FC236}">
              <a16:creationId xmlns:a16="http://schemas.microsoft.com/office/drawing/2014/main" id="{30FE0A27-B5F0-45CC-B100-20D847C2370B}"/>
            </a:ext>
          </a:extLst>
        </xdr:cNvPr>
        <xdr:cNvSpPr/>
      </xdr:nvSpPr>
      <xdr:spPr>
        <a:xfrm>
          <a:off x="3746500" y="6174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94662</xdr:rowOff>
    </xdr:from>
    <xdr:ext cx="599010" cy="259045"/>
    <xdr:sp macro="" textlink="">
      <xdr:nvSpPr>
        <xdr:cNvPr id="79" name="テキスト ボックス 78">
          <a:extLst>
            <a:ext uri="{FF2B5EF4-FFF2-40B4-BE49-F238E27FC236}">
              <a16:creationId xmlns:a16="http://schemas.microsoft.com/office/drawing/2014/main" id="{18171992-EF09-4775-95D4-93BF059E2DCD}"/>
            </a:ext>
          </a:extLst>
        </xdr:cNvPr>
        <xdr:cNvSpPr txBox="1"/>
      </xdr:nvSpPr>
      <xdr:spPr>
        <a:xfrm>
          <a:off x="3497795" y="6266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77064</xdr:rowOff>
    </xdr:from>
    <xdr:to>
      <xdr:col>15</xdr:col>
      <xdr:colOff>101600</xdr:colOff>
      <xdr:row>37</xdr:row>
      <xdr:rowOff>7214</xdr:rowOff>
    </xdr:to>
    <xdr:sp macro="" textlink="">
      <xdr:nvSpPr>
        <xdr:cNvPr id="80" name="楕円 79">
          <a:extLst>
            <a:ext uri="{FF2B5EF4-FFF2-40B4-BE49-F238E27FC236}">
              <a16:creationId xmlns:a16="http://schemas.microsoft.com/office/drawing/2014/main" id="{594CED58-6AAE-4232-A190-6933B8DA7574}"/>
            </a:ext>
          </a:extLst>
        </xdr:cNvPr>
        <xdr:cNvSpPr/>
      </xdr:nvSpPr>
      <xdr:spPr>
        <a:xfrm>
          <a:off x="2857500" y="6249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23741</xdr:rowOff>
    </xdr:from>
    <xdr:ext cx="599010" cy="259045"/>
    <xdr:sp macro="" textlink="">
      <xdr:nvSpPr>
        <xdr:cNvPr id="81" name="テキスト ボックス 80">
          <a:extLst>
            <a:ext uri="{FF2B5EF4-FFF2-40B4-BE49-F238E27FC236}">
              <a16:creationId xmlns:a16="http://schemas.microsoft.com/office/drawing/2014/main" id="{9EF19255-6052-434B-ABAC-1925815A1897}"/>
            </a:ext>
          </a:extLst>
        </xdr:cNvPr>
        <xdr:cNvSpPr txBox="1"/>
      </xdr:nvSpPr>
      <xdr:spPr>
        <a:xfrm>
          <a:off x="2608795" y="6024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125299</xdr:rowOff>
    </xdr:from>
    <xdr:to>
      <xdr:col>10</xdr:col>
      <xdr:colOff>165100</xdr:colOff>
      <xdr:row>37</xdr:row>
      <xdr:rowOff>55449</xdr:rowOff>
    </xdr:to>
    <xdr:sp macro="" textlink="">
      <xdr:nvSpPr>
        <xdr:cNvPr id="82" name="楕円 81">
          <a:extLst>
            <a:ext uri="{FF2B5EF4-FFF2-40B4-BE49-F238E27FC236}">
              <a16:creationId xmlns:a16="http://schemas.microsoft.com/office/drawing/2014/main" id="{BFCF4D19-BC69-42F1-8E77-3BC3DBF69EB4}"/>
            </a:ext>
          </a:extLst>
        </xdr:cNvPr>
        <xdr:cNvSpPr/>
      </xdr:nvSpPr>
      <xdr:spPr>
        <a:xfrm>
          <a:off x="1968500" y="6297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71976</xdr:rowOff>
    </xdr:from>
    <xdr:ext cx="599010" cy="259045"/>
    <xdr:sp macro="" textlink="">
      <xdr:nvSpPr>
        <xdr:cNvPr id="83" name="テキスト ボックス 82">
          <a:extLst>
            <a:ext uri="{FF2B5EF4-FFF2-40B4-BE49-F238E27FC236}">
              <a16:creationId xmlns:a16="http://schemas.microsoft.com/office/drawing/2014/main" id="{F3DEC8A1-A71A-4F29-BBB6-11FBF31E4DFE}"/>
            </a:ext>
          </a:extLst>
        </xdr:cNvPr>
        <xdr:cNvSpPr txBox="1"/>
      </xdr:nvSpPr>
      <xdr:spPr>
        <a:xfrm>
          <a:off x="1719795" y="6072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160737</xdr:rowOff>
    </xdr:from>
    <xdr:to>
      <xdr:col>6</xdr:col>
      <xdr:colOff>38100</xdr:colOff>
      <xdr:row>37</xdr:row>
      <xdr:rowOff>90887</xdr:rowOff>
    </xdr:to>
    <xdr:sp macro="" textlink="">
      <xdr:nvSpPr>
        <xdr:cNvPr id="84" name="楕円 83">
          <a:extLst>
            <a:ext uri="{FF2B5EF4-FFF2-40B4-BE49-F238E27FC236}">
              <a16:creationId xmlns:a16="http://schemas.microsoft.com/office/drawing/2014/main" id="{4FDD33AB-715F-4229-8821-83BBCED68334}"/>
            </a:ext>
          </a:extLst>
        </xdr:cNvPr>
        <xdr:cNvSpPr/>
      </xdr:nvSpPr>
      <xdr:spPr>
        <a:xfrm>
          <a:off x="1079500" y="6332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107414</xdr:rowOff>
    </xdr:from>
    <xdr:ext cx="599010" cy="259045"/>
    <xdr:sp macro="" textlink="">
      <xdr:nvSpPr>
        <xdr:cNvPr id="85" name="テキスト ボックス 84">
          <a:extLst>
            <a:ext uri="{FF2B5EF4-FFF2-40B4-BE49-F238E27FC236}">
              <a16:creationId xmlns:a16="http://schemas.microsoft.com/office/drawing/2014/main" id="{D4CE5D58-C313-4000-AE4B-0EC5E8F4B5EA}"/>
            </a:ext>
          </a:extLst>
        </xdr:cNvPr>
        <xdr:cNvSpPr txBox="1"/>
      </xdr:nvSpPr>
      <xdr:spPr>
        <a:xfrm>
          <a:off x="830795" y="6108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6" name="正方形/長方形 85">
          <a:extLst>
            <a:ext uri="{FF2B5EF4-FFF2-40B4-BE49-F238E27FC236}">
              <a16:creationId xmlns:a16="http://schemas.microsoft.com/office/drawing/2014/main" id="{2A04638B-174F-40F8-BB36-9560BB8C455F}"/>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7" name="正方形/長方形 86">
          <a:extLst>
            <a:ext uri="{FF2B5EF4-FFF2-40B4-BE49-F238E27FC236}">
              <a16:creationId xmlns:a16="http://schemas.microsoft.com/office/drawing/2014/main" id="{1C8360D7-453B-4374-ACE3-F247E343A17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8" name="正方形/長方形 87">
          <a:extLst>
            <a:ext uri="{FF2B5EF4-FFF2-40B4-BE49-F238E27FC236}">
              <a16:creationId xmlns:a16="http://schemas.microsoft.com/office/drawing/2014/main" id="{ADFDEA99-46AA-41A9-BFAB-CCC365E19D61}"/>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89" name="正方形/長方形 88">
          <a:extLst>
            <a:ext uri="{FF2B5EF4-FFF2-40B4-BE49-F238E27FC236}">
              <a16:creationId xmlns:a16="http://schemas.microsoft.com/office/drawing/2014/main" id="{99DD5F2B-085B-4159-9502-340D60E9B6BB}"/>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0" name="正方形/長方形 89">
          <a:extLst>
            <a:ext uri="{FF2B5EF4-FFF2-40B4-BE49-F238E27FC236}">
              <a16:creationId xmlns:a16="http://schemas.microsoft.com/office/drawing/2014/main" id="{872B876D-3E67-406F-BD6B-EC74F4C98BF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1" name="正方形/長方形 90">
          <a:extLst>
            <a:ext uri="{FF2B5EF4-FFF2-40B4-BE49-F238E27FC236}">
              <a16:creationId xmlns:a16="http://schemas.microsoft.com/office/drawing/2014/main" id="{6B8EB77F-4219-4C9D-86C3-F5B1F3CC74E7}"/>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2" name="正方形/長方形 91">
          <a:extLst>
            <a:ext uri="{FF2B5EF4-FFF2-40B4-BE49-F238E27FC236}">
              <a16:creationId xmlns:a16="http://schemas.microsoft.com/office/drawing/2014/main" id="{70A76677-142C-4836-8FFE-28A2D28A1F44}"/>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3" name="正方形/長方形 92">
          <a:extLst>
            <a:ext uri="{FF2B5EF4-FFF2-40B4-BE49-F238E27FC236}">
              <a16:creationId xmlns:a16="http://schemas.microsoft.com/office/drawing/2014/main" id="{EFA93EE1-1C7C-4688-A6D6-BAF9E47F001B}"/>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4" name="テキスト ボックス 93">
          <a:extLst>
            <a:ext uri="{FF2B5EF4-FFF2-40B4-BE49-F238E27FC236}">
              <a16:creationId xmlns:a16="http://schemas.microsoft.com/office/drawing/2014/main" id="{5D30EE0E-9BA1-4DEA-978E-79EB249B22C2}"/>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5" name="直線コネクタ 94">
          <a:extLst>
            <a:ext uri="{FF2B5EF4-FFF2-40B4-BE49-F238E27FC236}">
              <a16:creationId xmlns:a16="http://schemas.microsoft.com/office/drawing/2014/main" id="{B074A0C8-BD06-44D9-B244-677A464E5D54}"/>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6" name="直線コネクタ 95">
          <a:extLst>
            <a:ext uri="{FF2B5EF4-FFF2-40B4-BE49-F238E27FC236}">
              <a16:creationId xmlns:a16="http://schemas.microsoft.com/office/drawing/2014/main" id="{0CC0555E-665D-4074-98B8-FE4D783AC8B9}"/>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7" name="テキスト ボックス 96">
          <a:extLst>
            <a:ext uri="{FF2B5EF4-FFF2-40B4-BE49-F238E27FC236}">
              <a16:creationId xmlns:a16="http://schemas.microsoft.com/office/drawing/2014/main" id="{ED63E01D-99BD-40DA-9AA1-0C16BD192CCD}"/>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98" name="直線コネクタ 97">
          <a:extLst>
            <a:ext uri="{FF2B5EF4-FFF2-40B4-BE49-F238E27FC236}">
              <a16:creationId xmlns:a16="http://schemas.microsoft.com/office/drawing/2014/main" id="{96EFB6DD-508D-4D91-AD18-36C9A8C58203}"/>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99" name="テキスト ボックス 98">
          <a:extLst>
            <a:ext uri="{FF2B5EF4-FFF2-40B4-BE49-F238E27FC236}">
              <a16:creationId xmlns:a16="http://schemas.microsoft.com/office/drawing/2014/main" id="{EDB18BA7-B7B0-4AEF-A47D-1FEF6D3325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0" name="直線コネクタ 99">
          <a:extLst>
            <a:ext uri="{FF2B5EF4-FFF2-40B4-BE49-F238E27FC236}">
              <a16:creationId xmlns:a16="http://schemas.microsoft.com/office/drawing/2014/main" id="{F1141ECF-73AE-490B-A50B-9223C9ED68C7}"/>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1" name="テキスト ボックス 100">
          <a:extLst>
            <a:ext uri="{FF2B5EF4-FFF2-40B4-BE49-F238E27FC236}">
              <a16:creationId xmlns:a16="http://schemas.microsoft.com/office/drawing/2014/main" id="{80BA9E7C-EFD0-4ABB-9DC2-05044C272548}"/>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2" name="直線コネクタ 101">
          <a:extLst>
            <a:ext uri="{FF2B5EF4-FFF2-40B4-BE49-F238E27FC236}">
              <a16:creationId xmlns:a16="http://schemas.microsoft.com/office/drawing/2014/main" id="{C8DB0173-E3E8-4908-857A-3C96B56BF0FA}"/>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3" name="テキスト ボックス 102">
          <a:extLst>
            <a:ext uri="{FF2B5EF4-FFF2-40B4-BE49-F238E27FC236}">
              <a16:creationId xmlns:a16="http://schemas.microsoft.com/office/drawing/2014/main" id="{745DD622-D574-4F07-9BDE-AA3AEEFE9639}"/>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4" name="直線コネクタ 103">
          <a:extLst>
            <a:ext uri="{FF2B5EF4-FFF2-40B4-BE49-F238E27FC236}">
              <a16:creationId xmlns:a16="http://schemas.microsoft.com/office/drawing/2014/main" id="{84834288-4689-423D-ABF8-4B17B5D24D35}"/>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5" name="テキスト ボックス 104">
          <a:extLst>
            <a:ext uri="{FF2B5EF4-FFF2-40B4-BE49-F238E27FC236}">
              <a16:creationId xmlns:a16="http://schemas.microsoft.com/office/drawing/2014/main" id="{692F3BC3-4776-472E-84F0-9A6CCFA917BA}"/>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a:extLst>
            <a:ext uri="{FF2B5EF4-FFF2-40B4-BE49-F238E27FC236}">
              <a16:creationId xmlns:a16="http://schemas.microsoft.com/office/drawing/2014/main" id="{B5E2F89F-43F4-4344-9450-712755F8E8BF}"/>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7" name="テキスト ボックス 106">
          <a:extLst>
            <a:ext uri="{FF2B5EF4-FFF2-40B4-BE49-F238E27FC236}">
              <a16:creationId xmlns:a16="http://schemas.microsoft.com/office/drawing/2014/main" id="{A6B6C83A-463B-4B98-A460-31968E0446B6}"/>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物件費グラフ枠">
          <a:extLst>
            <a:ext uri="{FF2B5EF4-FFF2-40B4-BE49-F238E27FC236}">
              <a16:creationId xmlns:a16="http://schemas.microsoft.com/office/drawing/2014/main" id="{85637B48-60AA-4E2B-A7AA-8FEB10D53855}"/>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41777</xdr:rowOff>
    </xdr:from>
    <xdr:to>
      <xdr:col>24</xdr:col>
      <xdr:colOff>62865</xdr:colOff>
      <xdr:row>58</xdr:row>
      <xdr:rowOff>65108</xdr:rowOff>
    </xdr:to>
    <xdr:cxnSp macro="">
      <xdr:nvCxnSpPr>
        <xdr:cNvPr id="109" name="直線コネクタ 108">
          <a:extLst>
            <a:ext uri="{FF2B5EF4-FFF2-40B4-BE49-F238E27FC236}">
              <a16:creationId xmlns:a16="http://schemas.microsoft.com/office/drawing/2014/main" id="{712F16F4-D0C8-4093-B5A8-48A2E439CC47}"/>
            </a:ext>
          </a:extLst>
        </xdr:cNvPr>
        <xdr:cNvCxnSpPr/>
      </xdr:nvCxnSpPr>
      <xdr:spPr>
        <a:xfrm flipV="1">
          <a:off x="4633595" y="8785727"/>
          <a:ext cx="1270" cy="12234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68935</xdr:rowOff>
    </xdr:from>
    <xdr:ext cx="534377" cy="259045"/>
    <xdr:sp macro="" textlink="">
      <xdr:nvSpPr>
        <xdr:cNvPr id="110" name="物件費最小値テキスト">
          <a:extLst>
            <a:ext uri="{FF2B5EF4-FFF2-40B4-BE49-F238E27FC236}">
              <a16:creationId xmlns:a16="http://schemas.microsoft.com/office/drawing/2014/main" id="{6DBFDB92-CE9F-43DB-B802-C04D4014A497}"/>
            </a:ext>
          </a:extLst>
        </xdr:cNvPr>
        <xdr:cNvSpPr txBox="1"/>
      </xdr:nvSpPr>
      <xdr:spPr>
        <a:xfrm>
          <a:off x="4686300" y="10013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65108</xdr:rowOff>
    </xdr:from>
    <xdr:to>
      <xdr:col>24</xdr:col>
      <xdr:colOff>152400</xdr:colOff>
      <xdr:row>58</xdr:row>
      <xdr:rowOff>65108</xdr:rowOff>
    </xdr:to>
    <xdr:cxnSp macro="">
      <xdr:nvCxnSpPr>
        <xdr:cNvPr id="111" name="直線コネクタ 110">
          <a:extLst>
            <a:ext uri="{FF2B5EF4-FFF2-40B4-BE49-F238E27FC236}">
              <a16:creationId xmlns:a16="http://schemas.microsoft.com/office/drawing/2014/main" id="{FCBB9ED3-E055-4950-8B6D-118EEC35F759}"/>
            </a:ext>
          </a:extLst>
        </xdr:cNvPr>
        <xdr:cNvCxnSpPr/>
      </xdr:nvCxnSpPr>
      <xdr:spPr>
        <a:xfrm>
          <a:off x="4546600" y="10009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159904</xdr:rowOff>
    </xdr:from>
    <xdr:ext cx="599010" cy="259045"/>
    <xdr:sp macro="" textlink="">
      <xdr:nvSpPr>
        <xdr:cNvPr id="112" name="物件費最大値テキスト">
          <a:extLst>
            <a:ext uri="{FF2B5EF4-FFF2-40B4-BE49-F238E27FC236}">
              <a16:creationId xmlns:a16="http://schemas.microsoft.com/office/drawing/2014/main" id="{074A5707-2F04-42E3-A50D-94C99BEA761C}"/>
            </a:ext>
          </a:extLst>
        </xdr:cNvPr>
        <xdr:cNvSpPr txBox="1"/>
      </xdr:nvSpPr>
      <xdr:spPr>
        <a:xfrm>
          <a:off x="4686300" y="8560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41777</xdr:rowOff>
    </xdr:from>
    <xdr:to>
      <xdr:col>24</xdr:col>
      <xdr:colOff>152400</xdr:colOff>
      <xdr:row>51</xdr:row>
      <xdr:rowOff>41777</xdr:rowOff>
    </xdr:to>
    <xdr:cxnSp macro="">
      <xdr:nvCxnSpPr>
        <xdr:cNvPr id="113" name="直線コネクタ 112">
          <a:extLst>
            <a:ext uri="{FF2B5EF4-FFF2-40B4-BE49-F238E27FC236}">
              <a16:creationId xmlns:a16="http://schemas.microsoft.com/office/drawing/2014/main" id="{C88DB57A-3E90-4117-B037-BEC979CC9C53}"/>
            </a:ext>
          </a:extLst>
        </xdr:cNvPr>
        <xdr:cNvCxnSpPr/>
      </xdr:nvCxnSpPr>
      <xdr:spPr>
        <a:xfrm>
          <a:off x="4546600" y="8785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40047</xdr:rowOff>
    </xdr:from>
    <xdr:to>
      <xdr:col>24</xdr:col>
      <xdr:colOff>63500</xdr:colOff>
      <xdr:row>57</xdr:row>
      <xdr:rowOff>99007</xdr:rowOff>
    </xdr:to>
    <xdr:cxnSp macro="">
      <xdr:nvCxnSpPr>
        <xdr:cNvPr id="114" name="直線コネクタ 113">
          <a:extLst>
            <a:ext uri="{FF2B5EF4-FFF2-40B4-BE49-F238E27FC236}">
              <a16:creationId xmlns:a16="http://schemas.microsoft.com/office/drawing/2014/main" id="{ADDE93C9-102F-46AF-A1FC-07E18564DBF9}"/>
            </a:ext>
          </a:extLst>
        </xdr:cNvPr>
        <xdr:cNvCxnSpPr/>
      </xdr:nvCxnSpPr>
      <xdr:spPr>
        <a:xfrm>
          <a:off x="3797300" y="9812697"/>
          <a:ext cx="838200" cy="58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42431</xdr:rowOff>
    </xdr:from>
    <xdr:ext cx="599010" cy="259045"/>
    <xdr:sp macro="" textlink="">
      <xdr:nvSpPr>
        <xdr:cNvPr id="115" name="物件費平均値テキスト">
          <a:extLst>
            <a:ext uri="{FF2B5EF4-FFF2-40B4-BE49-F238E27FC236}">
              <a16:creationId xmlns:a16="http://schemas.microsoft.com/office/drawing/2014/main" id="{EFB8894D-3C6A-42EE-B1F7-DD393B588387}"/>
            </a:ext>
          </a:extLst>
        </xdr:cNvPr>
        <xdr:cNvSpPr txBox="1"/>
      </xdr:nvSpPr>
      <xdr:spPr>
        <a:xfrm>
          <a:off x="4686300" y="964363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19554</xdr:rowOff>
    </xdr:from>
    <xdr:to>
      <xdr:col>24</xdr:col>
      <xdr:colOff>114300</xdr:colOff>
      <xdr:row>57</xdr:row>
      <xdr:rowOff>121154</xdr:rowOff>
    </xdr:to>
    <xdr:sp macro="" textlink="">
      <xdr:nvSpPr>
        <xdr:cNvPr id="116" name="フローチャート: 判断 115">
          <a:extLst>
            <a:ext uri="{FF2B5EF4-FFF2-40B4-BE49-F238E27FC236}">
              <a16:creationId xmlns:a16="http://schemas.microsoft.com/office/drawing/2014/main" id="{F0C57874-F29B-40A1-8F51-F8079143E8DB}"/>
            </a:ext>
          </a:extLst>
        </xdr:cNvPr>
        <xdr:cNvSpPr/>
      </xdr:nvSpPr>
      <xdr:spPr>
        <a:xfrm>
          <a:off x="4584700" y="9792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40047</xdr:rowOff>
    </xdr:from>
    <xdr:to>
      <xdr:col>19</xdr:col>
      <xdr:colOff>177800</xdr:colOff>
      <xdr:row>57</xdr:row>
      <xdr:rowOff>107540</xdr:rowOff>
    </xdr:to>
    <xdr:cxnSp macro="">
      <xdr:nvCxnSpPr>
        <xdr:cNvPr id="117" name="直線コネクタ 116">
          <a:extLst>
            <a:ext uri="{FF2B5EF4-FFF2-40B4-BE49-F238E27FC236}">
              <a16:creationId xmlns:a16="http://schemas.microsoft.com/office/drawing/2014/main" id="{92731798-77F1-4ECE-B0C2-F7B690FAA59D}"/>
            </a:ext>
          </a:extLst>
        </xdr:cNvPr>
        <xdr:cNvCxnSpPr/>
      </xdr:nvCxnSpPr>
      <xdr:spPr>
        <a:xfrm flipV="1">
          <a:off x="2908300" y="9812697"/>
          <a:ext cx="889000" cy="67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44984</xdr:rowOff>
    </xdr:from>
    <xdr:to>
      <xdr:col>20</xdr:col>
      <xdr:colOff>38100</xdr:colOff>
      <xdr:row>57</xdr:row>
      <xdr:rowOff>146584</xdr:rowOff>
    </xdr:to>
    <xdr:sp macro="" textlink="">
      <xdr:nvSpPr>
        <xdr:cNvPr id="118" name="フローチャート: 判断 117">
          <a:extLst>
            <a:ext uri="{FF2B5EF4-FFF2-40B4-BE49-F238E27FC236}">
              <a16:creationId xmlns:a16="http://schemas.microsoft.com/office/drawing/2014/main" id="{AE2E354F-B488-4660-946B-6568AE2D24D5}"/>
            </a:ext>
          </a:extLst>
        </xdr:cNvPr>
        <xdr:cNvSpPr/>
      </xdr:nvSpPr>
      <xdr:spPr>
        <a:xfrm>
          <a:off x="3746500" y="9817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137711</xdr:rowOff>
    </xdr:from>
    <xdr:ext cx="599010" cy="259045"/>
    <xdr:sp macro="" textlink="">
      <xdr:nvSpPr>
        <xdr:cNvPr id="119" name="テキスト ボックス 118">
          <a:extLst>
            <a:ext uri="{FF2B5EF4-FFF2-40B4-BE49-F238E27FC236}">
              <a16:creationId xmlns:a16="http://schemas.microsoft.com/office/drawing/2014/main" id="{68BC56F9-33A5-41D0-89E0-57A9762BB101}"/>
            </a:ext>
          </a:extLst>
        </xdr:cNvPr>
        <xdr:cNvSpPr txBox="1"/>
      </xdr:nvSpPr>
      <xdr:spPr>
        <a:xfrm>
          <a:off x="3497795" y="9910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34548</xdr:rowOff>
    </xdr:from>
    <xdr:to>
      <xdr:col>15</xdr:col>
      <xdr:colOff>50800</xdr:colOff>
      <xdr:row>57</xdr:row>
      <xdr:rowOff>107540</xdr:rowOff>
    </xdr:to>
    <xdr:cxnSp macro="">
      <xdr:nvCxnSpPr>
        <xdr:cNvPr id="120" name="直線コネクタ 119">
          <a:extLst>
            <a:ext uri="{FF2B5EF4-FFF2-40B4-BE49-F238E27FC236}">
              <a16:creationId xmlns:a16="http://schemas.microsoft.com/office/drawing/2014/main" id="{AAADC290-D8BB-4BE0-B1E8-1498FD43A2C7}"/>
            </a:ext>
          </a:extLst>
        </xdr:cNvPr>
        <xdr:cNvCxnSpPr/>
      </xdr:nvCxnSpPr>
      <xdr:spPr>
        <a:xfrm>
          <a:off x="2019300" y="9807198"/>
          <a:ext cx="889000" cy="72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120193</xdr:rowOff>
    </xdr:from>
    <xdr:to>
      <xdr:col>15</xdr:col>
      <xdr:colOff>101600</xdr:colOff>
      <xdr:row>58</xdr:row>
      <xdr:rowOff>50343</xdr:rowOff>
    </xdr:to>
    <xdr:sp macro="" textlink="">
      <xdr:nvSpPr>
        <xdr:cNvPr id="121" name="フローチャート: 判断 120">
          <a:extLst>
            <a:ext uri="{FF2B5EF4-FFF2-40B4-BE49-F238E27FC236}">
              <a16:creationId xmlns:a16="http://schemas.microsoft.com/office/drawing/2014/main" id="{D9FF271D-2F90-415E-B409-D50077032849}"/>
            </a:ext>
          </a:extLst>
        </xdr:cNvPr>
        <xdr:cNvSpPr/>
      </xdr:nvSpPr>
      <xdr:spPr>
        <a:xfrm>
          <a:off x="2857500" y="989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41470</xdr:rowOff>
    </xdr:from>
    <xdr:ext cx="599010" cy="259045"/>
    <xdr:sp macro="" textlink="">
      <xdr:nvSpPr>
        <xdr:cNvPr id="122" name="テキスト ボックス 121">
          <a:extLst>
            <a:ext uri="{FF2B5EF4-FFF2-40B4-BE49-F238E27FC236}">
              <a16:creationId xmlns:a16="http://schemas.microsoft.com/office/drawing/2014/main" id="{47BACEDF-E056-4BC4-AFC3-03AAC3197B42}"/>
            </a:ext>
          </a:extLst>
        </xdr:cNvPr>
        <xdr:cNvSpPr txBox="1"/>
      </xdr:nvSpPr>
      <xdr:spPr>
        <a:xfrm>
          <a:off x="2608795" y="9985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39493</xdr:rowOff>
    </xdr:from>
    <xdr:to>
      <xdr:col>10</xdr:col>
      <xdr:colOff>114300</xdr:colOff>
      <xdr:row>57</xdr:row>
      <xdr:rowOff>34548</xdr:rowOff>
    </xdr:to>
    <xdr:cxnSp macro="">
      <xdr:nvCxnSpPr>
        <xdr:cNvPr id="123" name="直線コネクタ 122">
          <a:extLst>
            <a:ext uri="{FF2B5EF4-FFF2-40B4-BE49-F238E27FC236}">
              <a16:creationId xmlns:a16="http://schemas.microsoft.com/office/drawing/2014/main" id="{8C1CA111-B2EA-4C11-ADFC-C729B3A6FD1B}"/>
            </a:ext>
          </a:extLst>
        </xdr:cNvPr>
        <xdr:cNvCxnSpPr/>
      </xdr:nvCxnSpPr>
      <xdr:spPr>
        <a:xfrm>
          <a:off x="1130300" y="9469243"/>
          <a:ext cx="889000" cy="337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137131</xdr:rowOff>
    </xdr:from>
    <xdr:to>
      <xdr:col>10</xdr:col>
      <xdr:colOff>165100</xdr:colOff>
      <xdr:row>58</xdr:row>
      <xdr:rowOff>67281</xdr:rowOff>
    </xdr:to>
    <xdr:sp macro="" textlink="">
      <xdr:nvSpPr>
        <xdr:cNvPr id="124" name="フローチャート: 判断 123">
          <a:extLst>
            <a:ext uri="{FF2B5EF4-FFF2-40B4-BE49-F238E27FC236}">
              <a16:creationId xmlns:a16="http://schemas.microsoft.com/office/drawing/2014/main" id="{CA23988B-4365-4826-BC27-735A110607A5}"/>
            </a:ext>
          </a:extLst>
        </xdr:cNvPr>
        <xdr:cNvSpPr/>
      </xdr:nvSpPr>
      <xdr:spPr>
        <a:xfrm>
          <a:off x="1968500" y="9909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58408</xdr:rowOff>
    </xdr:from>
    <xdr:ext cx="599010" cy="259045"/>
    <xdr:sp macro="" textlink="">
      <xdr:nvSpPr>
        <xdr:cNvPr id="125" name="テキスト ボックス 124">
          <a:extLst>
            <a:ext uri="{FF2B5EF4-FFF2-40B4-BE49-F238E27FC236}">
              <a16:creationId xmlns:a16="http://schemas.microsoft.com/office/drawing/2014/main" id="{9A6242BC-989B-403D-BAED-A52DBFB3A2C2}"/>
            </a:ext>
          </a:extLst>
        </xdr:cNvPr>
        <xdr:cNvSpPr txBox="1"/>
      </xdr:nvSpPr>
      <xdr:spPr>
        <a:xfrm>
          <a:off x="1719795" y="10002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139761</xdr:rowOff>
    </xdr:from>
    <xdr:to>
      <xdr:col>6</xdr:col>
      <xdr:colOff>38100</xdr:colOff>
      <xdr:row>58</xdr:row>
      <xdr:rowOff>69911</xdr:rowOff>
    </xdr:to>
    <xdr:sp macro="" textlink="">
      <xdr:nvSpPr>
        <xdr:cNvPr id="126" name="フローチャート: 判断 125">
          <a:extLst>
            <a:ext uri="{FF2B5EF4-FFF2-40B4-BE49-F238E27FC236}">
              <a16:creationId xmlns:a16="http://schemas.microsoft.com/office/drawing/2014/main" id="{C8BC12BB-FDA3-4B25-B8A0-A3A5A9A587F9}"/>
            </a:ext>
          </a:extLst>
        </xdr:cNvPr>
        <xdr:cNvSpPr/>
      </xdr:nvSpPr>
      <xdr:spPr>
        <a:xfrm>
          <a:off x="1079500" y="9912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61038</xdr:rowOff>
    </xdr:from>
    <xdr:ext cx="599010" cy="259045"/>
    <xdr:sp macro="" textlink="">
      <xdr:nvSpPr>
        <xdr:cNvPr id="127" name="テキスト ボックス 126">
          <a:extLst>
            <a:ext uri="{FF2B5EF4-FFF2-40B4-BE49-F238E27FC236}">
              <a16:creationId xmlns:a16="http://schemas.microsoft.com/office/drawing/2014/main" id="{559E06C3-E453-4BB3-8FB2-CB8F276D6BA6}"/>
            </a:ext>
          </a:extLst>
        </xdr:cNvPr>
        <xdr:cNvSpPr txBox="1"/>
      </xdr:nvSpPr>
      <xdr:spPr>
        <a:xfrm>
          <a:off x="830795" y="100051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C197A8DA-D5CB-4091-B624-06791FFD5618}"/>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8886A6C9-10DE-4B8E-A16F-974C862E8508}"/>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3B88DC65-1E7D-4F7D-B833-B582EC631621}"/>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F9B2C142-86E2-4C2A-A5D4-6E321CD2FC1C}"/>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83C0B716-DC8C-41FF-AAE9-CF916ECCB50C}"/>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48207</xdr:rowOff>
    </xdr:from>
    <xdr:to>
      <xdr:col>24</xdr:col>
      <xdr:colOff>114300</xdr:colOff>
      <xdr:row>57</xdr:row>
      <xdr:rowOff>149807</xdr:rowOff>
    </xdr:to>
    <xdr:sp macro="" textlink="">
      <xdr:nvSpPr>
        <xdr:cNvPr id="133" name="楕円 132">
          <a:extLst>
            <a:ext uri="{FF2B5EF4-FFF2-40B4-BE49-F238E27FC236}">
              <a16:creationId xmlns:a16="http://schemas.microsoft.com/office/drawing/2014/main" id="{410F2FD5-81EC-4AFD-B66D-1222C1DDC0F6}"/>
            </a:ext>
          </a:extLst>
        </xdr:cNvPr>
        <xdr:cNvSpPr/>
      </xdr:nvSpPr>
      <xdr:spPr>
        <a:xfrm>
          <a:off x="4584700" y="9820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26634</xdr:rowOff>
    </xdr:from>
    <xdr:ext cx="599010" cy="259045"/>
    <xdr:sp macro="" textlink="">
      <xdr:nvSpPr>
        <xdr:cNvPr id="134" name="物件費該当値テキスト">
          <a:extLst>
            <a:ext uri="{FF2B5EF4-FFF2-40B4-BE49-F238E27FC236}">
              <a16:creationId xmlns:a16="http://schemas.microsoft.com/office/drawing/2014/main" id="{F0C36EE0-85F8-484D-9A6A-CA2BA747E44D}"/>
            </a:ext>
          </a:extLst>
        </xdr:cNvPr>
        <xdr:cNvSpPr txBox="1"/>
      </xdr:nvSpPr>
      <xdr:spPr>
        <a:xfrm>
          <a:off x="4686300" y="9799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160697</xdr:rowOff>
    </xdr:from>
    <xdr:to>
      <xdr:col>20</xdr:col>
      <xdr:colOff>38100</xdr:colOff>
      <xdr:row>57</xdr:row>
      <xdr:rowOff>90847</xdr:rowOff>
    </xdr:to>
    <xdr:sp macro="" textlink="">
      <xdr:nvSpPr>
        <xdr:cNvPr id="135" name="楕円 134">
          <a:extLst>
            <a:ext uri="{FF2B5EF4-FFF2-40B4-BE49-F238E27FC236}">
              <a16:creationId xmlns:a16="http://schemas.microsoft.com/office/drawing/2014/main" id="{33ECAB13-AC85-4FD5-9C90-2AE03E2AE962}"/>
            </a:ext>
          </a:extLst>
        </xdr:cNvPr>
        <xdr:cNvSpPr/>
      </xdr:nvSpPr>
      <xdr:spPr>
        <a:xfrm>
          <a:off x="3746500" y="9761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107374</xdr:rowOff>
    </xdr:from>
    <xdr:ext cx="599010" cy="259045"/>
    <xdr:sp macro="" textlink="">
      <xdr:nvSpPr>
        <xdr:cNvPr id="136" name="テキスト ボックス 135">
          <a:extLst>
            <a:ext uri="{FF2B5EF4-FFF2-40B4-BE49-F238E27FC236}">
              <a16:creationId xmlns:a16="http://schemas.microsoft.com/office/drawing/2014/main" id="{624B614C-F699-4DC3-835E-E0F41E0614E6}"/>
            </a:ext>
          </a:extLst>
        </xdr:cNvPr>
        <xdr:cNvSpPr txBox="1"/>
      </xdr:nvSpPr>
      <xdr:spPr>
        <a:xfrm>
          <a:off x="3497795" y="9537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56740</xdr:rowOff>
    </xdr:from>
    <xdr:to>
      <xdr:col>15</xdr:col>
      <xdr:colOff>101600</xdr:colOff>
      <xdr:row>57</xdr:row>
      <xdr:rowOff>158340</xdr:rowOff>
    </xdr:to>
    <xdr:sp macro="" textlink="">
      <xdr:nvSpPr>
        <xdr:cNvPr id="137" name="楕円 136">
          <a:extLst>
            <a:ext uri="{FF2B5EF4-FFF2-40B4-BE49-F238E27FC236}">
              <a16:creationId xmlns:a16="http://schemas.microsoft.com/office/drawing/2014/main" id="{1F260746-C245-4B1C-A745-A74083F5D15D}"/>
            </a:ext>
          </a:extLst>
        </xdr:cNvPr>
        <xdr:cNvSpPr/>
      </xdr:nvSpPr>
      <xdr:spPr>
        <a:xfrm>
          <a:off x="2857500" y="9829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3417</xdr:rowOff>
    </xdr:from>
    <xdr:ext cx="599010" cy="259045"/>
    <xdr:sp macro="" textlink="">
      <xdr:nvSpPr>
        <xdr:cNvPr id="138" name="テキスト ボックス 137">
          <a:extLst>
            <a:ext uri="{FF2B5EF4-FFF2-40B4-BE49-F238E27FC236}">
              <a16:creationId xmlns:a16="http://schemas.microsoft.com/office/drawing/2014/main" id="{5295B231-6066-4D31-BA52-BFA7A593E403}"/>
            </a:ext>
          </a:extLst>
        </xdr:cNvPr>
        <xdr:cNvSpPr txBox="1"/>
      </xdr:nvSpPr>
      <xdr:spPr>
        <a:xfrm>
          <a:off x="2608795" y="96046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155198</xdr:rowOff>
    </xdr:from>
    <xdr:to>
      <xdr:col>10</xdr:col>
      <xdr:colOff>165100</xdr:colOff>
      <xdr:row>57</xdr:row>
      <xdr:rowOff>85348</xdr:rowOff>
    </xdr:to>
    <xdr:sp macro="" textlink="">
      <xdr:nvSpPr>
        <xdr:cNvPr id="139" name="楕円 138">
          <a:extLst>
            <a:ext uri="{FF2B5EF4-FFF2-40B4-BE49-F238E27FC236}">
              <a16:creationId xmlns:a16="http://schemas.microsoft.com/office/drawing/2014/main" id="{EEA11565-950E-4FBE-8A4B-CB20EBB0C99B}"/>
            </a:ext>
          </a:extLst>
        </xdr:cNvPr>
        <xdr:cNvSpPr/>
      </xdr:nvSpPr>
      <xdr:spPr>
        <a:xfrm>
          <a:off x="1968500" y="9756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101875</xdr:rowOff>
    </xdr:from>
    <xdr:ext cx="599010" cy="259045"/>
    <xdr:sp macro="" textlink="">
      <xdr:nvSpPr>
        <xdr:cNvPr id="140" name="テキスト ボックス 139">
          <a:extLst>
            <a:ext uri="{FF2B5EF4-FFF2-40B4-BE49-F238E27FC236}">
              <a16:creationId xmlns:a16="http://schemas.microsoft.com/office/drawing/2014/main" id="{AE4A667E-4E3E-4F44-B025-6707CDBF0FF9}"/>
            </a:ext>
          </a:extLst>
        </xdr:cNvPr>
        <xdr:cNvSpPr txBox="1"/>
      </xdr:nvSpPr>
      <xdr:spPr>
        <a:xfrm>
          <a:off x="1719795" y="95316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160143</xdr:rowOff>
    </xdr:from>
    <xdr:to>
      <xdr:col>6</xdr:col>
      <xdr:colOff>38100</xdr:colOff>
      <xdr:row>55</xdr:row>
      <xdr:rowOff>90293</xdr:rowOff>
    </xdr:to>
    <xdr:sp macro="" textlink="">
      <xdr:nvSpPr>
        <xdr:cNvPr id="141" name="楕円 140">
          <a:extLst>
            <a:ext uri="{FF2B5EF4-FFF2-40B4-BE49-F238E27FC236}">
              <a16:creationId xmlns:a16="http://schemas.microsoft.com/office/drawing/2014/main" id="{A3AD0BC0-9160-4DDA-9703-6885176EA706}"/>
            </a:ext>
          </a:extLst>
        </xdr:cNvPr>
        <xdr:cNvSpPr/>
      </xdr:nvSpPr>
      <xdr:spPr>
        <a:xfrm>
          <a:off x="1079500" y="9418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106820</xdr:rowOff>
    </xdr:from>
    <xdr:ext cx="599010" cy="259045"/>
    <xdr:sp macro="" textlink="">
      <xdr:nvSpPr>
        <xdr:cNvPr id="142" name="テキスト ボックス 141">
          <a:extLst>
            <a:ext uri="{FF2B5EF4-FFF2-40B4-BE49-F238E27FC236}">
              <a16:creationId xmlns:a16="http://schemas.microsoft.com/office/drawing/2014/main" id="{5E6E5EED-81DC-4044-B90D-C6CF87E526FC}"/>
            </a:ext>
          </a:extLst>
        </xdr:cNvPr>
        <xdr:cNvSpPr txBox="1"/>
      </xdr:nvSpPr>
      <xdr:spPr>
        <a:xfrm>
          <a:off x="830795" y="9193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a:extLst>
            <a:ext uri="{FF2B5EF4-FFF2-40B4-BE49-F238E27FC236}">
              <a16:creationId xmlns:a16="http://schemas.microsoft.com/office/drawing/2014/main" id="{AA9EC514-0BE1-4C27-B29D-08AAC5418A29}"/>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a:extLst>
            <a:ext uri="{FF2B5EF4-FFF2-40B4-BE49-F238E27FC236}">
              <a16:creationId xmlns:a16="http://schemas.microsoft.com/office/drawing/2014/main" id="{DCB88D01-09B2-4CB7-87E3-CB06E75BC8E9}"/>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a:extLst>
            <a:ext uri="{FF2B5EF4-FFF2-40B4-BE49-F238E27FC236}">
              <a16:creationId xmlns:a16="http://schemas.microsoft.com/office/drawing/2014/main" id="{F96F3950-3DC3-4F73-A2FE-3C726EFFC923}"/>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a:extLst>
            <a:ext uri="{FF2B5EF4-FFF2-40B4-BE49-F238E27FC236}">
              <a16:creationId xmlns:a16="http://schemas.microsoft.com/office/drawing/2014/main" id="{0B03AC2C-1503-4012-8C1F-4DF48B09CF68}"/>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a:extLst>
            <a:ext uri="{FF2B5EF4-FFF2-40B4-BE49-F238E27FC236}">
              <a16:creationId xmlns:a16="http://schemas.microsoft.com/office/drawing/2014/main" id="{DD51094F-6ADF-4A5A-A645-6D81518CD26A}"/>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a:extLst>
            <a:ext uri="{FF2B5EF4-FFF2-40B4-BE49-F238E27FC236}">
              <a16:creationId xmlns:a16="http://schemas.microsoft.com/office/drawing/2014/main" id="{A472F611-B0E5-458C-816F-D7E61797D802}"/>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a:extLst>
            <a:ext uri="{FF2B5EF4-FFF2-40B4-BE49-F238E27FC236}">
              <a16:creationId xmlns:a16="http://schemas.microsoft.com/office/drawing/2014/main" id="{C21E81AB-527B-47C6-8AAD-1FF39957F1AF}"/>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a:extLst>
            <a:ext uri="{FF2B5EF4-FFF2-40B4-BE49-F238E27FC236}">
              <a16:creationId xmlns:a16="http://schemas.microsoft.com/office/drawing/2014/main" id="{BEC769E5-DC9C-4E15-9C8B-BD80DBB75693}"/>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a:extLst>
            <a:ext uri="{FF2B5EF4-FFF2-40B4-BE49-F238E27FC236}">
              <a16:creationId xmlns:a16="http://schemas.microsoft.com/office/drawing/2014/main" id="{E4376357-0173-44CA-8760-F739AA4B4FD2}"/>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a:extLst>
            <a:ext uri="{FF2B5EF4-FFF2-40B4-BE49-F238E27FC236}">
              <a16:creationId xmlns:a16="http://schemas.microsoft.com/office/drawing/2014/main" id="{B0B2FFDD-4186-4220-9799-340DEA49F94F}"/>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3" name="直線コネクタ 152">
          <a:extLst>
            <a:ext uri="{FF2B5EF4-FFF2-40B4-BE49-F238E27FC236}">
              <a16:creationId xmlns:a16="http://schemas.microsoft.com/office/drawing/2014/main" id="{2E3DD58C-901A-42E0-AFCD-069636D420EC}"/>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4" name="テキスト ボックス 153">
          <a:extLst>
            <a:ext uri="{FF2B5EF4-FFF2-40B4-BE49-F238E27FC236}">
              <a16:creationId xmlns:a16="http://schemas.microsoft.com/office/drawing/2014/main" id="{ACB4474B-B65A-4D28-A338-A0536B270C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5" name="直線コネクタ 154">
          <a:extLst>
            <a:ext uri="{FF2B5EF4-FFF2-40B4-BE49-F238E27FC236}">
              <a16:creationId xmlns:a16="http://schemas.microsoft.com/office/drawing/2014/main" id="{91E7E9AA-EE6D-4BA5-B246-7F97B9734F3B}"/>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6" name="テキスト ボックス 155">
          <a:extLst>
            <a:ext uri="{FF2B5EF4-FFF2-40B4-BE49-F238E27FC236}">
              <a16:creationId xmlns:a16="http://schemas.microsoft.com/office/drawing/2014/main" id="{26F5AEFE-20BD-4E1F-B46F-3C331DEF75A3}"/>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7" name="直線コネクタ 156">
          <a:extLst>
            <a:ext uri="{FF2B5EF4-FFF2-40B4-BE49-F238E27FC236}">
              <a16:creationId xmlns:a16="http://schemas.microsoft.com/office/drawing/2014/main" id="{E341630C-B3C7-4E88-9454-7DAF5954F6C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58" name="テキスト ボックス 157">
          <a:extLst>
            <a:ext uri="{FF2B5EF4-FFF2-40B4-BE49-F238E27FC236}">
              <a16:creationId xmlns:a16="http://schemas.microsoft.com/office/drawing/2014/main" id="{FCFE33FF-EF57-463C-AD95-D1AF254C169A}"/>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59" name="直線コネクタ 158">
          <a:extLst>
            <a:ext uri="{FF2B5EF4-FFF2-40B4-BE49-F238E27FC236}">
              <a16:creationId xmlns:a16="http://schemas.microsoft.com/office/drawing/2014/main" id="{82FCE2AD-B1E6-423C-AF64-EA466ED9ECF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0" name="テキスト ボックス 159">
          <a:extLst>
            <a:ext uri="{FF2B5EF4-FFF2-40B4-BE49-F238E27FC236}">
              <a16:creationId xmlns:a16="http://schemas.microsoft.com/office/drawing/2014/main" id="{7C52C20A-1356-4EA7-96EB-A648BAE8FAD8}"/>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1" name="直線コネクタ 160">
          <a:extLst>
            <a:ext uri="{FF2B5EF4-FFF2-40B4-BE49-F238E27FC236}">
              <a16:creationId xmlns:a16="http://schemas.microsoft.com/office/drawing/2014/main" id="{82A245FB-7760-4DD6-B25C-7AFC3AD8B5CE}"/>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2" name="テキスト ボックス 161">
          <a:extLst>
            <a:ext uri="{FF2B5EF4-FFF2-40B4-BE49-F238E27FC236}">
              <a16:creationId xmlns:a16="http://schemas.microsoft.com/office/drawing/2014/main" id="{067B3D51-8A14-49A8-A9F2-6EDA1B5A6D41}"/>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3" name="維持補修費グラフ枠">
          <a:extLst>
            <a:ext uri="{FF2B5EF4-FFF2-40B4-BE49-F238E27FC236}">
              <a16:creationId xmlns:a16="http://schemas.microsoft.com/office/drawing/2014/main" id="{153A33B0-70BD-40BD-B1DC-78C73E37D80B}"/>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76446</xdr:rowOff>
    </xdr:from>
    <xdr:to>
      <xdr:col>24</xdr:col>
      <xdr:colOff>62865</xdr:colOff>
      <xdr:row>78</xdr:row>
      <xdr:rowOff>137392</xdr:rowOff>
    </xdr:to>
    <xdr:cxnSp macro="">
      <xdr:nvCxnSpPr>
        <xdr:cNvPr id="164" name="直線コネクタ 163">
          <a:extLst>
            <a:ext uri="{FF2B5EF4-FFF2-40B4-BE49-F238E27FC236}">
              <a16:creationId xmlns:a16="http://schemas.microsoft.com/office/drawing/2014/main" id="{61079BAE-B812-451A-BE2B-7664FFAFBA40}"/>
            </a:ext>
          </a:extLst>
        </xdr:cNvPr>
        <xdr:cNvCxnSpPr/>
      </xdr:nvCxnSpPr>
      <xdr:spPr>
        <a:xfrm flipV="1">
          <a:off x="4633595" y="12077946"/>
          <a:ext cx="1270" cy="1432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141219</xdr:rowOff>
    </xdr:from>
    <xdr:ext cx="378565" cy="259045"/>
    <xdr:sp macro="" textlink="">
      <xdr:nvSpPr>
        <xdr:cNvPr id="165" name="維持補修費最小値テキスト">
          <a:extLst>
            <a:ext uri="{FF2B5EF4-FFF2-40B4-BE49-F238E27FC236}">
              <a16:creationId xmlns:a16="http://schemas.microsoft.com/office/drawing/2014/main" id="{E4081BAB-1680-484D-9ADD-D7C16DBBE129}"/>
            </a:ext>
          </a:extLst>
        </xdr:cNvPr>
        <xdr:cNvSpPr txBox="1"/>
      </xdr:nvSpPr>
      <xdr:spPr>
        <a:xfrm>
          <a:off x="4686300" y="135143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137392</xdr:rowOff>
    </xdr:from>
    <xdr:to>
      <xdr:col>24</xdr:col>
      <xdr:colOff>152400</xdr:colOff>
      <xdr:row>78</xdr:row>
      <xdr:rowOff>137392</xdr:rowOff>
    </xdr:to>
    <xdr:cxnSp macro="">
      <xdr:nvCxnSpPr>
        <xdr:cNvPr id="166" name="直線コネクタ 165">
          <a:extLst>
            <a:ext uri="{FF2B5EF4-FFF2-40B4-BE49-F238E27FC236}">
              <a16:creationId xmlns:a16="http://schemas.microsoft.com/office/drawing/2014/main" id="{C4961A0A-2422-4783-88C1-2547BCA4DFDB}"/>
            </a:ext>
          </a:extLst>
        </xdr:cNvPr>
        <xdr:cNvCxnSpPr/>
      </xdr:nvCxnSpPr>
      <xdr:spPr>
        <a:xfrm>
          <a:off x="4546600" y="13510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23123</xdr:rowOff>
    </xdr:from>
    <xdr:ext cx="534377" cy="259045"/>
    <xdr:sp macro="" textlink="">
      <xdr:nvSpPr>
        <xdr:cNvPr id="167" name="維持補修費最大値テキスト">
          <a:extLst>
            <a:ext uri="{FF2B5EF4-FFF2-40B4-BE49-F238E27FC236}">
              <a16:creationId xmlns:a16="http://schemas.microsoft.com/office/drawing/2014/main" id="{D2E64575-3956-4D50-B642-76216DCB877D}"/>
            </a:ext>
          </a:extLst>
        </xdr:cNvPr>
        <xdr:cNvSpPr txBox="1"/>
      </xdr:nvSpPr>
      <xdr:spPr>
        <a:xfrm>
          <a:off x="4686300" y="11853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76446</xdr:rowOff>
    </xdr:from>
    <xdr:to>
      <xdr:col>24</xdr:col>
      <xdr:colOff>152400</xdr:colOff>
      <xdr:row>70</xdr:row>
      <xdr:rowOff>76446</xdr:rowOff>
    </xdr:to>
    <xdr:cxnSp macro="">
      <xdr:nvCxnSpPr>
        <xdr:cNvPr id="168" name="直線コネクタ 167">
          <a:extLst>
            <a:ext uri="{FF2B5EF4-FFF2-40B4-BE49-F238E27FC236}">
              <a16:creationId xmlns:a16="http://schemas.microsoft.com/office/drawing/2014/main" id="{65A99F3C-99F2-4361-9BAD-3C59FD096293}"/>
            </a:ext>
          </a:extLst>
        </xdr:cNvPr>
        <xdr:cNvCxnSpPr/>
      </xdr:nvCxnSpPr>
      <xdr:spPr>
        <a:xfrm>
          <a:off x="4546600" y="12077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165509</xdr:rowOff>
    </xdr:from>
    <xdr:to>
      <xdr:col>24</xdr:col>
      <xdr:colOff>63500</xdr:colOff>
      <xdr:row>78</xdr:row>
      <xdr:rowOff>41539</xdr:rowOff>
    </xdr:to>
    <xdr:cxnSp macro="">
      <xdr:nvCxnSpPr>
        <xdr:cNvPr id="169" name="直線コネクタ 168">
          <a:extLst>
            <a:ext uri="{FF2B5EF4-FFF2-40B4-BE49-F238E27FC236}">
              <a16:creationId xmlns:a16="http://schemas.microsoft.com/office/drawing/2014/main" id="{39689D09-5381-4E52-A18D-0AD99BF02CAD}"/>
            </a:ext>
          </a:extLst>
        </xdr:cNvPr>
        <xdr:cNvCxnSpPr/>
      </xdr:nvCxnSpPr>
      <xdr:spPr>
        <a:xfrm>
          <a:off x="3797300" y="13367159"/>
          <a:ext cx="838200" cy="47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159760</xdr:rowOff>
    </xdr:from>
    <xdr:ext cx="534377" cy="259045"/>
    <xdr:sp macro="" textlink="">
      <xdr:nvSpPr>
        <xdr:cNvPr id="170" name="維持補修費平均値テキスト">
          <a:extLst>
            <a:ext uri="{FF2B5EF4-FFF2-40B4-BE49-F238E27FC236}">
              <a16:creationId xmlns:a16="http://schemas.microsoft.com/office/drawing/2014/main" id="{91499BA8-391F-48E7-BB50-EAC107B4B072}"/>
            </a:ext>
          </a:extLst>
        </xdr:cNvPr>
        <xdr:cNvSpPr txBox="1"/>
      </xdr:nvSpPr>
      <xdr:spPr>
        <a:xfrm>
          <a:off x="4686300" y="128470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136883</xdr:rowOff>
    </xdr:from>
    <xdr:to>
      <xdr:col>24</xdr:col>
      <xdr:colOff>114300</xdr:colOff>
      <xdr:row>76</xdr:row>
      <xdr:rowOff>67033</xdr:rowOff>
    </xdr:to>
    <xdr:sp macro="" textlink="">
      <xdr:nvSpPr>
        <xdr:cNvPr id="171" name="フローチャート: 判断 170">
          <a:extLst>
            <a:ext uri="{FF2B5EF4-FFF2-40B4-BE49-F238E27FC236}">
              <a16:creationId xmlns:a16="http://schemas.microsoft.com/office/drawing/2014/main" id="{2FFF1D9B-1D07-431E-9E46-EBFDCF892BDD}"/>
            </a:ext>
          </a:extLst>
        </xdr:cNvPr>
        <xdr:cNvSpPr/>
      </xdr:nvSpPr>
      <xdr:spPr>
        <a:xfrm>
          <a:off x="4584700" y="12995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165509</xdr:rowOff>
    </xdr:from>
    <xdr:to>
      <xdr:col>19</xdr:col>
      <xdr:colOff>177800</xdr:colOff>
      <xdr:row>78</xdr:row>
      <xdr:rowOff>96997</xdr:rowOff>
    </xdr:to>
    <xdr:cxnSp macro="">
      <xdr:nvCxnSpPr>
        <xdr:cNvPr id="172" name="直線コネクタ 171">
          <a:extLst>
            <a:ext uri="{FF2B5EF4-FFF2-40B4-BE49-F238E27FC236}">
              <a16:creationId xmlns:a16="http://schemas.microsoft.com/office/drawing/2014/main" id="{806D7ABA-EA4A-47E3-8413-D68F2BF27B3C}"/>
            </a:ext>
          </a:extLst>
        </xdr:cNvPr>
        <xdr:cNvCxnSpPr/>
      </xdr:nvCxnSpPr>
      <xdr:spPr>
        <a:xfrm flipV="1">
          <a:off x="2908300" y="13367159"/>
          <a:ext cx="889000" cy="102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18354</xdr:rowOff>
    </xdr:from>
    <xdr:to>
      <xdr:col>20</xdr:col>
      <xdr:colOff>38100</xdr:colOff>
      <xdr:row>76</xdr:row>
      <xdr:rowOff>119954</xdr:rowOff>
    </xdr:to>
    <xdr:sp macro="" textlink="">
      <xdr:nvSpPr>
        <xdr:cNvPr id="173" name="フローチャート: 判断 172">
          <a:extLst>
            <a:ext uri="{FF2B5EF4-FFF2-40B4-BE49-F238E27FC236}">
              <a16:creationId xmlns:a16="http://schemas.microsoft.com/office/drawing/2014/main" id="{CDCDC638-DE1A-44AA-B907-71AF914F910F}"/>
            </a:ext>
          </a:extLst>
        </xdr:cNvPr>
        <xdr:cNvSpPr/>
      </xdr:nvSpPr>
      <xdr:spPr>
        <a:xfrm>
          <a:off x="3746500" y="1304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74</xdr:row>
      <xdr:rowOff>136481</xdr:rowOff>
    </xdr:from>
    <xdr:ext cx="534377" cy="259045"/>
    <xdr:sp macro="" textlink="">
      <xdr:nvSpPr>
        <xdr:cNvPr id="174" name="テキスト ボックス 173">
          <a:extLst>
            <a:ext uri="{FF2B5EF4-FFF2-40B4-BE49-F238E27FC236}">
              <a16:creationId xmlns:a16="http://schemas.microsoft.com/office/drawing/2014/main" id="{556C59CF-F14C-40BD-9249-2FA97FF6DE99}"/>
            </a:ext>
          </a:extLst>
        </xdr:cNvPr>
        <xdr:cNvSpPr txBox="1"/>
      </xdr:nvSpPr>
      <xdr:spPr>
        <a:xfrm>
          <a:off x="3530111" y="12823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96746</xdr:rowOff>
    </xdr:from>
    <xdr:to>
      <xdr:col>15</xdr:col>
      <xdr:colOff>50800</xdr:colOff>
      <xdr:row>78</xdr:row>
      <xdr:rowOff>96997</xdr:rowOff>
    </xdr:to>
    <xdr:cxnSp macro="">
      <xdr:nvCxnSpPr>
        <xdr:cNvPr id="175" name="直線コネクタ 174">
          <a:extLst>
            <a:ext uri="{FF2B5EF4-FFF2-40B4-BE49-F238E27FC236}">
              <a16:creationId xmlns:a16="http://schemas.microsoft.com/office/drawing/2014/main" id="{A7095BCC-66FF-4F74-8C0C-837726A7C2ED}"/>
            </a:ext>
          </a:extLst>
        </xdr:cNvPr>
        <xdr:cNvCxnSpPr/>
      </xdr:nvCxnSpPr>
      <xdr:spPr>
        <a:xfrm>
          <a:off x="2019300" y="13469846"/>
          <a:ext cx="889000" cy="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35568</xdr:rowOff>
    </xdr:from>
    <xdr:to>
      <xdr:col>15</xdr:col>
      <xdr:colOff>101600</xdr:colOff>
      <xdr:row>77</xdr:row>
      <xdr:rowOff>137168</xdr:rowOff>
    </xdr:to>
    <xdr:sp macro="" textlink="">
      <xdr:nvSpPr>
        <xdr:cNvPr id="176" name="フローチャート: 判断 175">
          <a:extLst>
            <a:ext uri="{FF2B5EF4-FFF2-40B4-BE49-F238E27FC236}">
              <a16:creationId xmlns:a16="http://schemas.microsoft.com/office/drawing/2014/main" id="{8275B1E2-7F74-4E44-B9A3-A4723FE3DABD}"/>
            </a:ext>
          </a:extLst>
        </xdr:cNvPr>
        <xdr:cNvSpPr/>
      </xdr:nvSpPr>
      <xdr:spPr>
        <a:xfrm>
          <a:off x="2857500" y="13237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153695</xdr:rowOff>
    </xdr:from>
    <xdr:ext cx="469744" cy="259045"/>
    <xdr:sp macro="" textlink="">
      <xdr:nvSpPr>
        <xdr:cNvPr id="177" name="テキスト ボックス 176">
          <a:extLst>
            <a:ext uri="{FF2B5EF4-FFF2-40B4-BE49-F238E27FC236}">
              <a16:creationId xmlns:a16="http://schemas.microsoft.com/office/drawing/2014/main" id="{01594D65-49FD-4FD0-A579-4EA41B7D0313}"/>
            </a:ext>
          </a:extLst>
        </xdr:cNvPr>
        <xdr:cNvSpPr txBox="1"/>
      </xdr:nvSpPr>
      <xdr:spPr>
        <a:xfrm>
          <a:off x="2673428" y="13012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96746</xdr:rowOff>
    </xdr:from>
    <xdr:to>
      <xdr:col>10</xdr:col>
      <xdr:colOff>114300</xdr:colOff>
      <xdr:row>78</xdr:row>
      <xdr:rowOff>130031</xdr:rowOff>
    </xdr:to>
    <xdr:cxnSp macro="">
      <xdr:nvCxnSpPr>
        <xdr:cNvPr id="178" name="直線コネクタ 177">
          <a:extLst>
            <a:ext uri="{FF2B5EF4-FFF2-40B4-BE49-F238E27FC236}">
              <a16:creationId xmlns:a16="http://schemas.microsoft.com/office/drawing/2014/main" id="{EF7C5627-A406-416C-9254-E7C9FD672ED6}"/>
            </a:ext>
          </a:extLst>
        </xdr:cNvPr>
        <xdr:cNvCxnSpPr/>
      </xdr:nvCxnSpPr>
      <xdr:spPr>
        <a:xfrm flipV="1">
          <a:off x="1130300" y="13469846"/>
          <a:ext cx="889000" cy="3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163354</xdr:rowOff>
    </xdr:from>
    <xdr:to>
      <xdr:col>10</xdr:col>
      <xdr:colOff>165100</xdr:colOff>
      <xdr:row>77</xdr:row>
      <xdr:rowOff>93504</xdr:rowOff>
    </xdr:to>
    <xdr:sp macro="" textlink="">
      <xdr:nvSpPr>
        <xdr:cNvPr id="179" name="フローチャート: 判断 178">
          <a:extLst>
            <a:ext uri="{FF2B5EF4-FFF2-40B4-BE49-F238E27FC236}">
              <a16:creationId xmlns:a16="http://schemas.microsoft.com/office/drawing/2014/main" id="{4EC8B6F5-0294-437F-8D09-E8D566F23DC1}"/>
            </a:ext>
          </a:extLst>
        </xdr:cNvPr>
        <xdr:cNvSpPr/>
      </xdr:nvSpPr>
      <xdr:spPr>
        <a:xfrm>
          <a:off x="1968500" y="13193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110032</xdr:rowOff>
    </xdr:from>
    <xdr:ext cx="534377" cy="259045"/>
    <xdr:sp macro="" textlink="">
      <xdr:nvSpPr>
        <xdr:cNvPr id="180" name="テキスト ボックス 179">
          <a:extLst>
            <a:ext uri="{FF2B5EF4-FFF2-40B4-BE49-F238E27FC236}">
              <a16:creationId xmlns:a16="http://schemas.microsoft.com/office/drawing/2014/main" id="{9DD9AF56-99B5-4362-83C6-2DDBD6E232C8}"/>
            </a:ext>
          </a:extLst>
        </xdr:cNvPr>
        <xdr:cNvSpPr txBox="1"/>
      </xdr:nvSpPr>
      <xdr:spPr>
        <a:xfrm>
          <a:off x="1752111" y="12968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161184</xdr:rowOff>
    </xdr:from>
    <xdr:to>
      <xdr:col>6</xdr:col>
      <xdr:colOff>38100</xdr:colOff>
      <xdr:row>77</xdr:row>
      <xdr:rowOff>91334</xdr:rowOff>
    </xdr:to>
    <xdr:sp macro="" textlink="">
      <xdr:nvSpPr>
        <xdr:cNvPr id="181" name="フローチャート: 判断 180">
          <a:extLst>
            <a:ext uri="{FF2B5EF4-FFF2-40B4-BE49-F238E27FC236}">
              <a16:creationId xmlns:a16="http://schemas.microsoft.com/office/drawing/2014/main" id="{51D65302-02CF-4318-9B20-A5B49DC42BEF}"/>
            </a:ext>
          </a:extLst>
        </xdr:cNvPr>
        <xdr:cNvSpPr/>
      </xdr:nvSpPr>
      <xdr:spPr>
        <a:xfrm>
          <a:off x="1079500" y="13191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107860</xdr:rowOff>
    </xdr:from>
    <xdr:ext cx="534377" cy="259045"/>
    <xdr:sp macro="" textlink="">
      <xdr:nvSpPr>
        <xdr:cNvPr id="182" name="テキスト ボックス 181">
          <a:extLst>
            <a:ext uri="{FF2B5EF4-FFF2-40B4-BE49-F238E27FC236}">
              <a16:creationId xmlns:a16="http://schemas.microsoft.com/office/drawing/2014/main" id="{C30A87EB-C4B7-4749-8E15-DB4BF03DB1DA}"/>
            </a:ext>
          </a:extLst>
        </xdr:cNvPr>
        <xdr:cNvSpPr txBox="1"/>
      </xdr:nvSpPr>
      <xdr:spPr>
        <a:xfrm>
          <a:off x="863111" y="12966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3" name="テキスト ボックス 182">
          <a:extLst>
            <a:ext uri="{FF2B5EF4-FFF2-40B4-BE49-F238E27FC236}">
              <a16:creationId xmlns:a16="http://schemas.microsoft.com/office/drawing/2014/main" id="{36963DBB-C516-4054-A5B0-9D95DFE89B84}"/>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C59E914-48AD-4BA4-9750-C394C7CCECEF}"/>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8AC5E5D7-BC0F-4101-BD5A-C4B33ABF0BBD}"/>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F982B742-74AC-490B-ACF6-156BDB57F19C}"/>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3FB517E9-3E8C-46C5-92D5-A279A73705E2}"/>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162189</xdr:rowOff>
    </xdr:from>
    <xdr:to>
      <xdr:col>24</xdr:col>
      <xdr:colOff>114300</xdr:colOff>
      <xdr:row>78</xdr:row>
      <xdr:rowOff>92339</xdr:rowOff>
    </xdr:to>
    <xdr:sp macro="" textlink="">
      <xdr:nvSpPr>
        <xdr:cNvPr id="188" name="楕円 187">
          <a:extLst>
            <a:ext uri="{FF2B5EF4-FFF2-40B4-BE49-F238E27FC236}">
              <a16:creationId xmlns:a16="http://schemas.microsoft.com/office/drawing/2014/main" id="{AF0E08BC-8BA8-4766-B9F0-6FD3F062EEFB}"/>
            </a:ext>
          </a:extLst>
        </xdr:cNvPr>
        <xdr:cNvSpPr/>
      </xdr:nvSpPr>
      <xdr:spPr>
        <a:xfrm>
          <a:off x="4584700" y="13363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77116</xdr:rowOff>
    </xdr:from>
    <xdr:ext cx="469744" cy="259045"/>
    <xdr:sp macro="" textlink="">
      <xdr:nvSpPr>
        <xdr:cNvPr id="189" name="維持補修費該当値テキスト">
          <a:extLst>
            <a:ext uri="{FF2B5EF4-FFF2-40B4-BE49-F238E27FC236}">
              <a16:creationId xmlns:a16="http://schemas.microsoft.com/office/drawing/2014/main" id="{A543E812-1E54-43DC-A4BE-A410CF109BD9}"/>
            </a:ext>
          </a:extLst>
        </xdr:cNvPr>
        <xdr:cNvSpPr txBox="1"/>
      </xdr:nvSpPr>
      <xdr:spPr>
        <a:xfrm>
          <a:off x="4686300" y="13278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114709</xdr:rowOff>
    </xdr:from>
    <xdr:to>
      <xdr:col>20</xdr:col>
      <xdr:colOff>38100</xdr:colOff>
      <xdr:row>78</xdr:row>
      <xdr:rowOff>44859</xdr:rowOff>
    </xdr:to>
    <xdr:sp macro="" textlink="">
      <xdr:nvSpPr>
        <xdr:cNvPr id="190" name="楕円 189">
          <a:extLst>
            <a:ext uri="{FF2B5EF4-FFF2-40B4-BE49-F238E27FC236}">
              <a16:creationId xmlns:a16="http://schemas.microsoft.com/office/drawing/2014/main" id="{41BA2395-781F-4652-A094-DCCE21B072A2}"/>
            </a:ext>
          </a:extLst>
        </xdr:cNvPr>
        <xdr:cNvSpPr/>
      </xdr:nvSpPr>
      <xdr:spPr>
        <a:xfrm>
          <a:off x="3746500" y="13316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35986</xdr:rowOff>
    </xdr:from>
    <xdr:ext cx="469744" cy="259045"/>
    <xdr:sp macro="" textlink="">
      <xdr:nvSpPr>
        <xdr:cNvPr id="191" name="テキスト ボックス 190">
          <a:extLst>
            <a:ext uri="{FF2B5EF4-FFF2-40B4-BE49-F238E27FC236}">
              <a16:creationId xmlns:a16="http://schemas.microsoft.com/office/drawing/2014/main" id="{3A896BB1-B905-4206-8D49-4BC148461055}"/>
            </a:ext>
          </a:extLst>
        </xdr:cNvPr>
        <xdr:cNvSpPr txBox="1"/>
      </xdr:nvSpPr>
      <xdr:spPr>
        <a:xfrm>
          <a:off x="3562428" y="13409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46197</xdr:rowOff>
    </xdr:from>
    <xdr:to>
      <xdr:col>15</xdr:col>
      <xdr:colOff>101600</xdr:colOff>
      <xdr:row>78</xdr:row>
      <xdr:rowOff>147797</xdr:rowOff>
    </xdr:to>
    <xdr:sp macro="" textlink="">
      <xdr:nvSpPr>
        <xdr:cNvPr id="192" name="楕円 191">
          <a:extLst>
            <a:ext uri="{FF2B5EF4-FFF2-40B4-BE49-F238E27FC236}">
              <a16:creationId xmlns:a16="http://schemas.microsoft.com/office/drawing/2014/main" id="{6AD279DE-3E21-477A-9A40-EAECD80143E0}"/>
            </a:ext>
          </a:extLst>
        </xdr:cNvPr>
        <xdr:cNvSpPr/>
      </xdr:nvSpPr>
      <xdr:spPr>
        <a:xfrm>
          <a:off x="2857500" y="13419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138924</xdr:rowOff>
    </xdr:from>
    <xdr:ext cx="469744" cy="259045"/>
    <xdr:sp macro="" textlink="">
      <xdr:nvSpPr>
        <xdr:cNvPr id="193" name="テキスト ボックス 192">
          <a:extLst>
            <a:ext uri="{FF2B5EF4-FFF2-40B4-BE49-F238E27FC236}">
              <a16:creationId xmlns:a16="http://schemas.microsoft.com/office/drawing/2014/main" id="{CB8036BA-5993-4A96-8CD8-6F88C50FE365}"/>
            </a:ext>
          </a:extLst>
        </xdr:cNvPr>
        <xdr:cNvSpPr txBox="1"/>
      </xdr:nvSpPr>
      <xdr:spPr>
        <a:xfrm>
          <a:off x="2673428" y="13512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45946</xdr:rowOff>
    </xdr:from>
    <xdr:to>
      <xdr:col>10</xdr:col>
      <xdr:colOff>165100</xdr:colOff>
      <xdr:row>78</xdr:row>
      <xdr:rowOff>147546</xdr:rowOff>
    </xdr:to>
    <xdr:sp macro="" textlink="">
      <xdr:nvSpPr>
        <xdr:cNvPr id="194" name="楕円 193">
          <a:extLst>
            <a:ext uri="{FF2B5EF4-FFF2-40B4-BE49-F238E27FC236}">
              <a16:creationId xmlns:a16="http://schemas.microsoft.com/office/drawing/2014/main" id="{EC650216-70DB-471E-ACEC-0E33BD8F28FD}"/>
            </a:ext>
          </a:extLst>
        </xdr:cNvPr>
        <xdr:cNvSpPr/>
      </xdr:nvSpPr>
      <xdr:spPr>
        <a:xfrm>
          <a:off x="1968500" y="13419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138673</xdr:rowOff>
    </xdr:from>
    <xdr:ext cx="469744" cy="259045"/>
    <xdr:sp macro="" textlink="">
      <xdr:nvSpPr>
        <xdr:cNvPr id="195" name="テキスト ボックス 194">
          <a:extLst>
            <a:ext uri="{FF2B5EF4-FFF2-40B4-BE49-F238E27FC236}">
              <a16:creationId xmlns:a16="http://schemas.microsoft.com/office/drawing/2014/main" id="{D59669D4-32AC-4AE8-AE45-4DBC273B3671}"/>
            </a:ext>
          </a:extLst>
        </xdr:cNvPr>
        <xdr:cNvSpPr txBox="1"/>
      </xdr:nvSpPr>
      <xdr:spPr>
        <a:xfrm>
          <a:off x="1784428" y="13511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79231</xdr:rowOff>
    </xdr:from>
    <xdr:to>
      <xdr:col>6</xdr:col>
      <xdr:colOff>38100</xdr:colOff>
      <xdr:row>79</xdr:row>
      <xdr:rowOff>9381</xdr:rowOff>
    </xdr:to>
    <xdr:sp macro="" textlink="">
      <xdr:nvSpPr>
        <xdr:cNvPr id="196" name="楕円 195">
          <a:extLst>
            <a:ext uri="{FF2B5EF4-FFF2-40B4-BE49-F238E27FC236}">
              <a16:creationId xmlns:a16="http://schemas.microsoft.com/office/drawing/2014/main" id="{46C9AA6D-5E1A-4578-BE47-34460A2725CD}"/>
            </a:ext>
          </a:extLst>
        </xdr:cNvPr>
        <xdr:cNvSpPr/>
      </xdr:nvSpPr>
      <xdr:spPr>
        <a:xfrm>
          <a:off x="1079500" y="13452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79</xdr:row>
      <xdr:rowOff>508</xdr:rowOff>
    </xdr:from>
    <xdr:ext cx="378565" cy="259045"/>
    <xdr:sp macro="" textlink="">
      <xdr:nvSpPr>
        <xdr:cNvPr id="197" name="テキスト ボックス 196">
          <a:extLst>
            <a:ext uri="{FF2B5EF4-FFF2-40B4-BE49-F238E27FC236}">
              <a16:creationId xmlns:a16="http://schemas.microsoft.com/office/drawing/2014/main" id="{24649506-9D5F-4C82-9A27-68359E77B2AC}"/>
            </a:ext>
          </a:extLst>
        </xdr:cNvPr>
        <xdr:cNvSpPr txBox="1"/>
      </xdr:nvSpPr>
      <xdr:spPr>
        <a:xfrm>
          <a:off x="941017" y="135450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8" name="正方形/長方形 197">
          <a:extLst>
            <a:ext uri="{FF2B5EF4-FFF2-40B4-BE49-F238E27FC236}">
              <a16:creationId xmlns:a16="http://schemas.microsoft.com/office/drawing/2014/main" id="{5C2E83AF-833F-4734-88CA-CFC47B91CE73}"/>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199" name="正方形/長方形 198">
          <a:extLst>
            <a:ext uri="{FF2B5EF4-FFF2-40B4-BE49-F238E27FC236}">
              <a16:creationId xmlns:a16="http://schemas.microsoft.com/office/drawing/2014/main" id="{2C91E1BD-B835-4DDE-AD07-7538992CB907}"/>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0" name="正方形/長方形 199">
          <a:extLst>
            <a:ext uri="{FF2B5EF4-FFF2-40B4-BE49-F238E27FC236}">
              <a16:creationId xmlns:a16="http://schemas.microsoft.com/office/drawing/2014/main" id="{4173A318-3AFF-4351-A04A-AB6151C5015C}"/>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1" name="正方形/長方形 200">
          <a:extLst>
            <a:ext uri="{FF2B5EF4-FFF2-40B4-BE49-F238E27FC236}">
              <a16:creationId xmlns:a16="http://schemas.microsoft.com/office/drawing/2014/main" id="{243F0DC6-FD72-4111-A4E0-4F864BAE3F8D}"/>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2" name="正方形/長方形 201">
          <a:extLst>
            <a:ext uri="{FF2B5EF4-FFF2-40B4-BE49-F238E27FC236}">
              <a16:creationId xmlns:a16="http://schemas.microsoft.com/office/drawing/2014/main" id="{330FC3B5-4BFE-42D4-A45A-59BB7F791D16}"/>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3" name="正方形/長方形 202">
          <a:extLst>
            <a:ext uri="{FF2B5EF4-FFF2-40B4-BE49-F238E27FC236}">
              <a16:creationId xmlns:a16="http://schemas.microsoft.com/office/drawing/2014/main" id="{2D441B67-A058-4B0B-BE7B-CAA6263170A9}"/>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4" name="正方形/長方形 203">
          <a:extLst>
            <a:ext uri="{FF2B5EF4-FFF2-40B4-BE49-F238E27FC236}">
              <a16:creationId xmlns:a16="http://schemas.microsoft.com/office/drawing/2014/main" id="{5E1DF6A4-4E2C-4A46-8E9F-0D2E38E559F1}"/>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5" name="正方形/長方形 204">
          <a:extLst>
            <a:ext uri="{FF2B5EF4-FFF2-40B4-BE49-F238E27FC236}">
              <a16:creationId xmlns:a16="http://schemas.microsoft.com/office/drawing/2014/main" id="{E8459AE0-2DED-49A3-9299-FE26232B84B5}"/>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6" name="テキスト ボックス 205">
          <a:extLst>
            <a:ext uri="{FF2B5EF4-FFF2-40B4-BE49-F238E27FC236}">
              <a16:creationId xmlns:a16="http://schemas.microsoft.com/office/drawing/2014/main" id="{F9528961-44EB-4422-AD55-E731C175135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7" name="直線コネクタ 206">
          <a:extLst>
            <a:ext uri="{FF2B5EF4-FFF2-40B4-BE49-F238E27FC236}">
              <a16:creationId xmlns:a16="http://schemas.microsoft.com/office/drawing/2014/main" id="{BFCCB106-5ED9-43BA-A719-E8FDB2964E89}"/>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08" name="テキスト ボックス 207">
          <a:extLst>
            <a:ext uri="{FF2B5EF4-FFF2-40B4-BE49-F238E27FC236}">
              <a16:creationId xmlns:a16="http://schemas.microsoft.com/office/drawing/2014/main" id="{C31B6098-E38E-4A79-9FBA-5B358E50F6D8}"/>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09" name="直線コネクタ 208">
          <a:extLst>
            <a:ext uri="{FF2B5EF4-FFF2-40B4-BE49-F238E27FC236}">
              <a16:creationId xmlns:a16="http://schemas.microsoft.com/office/drawing/2014/main" id="{1E219BE1-21AE-45CD-B9D7-D4A3733C9BFD}"/>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0" name="テキスト ボックス 209">
          <a:extLst>
            <a:ext uri="{FF2B5EF4-FFF2-40B4-BE49-F238E27FC236}">
              <a16:creationId xmlns:a16="http://schemas.microsoft.com/office/drawing/2014/main" id="{9205C127-E48E-483E-984E-7FE34CF09E27}"/>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1" name="直線コネクタ 210">
          <a:extLst>
            <a:ext uri="{FF2B5EF4-FFF2-40B4-BE49-F238E27FC236}">
              <a16:creationId xmlns:a16="http://schemas.microsoft.com/office/drawing/2014/main" id="{292AFB00-3A2A-4501-9481-B4E2A75AF433}"/>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2" name="テキスト ボックス 211">
          <a:extLst>
            <a:ext uri="{FF2B5EF4-FFF2-40B4-BE49-F238E27FC236}">
              <a16:creationId xmlns:a16="http://schemas.microsoft.com/office/drawing/2014/main" id="{EED9DF39-5D50-4BE5-A186-3493118ACDE1}"/>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3" name="直線コネクタ 212">
          <a:extLst>
            <a:ext uri="{FF2B5EF4-FFF2-40B4-BE49-F238E27FC236}">
              <a16:creationId xmlns:a16="http://schemas.microsoft.com/office/drawing/2014/main" id="{3BFF8528-1931-4ADB-8894-A16C6E0B70EC}"/>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4" name="テキスト ボックス 213">
          <a:extLst>
            <a:ext uri="{FF2B5EF4-FFF2-40B4-BE49-F238E27FC236}">
              <a16:creationId xmlns:a16="http://schemas.microsoft.com/office/drawing/2014/main" id="{31D89D75-C880-44BB-95AB-911194325433}"/>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5" name="直線コネクタ 214">
          <a:extLst>
            <a:ext uri="{FF2B5EF4-FFF2-40B4-BE49-F238E27FC236}">
              <a16:creationId xmlns:a16="http://schemas.microsoft.com/office/drawing/2014/main" id="{968C96A3-0E47-4B21-B789-1EB8830D37BD}"/>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6" name="テキスト ボックス 215">
          <a:extLst>
            <a:ext uri="{FF2B5EF4-FFF2-40B4-BE49-F238E27FC236}">
              <a16:creationId xmlns:a16="http://schemas.microsoft.com/office/drawing/2014/main" id="{DB4EF3A8-CF10-4CB3-BBC4-EDD6DED0617A}"/>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7" name="直線コネクタ 216">
          <a:extLst>
            <a:ext uri="{FF2B5EF4-FFF2-40B4-BE49-F238E27FC236}">
              <a16:creationId xmlns:a16="http://schemas.microsoft.com/office/drawing/2014/main" id="{23E367BC-B97C-47A9-8B8F-9A89C7B541BF}"/>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18" name="テキスト ボックス 217">
          <a:extLst>
            <a:ext uri="{FF2B5EF4-FFF2-40B4-BE49-F238E27FC236}">
              <a16:creationId xmlns:a16="http://schemas.microsoft.com/office/drawing/2014/main" id="{C5548888-7561-43E7-B3A4-81042925D988}"/>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19" name="直線コネクタ 218">
          <a:extLst>
            <a:ext uri="{FF2B5EF4-FFF2-40B4-BE49-F238E27FC236}">
              <a16:creationId xmlns:a16="http://schemas.microsoft.com/office/drawing/2014/main" id="{17483878-1123-43D3-8E9D-7AD5ADE39365}"/>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0" name="テキスト ボックス 219">
          <a:extLst>
            <a:ext uri="{FF2B5EF4-FFF2-40B4-BE49-F238E27FC236}">
              <a16:creationId xmlns:a16="http://schemas.microsoft.com/office/drawing/2014/main" id="{73073484-4F86-41F1-83CC-0B0DCAB658CB}"/>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CE40B9-734F-488A-BA1F-149087D34333}"/>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FB3F8743-DDAD-484D-B689-6643E632AAC5}"/>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a:extLst>
            <a:ext uri="{FF2B5EF4-FFF2-40B4-BE49-F238E27FC236}">
              <a16:creationId xmlns:a16="http://schemas.microsoft.com/office/drawing/2014/main" id="{E2001D93-2FDA-4A51-81FE-971E4572E6B3}"/>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17594</xdr:rowOff>
    </xdr:from>
    <xdr:to>
      <xdr:col>24</xdr:col>
      <xdr:colOff>62865</xdr:colOff>
      <xdr:row>99</xdr:row>
      <xdr:rowOff>144218</xdr:rowOff>
    </xdr:to>
    <xdr:cxnSp macro="">
      <xdr:nvCxnSpPr>
        <xdr:cNvPr id="224" name="直線コネクタ 223">
          <a:extLst>
            <a:ext uri="{FF2B5EF4-FFF2-40B4-BE49-F238E27FC236}">
              <a16:creationId xmlns:a16="http://schemas.microsoft.com/office/drawing/2014/main" id="{14E0E8C0-A45E-41D4-9A36-33FCB3183A65}"/>
            </a:ext>
          </a:extLst>
        </xdr:cNvPr>
        <xdr:cNvCxnSpPr/>
      </xdr:nvCxnSpPr>
      <xdr:spPr>
        <a:xfrm flipV="1">
          <a:off x="4633595" y="15619544"/>
          <a:ext cx="1270" cy="14982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148045</xdr:rowOff>
    </xdr:from>
    <xdr:ext cx="534377" cy="259045"/>
    <xdr:sp macro="" textlink="">
      <xdr:nvSpPr>
        <xdr:cNvPr id="225" name="扶助費最小値テキスト">
          <a:extLst>
            <a:ext uri="{FF2B5EF4-FFF2-40B4-BE49-F238E27FC236}">
              <a16:creationId xmlns:a16="http://schemas.microsoft.com/office/drawing/2014/main" id="{B22FFA40-7A3D-4F3F-BEFD-5693993D9975}"/>
            </a:ext>
          </a:extLst>
        </xdr:cNvPr>
        <xdr:cNvSpPr txBox="1"/>
      </xdr:nvSpPr>
      <xdr:spPr>
        <a:xfrm>
          <a:off x="4686300" y="17121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144218</xdr:rowOff>
    </xdr:from>
    <xdr:to>
      <xdr:col>24</xdr:col>
      <xdr:colOff>152400</xdr:colOff>
      <xdr:row>99</xdr:row>
      <xdr:rowOff>144218</xdr:rowOff>
    </xdr:to>
    <xdr:cxnSp macro="">
      <xdr:nvCxnSpPr>
        <xdr:cNvPr id="226" name="直線コネクタ 225">
          <a:extLst>
            <a:ext uri="{FF2B5EF4-FFF2-40B4-BE49-F238E27FC236}">
              <a16:creationId xmlns:a16="http://schemas.microsoft.com/office/drawing/2014/main" id="{0196DDB8-AB9D-44E2-B14D-CA57F3BE518A}"/>
            </a:ext>
          </a:extLst>
        </xdr:cNvPr>
        <xdr:cNvCxnSpPr/>
      </xdr:nvCxnSpPr>
      <xdr:spPr>
        <a:xfrm>
          <a:off x="4546600" y="17117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135721</xdr:rowOff>
    </xdr:from>
    <xdr:ext cx="599010" cy="259045"/>
    <xdr:sp macro="" textlink="">
      <xdr:nvSpPr>
        <xdr:cNvPr id="227" name="扶助費最大値テキスト">
          <a:extLst>
            <a:ext uri="{FF2B5EF4-FFF2-40B4-BE49-F238E27FC236}">
              <a16:creationId xmlns:a16="http://schemas.microsoft.com/office/drawing/2014/main" id="{A42FFEA2-C65A-4085-9F71-5E144AEDE335}"/>
            </a:ext>
          </a:extLst>
        </xdr:cNvPr>
        <xdr:cNvSpPr txBox="1"/>
      </xdr:nvSpPr>
      <xdr:spPr>
        <a:xfrm>
          <a:off x="4686300" y="15394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17594</xdr:rowOff>
    </xdr:from>
    <xdr:to>
      <xdr:col>24</xdr:col>
      <xdr:colOff>152400</xdr:colOff>
      <xdr:row>91</xdr:row>
      <xdr:rowOff>17594</xdr:rowOff>
    </xdr:to>
    <xdr:cxnSp macro="">
      <xdr:nvCxnSpPr>
        <xdr:cNvPr id="228" name="直線コネクタ 227">
          <a:extLst>
            <a:ext uri="{FF2B5EF4-FFF2-40B4-BE49-F238E27FC236}">
              <a16:creationId xmlns:a16="http://schemas.microsoft.com/office/drawing/2014/main" id="{98D821C7-9B7C-4B28-B3BA-CD1047DD1804}"/>
            </a:ext>
          </a:extLst>
        </xdr:cNvPr>
        <xdr:cNvCxnSpPr/>
      </xdr:nvCxnSpPr>
      <xdr:spPr>
        <a:xfrm>
          <a:off x="4546600" y="15619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128367</xdr:rowOff>
    </xdr:from>
    <xdr:to>
      <xdr:col>24</xdr:col>
      <xdr:colOff>63500</xdr:colOff>
      <xdr:row>99</xdr:row>
      <xdr:rowOff>67790</xdr:rowOff>
    </xdr:to>
    <xdr:cxnSp macro="">
      <xdr:nvCxnSpPr>
        <xdr:cNvPr id="229" name="直線コネクタ 228">
          <a:extLst>
            <a:ext uri="{FF2B5EF4-FFF2-40B4-BE49-F238E27FC236}">
              <a16:creationId xmlns:a16="http://schemas.microsoft.com/office/drawing/2014/main" id="{4A1618FD-B852-4EBA-BB78-DE26D943CE9C}"/>
            </a:ext>
          </a:extLst>
        </xdr:cNvPr>
        <xdr:cNvCxnSpPr/>
      </xdr:nvCxnSpPr>
      <xdr:spPr>
        <a:xfrm flipV="1">
          <a:off x="3797300" y="16759017"/>
          <a:ext cx="838200" cy="282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78847</xdr:rowOff>
    </xdr:from>
    <xdr:ext cx="599010" cy="259045"/>
    <xdr:sp macro="" textlink="">
      <xdr:nvSpPr>
        <xdr:cNvPr id="230" name="扶助費平均値テキスト">
          <a:extLst>
            <a:ext uri="{FF2B5EF4-FFF2-40B4-BE49-F238E27FC236}">
              <a16:creationId xmlns:a16="http://schemas.microsoft.com/office/drawing/2014/main" id="{A3E20ABF-3944-459D-B270-7A81F8118277}"/>
            </a:ext>
          </a:extLst>
        </xdr:cNvPr>
        <xdr:cNvSpPr txBox="1"/>
      </xdr:nvSpPr>
      <xdr:spPr>
        <a:xfrm>
          <a:off x="4686300" y="163665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55970</xdr:rowOff>
    </xdr:from>
    <xdr:to>
      <xdr:col>24</xdr:col>
      <xdr:colOff>114300</xdr:colOff>
      <xdr:row>96</xdr:row>
      <xdr:rowOff>157570</xdr:rowOff>
    </xdr:to>
    <xdr:sp macro="" textlink="">
      <xdr:nvSpPr>
        <xdr:cNvPr id="231" name="フローチャート: 判断 230">
          <a:extLst>
            <a:ext uri="{FF2B5EF4-FFF2-40B4-BE49-F238E27FC236}">
              <a16:creationId xmlns:a16="http://schemas.microsoft.com/office/drawing/2014/main" id="{5CB404C2-0E3B-4983-ABFF-BBF1C697F0DC}"/>
            </a:ext>
          </a:extLst>
        </xdr:cNvPr>
        <xdr:cNvSpPr/>
      </xdr:nvSpPr>
      <xdr:spPr>
        <a:xfrm>
          <a:off x="4584700" y="16515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67790</xdr:rowOff>
    </xdr:from>
    <xdr:to>
      <xdr:col>19</xdr:col>
      <xdr:colOff>177800</xdr:colOff>
      <xdr:row>99</xdr:row>
      <xdr:rowOff>68235</xdr:rowOff>
    </xdr:to>
    <xdr:cxnSp macro="">
      <xdr:nvCxnSpPr>
        <xdr:cNvPr id="232" name="直線コネクタ 231">
          <a:extLst>
            <a:ext uri="{FF2B5EF4-FFF2-40B4-BE49-F238E27FC236}">
              <a16:creationId xmlns:a16="http://schemas.microsoft.com/office/drawing/2014/main" id="{63951FB8-D2A4-4047-9DAE-3B26BC204A0B}"/>
            </a:ext>
          </a:extLst>
        </xdr:cNvPr>
        <xdr:cNvCxnSpPr/>
      </xdr:nvCxnSpPr>
      <xdr:spPr>
        <a:xfrm flipV="1">
          <a:off x="2908300" y="17041340"/>
          <a:ext cx="889000" cy="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40317</xdr:rowOff>
    </xdr:from>
    <xdr:to>
      <xdr:col>20</xdr:col>
      <xdr:colOff>38100</xdr:colOff>
      <xdr:row>98</xdr:row>
      <xdr:rowOff>141917</xdr:rowOff>
    </xdr:to>
    <xdr:sp macro="" textlink="">
      <xdr:nvSpPr>
        <xdr:cNvPr id="233" name="フローチャート: 判断 232">
          <a:extLst>
            <a:ext uri="{FF2B5EF4-FFF2-40B4-BE49-F238E27FC236}">
              <a16:creationId xmlns:a16="http://schemas.microsoft.com/office/drawing/2014/main" id="{07D7F78A-83D9-4975-967A-DFF1FE715E84}"/>
            </a:ext>
          </a:extLst>
        </xdr:cNvPr>
        <xdr:cNvSpPr/>
      </xdr:nvSpPr>
      <xdr:spPr>
        <a:xfrm>
          <a:off x="3746500" y="16842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158444</xdr:rowOff>
    </xdr:from>
    <xdr:ext cx="534377" cy="259045"/>
    <xdr:sp macro="" textlink="">
      <xdr:nvSpPr>
        <xdr:cNvPr id="234" name="テキスト ボックス 233">
          <a:extLst>
            <a:ext uri="{FF2B5EF4-FFF2-40B4-BE49-F238E27FC236}">
              <a16:creationId xmlns:a16="http://schemas.microsoft.com/office/drawing/2014/main" id="{8754E5DB-DFFE-48E8-95C6-073ACC58C480}"/>
            </a:ext>
          </a:extLst>
        </xdr:cNvPr>
        <xdr:cNvSpPr txBox="1"/>
      </xdr:nvSpPr>
      <xdr:spPr>
        <a:xfrm>
          <a:off x="3530111" y="16617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68235</xdr:rowOff>
    </xdr:from>
    <xdr:to>
      <xdr:col>15</xdr:col>
      <xdr:colOff>50800</xdr:colOff>
      <xdr:row>99</xdr:row>
      <xdr:rowOff>68835</xdr:rowOff>
    </xdr:to>
    <xdr:cxnSp macro="">
      <xdr:nvCxnSpPr>
        <xdr:cNvPr id="235" name="直線コネクタ 234">
          <a:extLst>
            <a:ext uri="{FF2B5EF4-FFF2-40B4-BE49-F238E27FC236}">
              <a16:creationId xmlns:a16="http://schemas.microsoft.com/office/drawing/2014/main" id="{4AA922FB-DB18-45A9-9DC4-22CF7623068D}"/>
            </a:ext>
          </a:extLst>
        </xdr:cNvPr>
        <xdr:cNvCxnSpPr/>
      </xdr:nvCxnSpPr>
      <xdr:spPr>
        <a:xfrm flipV="1">
          <a:off x="2019300" y="17041785"/>
          <a:ext cx="889000" cy="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8455</xdr:rowOff>
    </xdr:from>
    <xdr:to>
      <xdr:col>15</xdr:col>
      <xdr:colOff>101600</xdr:colOff>
      <xdr:row>98</xdr:row>
      <xdr:rowOff>110055</xdr:rowOff>
    </xdr:to>
    <xdr:sp macro="" textlink="">
      <xdr:nvSpPr>
        <xdr:cNvPr id="236" name="フローチャート: 判断 235">
          <a:extLst>
            <a:ext uri="{FF2B5EF4-FFF2-40B4-BE49-F238E27FC236}">
              <a16:creationId xmlns:a16="http://schemas.microsoft.com/office/drawing/2014/main" id="{9105359D-0334-4553-A16C-E92F1F68B7C1}"/>
            </a:ext>
          </a:extLst>
        </xdr:cNvPr>
        <xdr:cNvSpPr/>
      </xdr:nvSpPr>
      <xdr:spPr>
        <a:xfrm>
          <a:off x="2857500" y="16810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126582</xdr:rowOff>
    </xdr:from>
    <xdr:ext cx="534377" cy="259045"/>
    <xdr:sp macro="" textlink="">
      <xdr:nvSpPr>
        <xdr:cNvPr id="237" name="テキスト ボックス 236">
          <a:extLst>
            <a:ext uri="{FF2B5EF4-FFF2-40B4-BE49-F238E27FC236}">
              <a16:creationId xmlns:a16="http://schemas.microsoft.com/office/drawing/2014/main" id="{6D12817F-ADA8-4ACF-AA30-83A7F9A4ED57}"/>
            </a:ext>
          </a:extLst>
        </xdr:cNvPr>
        <xdr:cNvSpPr txBox="1"/>
      </xdr:nvSpPr>
      <xdr:spPr>
        <a:xfrm>
          <a:off x="2641111" y="16585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33858</xdr:rowOff>
    </xdr:from>
    <xdr:to>
      <xdr:col>10</xdr:col>
      <xdr:colOff>114300</xdr:colOff>
      <xdr:row>99</xdr:row>
      <xdr:rowOff>68835</xdr:rowOff>
    </xdr:to>
    <xdr:cxnSp macro="">
      <xdr:nvCxnSpPr>
        <xdr:cNvPr id="238" name="直線コネクタ 237">
          <a:extLst>
            <a:ext uri="{FF2B5EF4-FFF2-40B4-BE49-F238E27FC236}">
              <a16:creationId xmlns:a16="http://schemas.microsoft.com/office/drawing/2014/main" id="{E3BA99EE-60DD-4690-B218-C816AC3CD469}"/>
            </a:ext>
          </a:extLst>
        </xdr:cNvPr>
        <xdr:cNvCxnSpPr/>
      </xdr:nvCxnSpPr>
      <xdr:spPr>
        <a:xfrm>
          <a:off x="1130300" y="17007408"/>
          <a:ext cx="889000" cy="34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18241</xdr:rowOff>
    </xdr:from>
    <xdr:to>
      <xdr:col>10</xdr:col>
      <xdr:colOff>165100</xdr:colOff>
      <xdr:row>98</xdr:row>
      <xdr:rowOff>119841</xdr:rowOff>
    </xdr:to>
    <xdr:sp macro="" textlink="">
      <xdr:nvSpPr>
        <xdr:cNvPr id="239" name="フローチャート: 判断 238">
          <a:extLst>
            <a:ext uri="{FF2B5EF4-FFF2-40B4-BE49-F238E27FC236}">
              <a16:creationId xmlns:a16="http://schemas.microsoft.com/office/drawing/2014/main" id="{3835A5A2-3A04-4588-BFF1-35456AA6E881}"/>
            </a:ext>
          </a:extLst>
        </xdr:cNvPr>
        <xdr:cNvSpPr/>
      </xdr:nvSpPr>
      <xdr:spPr>
        <a:xfrm>
          <a:off x="1968500" y="16820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136368</xdr:rowOff>
    </xdr:from>
    <xdr:ext cx="534377" cy="259045"/>
    <xdr:sp macro="" textlink="">
      <xdr:nvSpPr>
        <xdr:cNvPr id="240" name="テキスト ボックス 239">
          <a:extLst>
            <a:ext uri="{FF2B5EF4-FFF2-40B4-BE49-F238E27FC236}">
              <a16:creationId xmlns:a16="http://schemas.microsoft.com/office/drawing/2014/main" id="{D93FBF8C-F566-4B96-A7C5-CD0688BFCBDD}"/>
            </a:ext>
          </a:extLst>
        </xdr:cNvPr>
        <xdr:cNvSpPr txBox="1"/>
      </xdr:nvSpPr>
      <xdr:spPr>
        <a:xfrm>
          <a:off x="1752111" y="16595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23781</xdr:rowOff>
    </xdr:from>
    <xdr:to>
      <xdr:col>6</xdr:col>
      <xdr:colOff>38100</xdr:colOff>
      <xdr:row>98</xdr:row>
      <xdr:rowOff>125381</xdr:rowOff>
    </xdr:to>
    <xdr:sp macro="" textlink="">
      <xdr:nvSpPr>
        <xdr:cNvPr id="241" name="フローチャート: 判断 240">
          <a:extLst>
            <a:ext uri="{FF2B5EF4-FFF2-40B4-BE49-F238E27FC236}">
              <a16:creationId xmlns:a16="http://schemas.microsoft.com/office/drawing/2014/main" id="{9F10E2DD-561B-41C6-A20D-5AA561D44382}"/>
            </a:ext>
          </a:extLst>
        </xdr:cNvPr>
        <xdr:cNvSpPr/>
      </xdr:nvSpPr>
      <xdr:spPr>
        <a:xfrm>
          <a:off x="1079500" y="16825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141908</xdr:rowOff>
    </xdr:from>
    <xdr:ext cx="534377" cy="259045"/>
    <xdr:sp macro="" textlink="">
      <xdr:nvSpPr>
        <xdr:cNvPr id="242" name="テキスト ボックス 241">
          <a:extLst>
            <a:ext uri="{FF2B5EF4-FFF2-40B4-BE49-F238E27FC236}">
              <a16:creationId xmlns:a16="http://schemas.microsoft.com/office/drawing/2014/main" id="{F1E65738-DE30-4775-B72B-8816C27B52A7}"/>
            </a:ext>
          </a:extLst>
        </xdr:cNvPr>
        <xdr:cNvSpPr txBox="1"/>
      </xdr:nvSpPr>
      <xdr:spPr>
        <a:xfrm>
          <a:off x="863111" y="16601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D299DCE5-EBFB-4FEE-A343-41D368445B71}"/>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B740DD1A-A29C-4227-A4F9-2830C8B86D71}"/>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92BE31C0-E585-41A4-B6F8-88D2D8EFE002}"/>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C52FCE4C-E0B6-4B82-8590-F5FA98742F09}"/>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15DA0E56-B8DA-4EC5-A1B3-1F096D9C1A9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77567</xdr:rowOff>
    </xdr:from>
    <xdr:to>
      <xdr:col>24</xdr:col>
      <xdr:colOff>114300</xdr:colOff>
      <xdr:row>98</xdr:row>
      <xdr:rowOff>7717</xdr:rowOff>
    </xdr:to>
    <xdr:sp macro="" textlink="">
      <xdr:nvSpPr>
        <xdr:cNvPr id="248" name="楕円 247">
          <a:extLst>
            <a:ext uri="{FF2B5EF4-FFF2-40B4-BE49-F238E27FC236}">
              <a16:creationId xmlns:a16="http://schemas.microsoft.com/office/drawing/2014/main" id="{B43918EC-211E-4EE2-86FA-746BAD92624D}"/>
            </a:ext>
          </a:extLst>
        </xdr:cNvPr>
        <xdr:cNvSpPr/>
      </xdr:nvSpPr>
      <xdr:spPr>
        <a:xfrm>
          <a:off x="4584700" y="16708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55994</xdr:rowOff>
    </xdr:from>
    <xdr:ext cx="534377" cy="259045"/>
    <xdr:sp macro="" textlink="">
      <xdr:nvSpPr>
        <xdr:cNvPr id="249" name="扶助費該当値テキスト">
          <a:extLst>
            <a:ext uri="{FF2B5EF4-FFF2-40B4-BE49-F238E27FC236}">
              <a16:creationId xmlns:a16="http://schemas.microsoft.com/office/drawing/2014/main" id="{E4F021A8-BED9-4F8B-B955-82CB4572D475}"/>
            </a:ext>
          </a:extLst>
        </xdr:cNvPr>
        <xdr:cNvSpPr txBox="1"/>
      </xdr:nvSpPr>
      <xdr:spPr>
        <a:xfrm>
          <a:off x="4686300" y="16686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99</xdr:row>
      <xdr:rowOff>16990</xdr:rowOff>
    </xdr:from>
    <xdr:to>
      <xdr:col>20</xdr:col>
      <xdr:colOff>38100</xdr:colOff>
      <xdr:row>99</xdr:row>
      <xdr:rowOff>118590</xdr:rowOff>
    </xdr:to>
    <xdr:sp macro="" textlink="">
      <xdr:nvSpPr>
        <xdr:cNvPr id="250" name="楕円 249">
          <a:extLst>
            <a:ext uri="{FF2B5EF4-FFF2-40B4-BE49-F238E27FC236}">
              <a16:creationId xmlns:a16="http://schemas.microsoft.com/office/drawing/2014/main" id="{AD1DE77D-3088-40A7-B489-C08E7EF75CB9}"/>
            </a:ext>
          </a:extLst>
        </xdr:cNvPr>
        <xdr:cNvSpPr/>
      </xdr:nvSpPr>
      <xdr:spPr>
        <a:xfrm>
          <a:off x="3746500" y="1699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109717</xdr:rowOff>
    </xdr:from>
    <xdr:ext cx="534377" cy="259045"/>
    <xdr:sp macro="" textlink="">
      <xdr:nvSpPr>
        <xdr:cNvPr id="251" name="テキスト ボックス 250">
          <a:extLst>
            <a:ext uri="{FF2B5EF4-FFF2-40B4-BE49-F238E27FC236}">
              <a16:creationId xmlns:a16="http://schemas.microsoft.com/office/drawing/2014/main" id="{4C426DC9-161C-4CF8-B9DD-7D8E2D82AF13}"/>
            </a:ext>
          </a:extLst>
        </xdr:cNvPr>
        <xdr:cNvSpPr txBox="1"/>
      </xdr:nvSpPr>
      <xdr:spPr>
        <a:xfrm>
          <a:off x="3530111" y="17083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99</xdr:row>
      <xdr:rowOff>17435</xdr:rowOff>
    </xdr:from>
    <xdr:to>
      <xdr:col>15</xdr:col>
      <xdr:colOff>101600</xdr:colOff>
      <xdr:row>99</xdr:row>
      <xdr:rowOff>119035</xdr:rowOff>
    </xdr:to>
    <xdr:sp macro="" textlink="">
      <xdr:nvSpPr>
        <xdr:cNvPr id="252" name="楕円 251">
          <a:extLst>
            <a:ext uri="{FF2B5EF4-FFF2-40B4-BE49-F238E27FC236}">
              <a16:creationId xmlns:a16="http://schemas.microsoft.com/office/drawing/2014/main" id="{B1C0ABB0-ACAD-47BC-A828-1D586E6E43E6}"/>
            </a:ext>
          </a:extLst>
        </xdr:cNvPr>
        <xdr:cNvSpPr/>
      </xdr:nvSpPr>
      <xdr:spPr>
        <a:xfrm>
          <a:off x="2857500" y="16990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110162</xdr:rowOff>
    </xdr:from>
    <xdr:ext cx="534377" cy="259045"/>
    <xdr:sp macro="" textlink="">
      <xdr:nvSpPr>
        <xdr:cNvPr id="253" name="テキスト ボックス 252">
          <a:extLst>
            <a:ext uri="{FF2B5EF4-FFF2-40B4-BE49-F238E27FC236}">
              <a16:creationId xmlns:a16="http://schemas.microsoft.com/office/drawing/2014/main" id="{EC4FCAC7-13F2-43C4-9D1E-9B5B46A3E3F7}"/>
            </a:ext>
          </a:extLst>
        </xdr:cNvPr>
        <xdr:cNvSpPr txBox="1"/>
      </xdr:nvSpPr>
      <xdr:spPr>
        <a:xfrm>
          <a:off x="2641111" y="17083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18035</xdr:rowOff>
    </xdr:from>
    <xdr:to>
      <xdr:col>10</xdr:col>
      <xdr:colOff>165100</xdr:colOff>
      <xdr:row>99</xdr:row>
      <xdr:rowOff>119635</xdr:rowOff>
    </xdr:to>
    <xdr:sp macro="" textlink="">
      <xdr:nvSpPr>
        <xdr:cNvPr id="254" name="楕円 253">
          <a:extLst>
            <a:ext uri="{FF2B5EF4-FFF2-40B4-BE49-F238E27FC236}">
              <a16:creationId xmlns:a16="http://schemas.microsoft.com/office/drawing/2014/main" id="{D99E9CDF-4314-4E2C-9EA1-C8D7F748C2B9}"/>
            </a:ext>
          </a:extLst>
        </xdr:cNvPr>
        <xdr:cNvSpPr/>
      </xdr:nvSpPr>
      <xdr:spPr>
        <a:xfrm>
          <a:off x="1968500" y="16991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110762</xdr:rowOff>
    </xdr:from>
    <xdr:ext cx="534377" cy="259045"/>
    <xdr:sp macro="" textlink="">
      <xdr:nvSpPr>
        <xdr:cNvPr id="255" name="テキスト ボックス 254">
          <a:extLst>
            <a:ext uri="{FF2B5EF4-FFF2-40B4-BE49-F238E27FC236}">
              <a16:creationId xmlns:a16="http://schemas.microsoft.com/office/drawing/2014/main" id="{9FE185F6-3E48-4D87-A8FB-ED640F1C3F15}"/>
            </a:ext>
          </a:extLst>
        </xdr:cNvPr>
        <xdr:cNvSpPr txBox="1"/>
      </xdr:nvSpPr>
      <xdr:spPr>
        <a:xfrm>
          <a:off x="1752111" y="17084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154508</xdr:rowOff>
    </xdr:from>
    <xdr:to>
      <xdr:col>6</xdr:col>
      <xdr:colOff>38100</xdr:colOff>
      <xdr:row>99</xdr:row>
      <xdr:rowOff>84658</xdr:rowOff>
    </xdr:to>
    <xdr:sp macro="" textlink="">
      <xdr:nvSpPr>
        <xdr:cNvPr id="256" name="楕円 255">
          <a:extLst>
            <a:ext uri="{FF2B5EF4-FFF2-40B4-BE49-F238E27FC236}">
              <a16:creationId xmlns:a16="http://schemas.microsoft.com/office/drawing/2014/main" id="{7AEFEB54-EA65-4796-BFEC-4E9820C2FB21}"/>
            </a:ext>
          </a:extLst>
        </xdr:cNvPr>
        <xdr:cNvSpPr/>
      </xdr:nvSpPr>
      <xdr:spPr>
        <a:xfrm>
          <a:off x="1079500" y="16956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75785</xdr:rowOff>
    </xdr:from>
    <xdr:ext cx="534377" cy="259045"/>
    <xdr:sp macro="" textlink="">
      <xdr:nvSpPr>
        <xdr:cNvPr id="257" name="テキスト ボックス 256">
          <a:extLst>
            <a:ext uri="{FF2B5EF4-FFF2-40B4-BE49-F238E27FC236}">
              <a16:creationId xmlns:a16="http://schemas.microsoft.com/office/drawing/2014/main" id="{6FE5C6A5-9E39-4B35-82B1-1E28FE6A0FC5}"/>
            </a:ext>
          </a:extLst>
        </xdr:cNvPr>
        <xdr:cNvSpPr txBox="1"/>
      </xdr:nvSpPr>
      <xdr:spPr>
        <a:xfrm>
          <a:off x="863111" y="17049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E3F6CA99-F37C-453A-8E90-892BA3BB2249}"/>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79E42FCD-62C1-45E5-888A-96EED42C3F3A}"/>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1E3FCB95-ABAA-4BFC-8225-C945D3336EA7}"/>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F2B0A8C5-FDF8-4351-840F-0CD3D1384B01}"/>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86562837-A1F6-4F5F-AEE3-8A5605BF41E4}"/>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131E5AB7-A297-484B-87D1-21EC234A9321}"/>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904A369C-2B1E-4F83-A4AC-0C0F716E967F}"/>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5B3472E-E1D9-43B6-8749-5357F459E4FF}"/>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DBBB7667-59F7-4B30-8D09-C91051855455}"/>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E5546100-9802-457B-B53F-42BB4E216CE1}"/>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68" name="テキスト ボックス 267">
          <a:extLst>
            <a:ext uri="{FF2B5EF4-FFF2-40B4-BE49-F238E27FC236}">
              <a16:creationId xmlns:a16="http://schemas.microsoft.com/office/drawing/2014/main" id="{E354846C-0989-411F-A846-1D378EF5547B}"/>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69" name="直線コネクタ 268">
          <a:extLst>
            <a:ext uri="{FF2B5EF4-FFF2-40B4-BE49-F238E27FC236}">
              <a16:creationId xmlns:a16="http://schemas.microsoft.com/office/drawing/2014/main" id="{3082E8C4-B3A0-4491-8EF0-FF08690DF779}"/>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73677</xdr:rowOff>
    </xdr:from>
    <xdr:ext cx="595419" cy="259045"/>
    <xdr:sp macro="" textlink="">
      <xdr:nvSpPr>
        <xdr:cNvPr id="270" name="テキスト ボックス 269">
          <a:extLst>
            <a:ext uri="{FF2B5EF4-FFF2-40B4-BE49-F238E27FC236}">
              <a16:creationId xmlns:a16="http://schemas.microsoft.com/office/drawing/2014/main" id="{5120775E-B345-4B53-B73D-149F31907EC0}"/>
            </a:ext>
          </a:extLst>
        </xdr:cNvPr>
        <xdr:cNvSpPr txBox="1"/>
      </xdr:nvSpPr>
      <xdr:spPr>
        <a:xfrm>
          <a:off x="6008581" y="6588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1" name="直線コネクタ 270">
          <a:extLst>
            <a:ext uri="{FF2B5EF4-FFF2-40B4-BE49-F238E27FC236}">
              <a16:creationId xmlns:a16="http://schemas.microsoft.com/office/drawing/2014/main" id="{860C5C40-F1E1-49E0-9E1E-E4BB58E11FF3}"/>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2" name="テキスト ボックス 271">
          <a:extLst>
            <a:ext uri="{FF2B5EF4-FFF2-40B4-BE49-F238E27FC236}">
              <a16:creationId xmlns:a16="http://schemas.microsoft.com/office/drawing/2014/main" id="{BA6320F7-655C-4A28-8CB7-5F534DEEA38A}"/>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3" name="直線コネクタ 272">
          <a:extLst>
            <a:ext uri="{FF2B5EF4-FFF2-40B4-BE49-F238E27FC236}">
              <a16:creationId xmlns:a16="http://schemas.microsoft.com/office/drawing/2014/main" id="{73747DC2-5F66-44BC-8B6C-88545F9D8A2D}"/>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4" name="テキスト ボックス 273">
          <a:extLst>
            <a:ext uri="{FF2B5EF4-FFF2-40B4-BE49-F238E27FC236}">
              <a16:creationId xmlns:a16="http://schemas.microsoft.com/office/drawing/2014/main" id="{90450D4B-D3C3-4304-B2E0-E2B4DC8911D7}"/>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5" name="直線コネクタ 274">
          <a:extLst>
            <a:ext uri="{FF2B5EF4-FFF2-40B4-BE49-F238E27FC236}">
              <a16:creationId xmlns:a16="http://schemas.microsoft.com/office/drawing/2014/main" id="{F011BC60-BFC1-4C40-807D-BAEB4217A86B}"/>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6" name="テキスト ボックス 275">
          <a:extLst>
            <a:ext uri="{FF2B5EF4-FFF2-40B4-BE49-F238E27FC236}">
              <a16:creationId xmlns:a16="http://schemas.microsoft.com/office/drawing/2014/main" id="{28B3A12A-4A16-4290-9AEA-4F74A33D01FB}"/>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7" name="直線コネクタ 276">
          <a:extLst>
            <a:ext uri="{FF2B5EF4-FFF2-40B4-BE49-F238E27FC236}">
              <a16:creationId xmlns:a16="http://schemas.microsoft.com/office/drawing/2014/main" id="{B2D48B74-1168-4BA2-ADFA-F7D08AA0D227}"/>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8" name="テキスト ボックス 277">
          <a:extLst>
            <a:ext uri="{FF2B5EF4-FFF2-40B4-BE49-F238E27FC236}">
              <a16:creationId xmlns:a16="http://schemas.microsoft.com/office/drawing/2014/main" id="{53153283-06D8-427C-8C5A-302F77377172}"/>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78952B01-5FED-4FB2-87D3-2A8CEDC8067A}"/>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0" name="テキスト ボックス 279">
          <a:extLst>
            <a:ext uri="{FF2B5EF4-FFF2-40B4-BE49-F238E27FC236}">
              <a16:creationId xmlns:a16="http://schemas.microsoft.com/office/drawing/2014/main" id="{05220DB5-4AF6-4198-806A-6CEF120DC30A}"/>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補助費等グラフ枠">
          <a:extLst>
            <a:ext uri="{FF2B5EF4-FFF2-40B4-BE49-F238E27FC236}">
              <a16:creationId xmlns:a16="http://schemas.microsoft.com/office/drawing/2014/main" id="{CA3E7959-B49C-4DDE-B03C-54CC0BFE91B6}"/>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145967</xdr:rowOff>
    </xdr:from>
    <xdr:to>
      <xdr:col>54</xdr:col>
      <xdr:colOff>189865</xdr:colOff>
      <xdr:row>39</xdr:row>
      <xdr:rowOff>136260</xdr:rowOff>
    </xdr:to>
    <xdr:cxnSp macro="">
      <xdr:nvCxnSpPr>
        <xdr:cNvPr id="282" name="直線コネクタ 281">
          <a:extLst>
            <a:ext uri="{FF2B5EF4-FFF2-40B4-BE49-F238E27FC236}">
              <a16:creationId xmlns:a16="http://schemas.microsoft.com/office/drawing/2014/main" id="{206CCF26-30A2-4812-BB14-9023CE7C6FF2}"/>
            </a:ext>
          </a:extLst>
        </xdr:cNvPr>
        <xdr:cNvCxnSpPr/>
      </xdr:nvCxnSpPr>
      <xdr:spPr>
        <a:xfrm flipV="1">
          <a:off x="10475595" y="5460917"/>
          <a:ext cx="1270" cy="1361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140087</xdr:rowOff>
    </xdr:from>
    <xdr:ext cx="534377" cy="259045"/>
    <xdr:sp macro="" textlink="">
      <xdr:nvSpPr>
        <xdr:cNvPr id="283" name="補助費等最小値テキスト">
          <a:extLst>
            <a:ext uri="{FF2B5EF4-FFF2-40B4-BE49-F238E27FC236}">
              <a16:creationId xmlns:a16="http://schemas.microsoft.com/office/drawing/2014/main" id="{0B51DE0C-243C-4961-A474-0604CD2172B1}"/>
            </a:ext>
          </a:extLst>
        </xdr:cNvPr>
        <xdr:cNvSpPr txBox="1"/>
      </xdr:nvSpPr>
      <xdr:spPr>
        <a:xfrm>
          <a:off x="10528300" y="6826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136260</xdr:rowOff>
    </xdr:from>
    <xdr:to>
      <xdr:col>55</xdr:col>
      <xdr:colOff>88900</xdr:colOff>
      <xdr:row>39</xdr:row>
      <xdr:rowOff>136260</xdr:rowOff>
    </xdr:to>
    <xdr:cxnSp macro="">
      <xdr:nvCxnSpPr>
        <xdr:cNvPr id="284" name="直線コネクタ 283">
          <a:extLst>
            <a:ext uri="{FF2B5EF4-FFF2-40B4-BE49-F238E27FC236}">
              <a16:creationId xmlns:a16="http://schemas.microsoft.com/office/drawing/2014/main" id="{7651B741-DC9C-44FA-AF59-49B96AC554B8}"/>
            </a:ext>
          </a:extLst>
        </xdr:cNvPr>
        <xdr:cNvCxnSpPr/>
      </xdr:nvCxnSpPr>
      <xdr:spPr>
        <a:xfrm>
          <a:off x="10388600" y="6822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92644</xdr:rowOff>
    </xdr:from>
    <xdr:ext cx="599010" cy="259045"/>
    <xdr:sp macro="" textlink="">
      <xdr:nvSpPr>
        <xdr:cNvPr id="285" name="補助費等最大値テキスト">
          <a:extLst>
            <a:ext uri="{FF2B5EF4-FFF2-40B4-BE49-F238E27FC236}">
              <a16:creationId xmlns:a16="http://schemas.microsoft.com/office/drawing/2014/main" id="{0B610ADA-E54A-4DD2-B2DF-003F76AAE2A1}"/>
            </a:ext>
          </a:extLst>
        </xdr:cNvPr>
        <xdr:cNvSpPr txBox="1"/>
      </xdr:nvSpPr>
      <xdr:spPr>
        <a:xfrm>
          <a:off x="10528300" y="5236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145967</xdr:rowOff>
    </xdr:from>
    <xdr:to>
      <xdr:col>55</xdr:col>
      <xdr:colOff>88900</xdr:colOff>
      <xdr:row>31</xdr:row>
      <xdr:rowOff>145967</xdr:rowOff>
    </xdr:to>
    <xdr:cxnSp macro="">
      <xdr:nvCxnSpPr>
        <xdr:cNvPr id="286" name="直線コネクタ 285">
          <a:extLst>
            <a:ext uri="{FF2B5EF4-FFF2-40B4-BE49-F238E27FC236}">
              <a16:creationId xmlns:a16="http://schemas.microsoft.com/office/drawing/2014/main" id="{4DC5646E-0F85-46DD-A60A-A06E0E32373C}"/>
            </a:ext>
          </a:extLst>
        </xdr:cNvPr>
        <xdr:cNvCxnSpPr/>
      </xdr:nvCxnSpPr>
      <xdr:spPr>
        <a:xfrm>
          <a:off x="10388600" y="5460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100651</xdr:rowOff>
    </xdr:from>
    <xdr:to>
      <xdr:col>55</xdr:col>
      <xdr:colOff>0</xdr:colOff>
      <xdr:row>38</xdr:row>
      <xdr:rowOff>97713</xdr:rowOff>
    </xdr:to>
    <xdr:cxnSp macro="">
      <xdr:nvCxnSpPr>
        <xdr:cNvPr id="287" name="直線コネクタ 286">
          <a:extLst>
            <a:ext uri="{FF2B5EF4-FFF2-40B4-BE49-F238E27FC236}">
              <a16:creationId xmlns:a16="http://schemas.microsoft.com/office/drawing/2014/main" id="{8AA1748C-5859-4648-8534-C0AFE09D55BF}"/>
            </a:ext>
          </a:extLst>
        </xdr:cNvPr>
        <xdr:cNvCxnSpPr/>
      </xdr:nvCxnSpPr>
      <xdr:spPr>
        <a:xfrm>
          <a:off x="9639300" y="6101401"/>
          <a:ext cx="838200" cy="511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72568</xdr:rowOff>
    </xdr:from>
    <xdr:ext cx="599010" cy="259045"/>
    <xdr:sp macro="" textlink="">
      <xdr:nvSpPr>
        <xdr:cNvPr id="288" name="補助費等平均値テキスト">
          <a:extLst>
            <a:ext uri="{FF2B5EF4-FFF2-40B4-BE49-F238E27FC236}">
              <a16:creationId xmlns:a16="http://schemas.microsoft.com/office/drawing/2014/main" id="{AD194DB2-081D-4397-88A4-8B0EA50CEC5C}"/>
            </a:ext>
          </a:extLst>
        </xdr:cNvPr>
        <xdr:cNvSpPr txBox="1"/>
      </xdr:nvSpPr>
      <xdr:spPr>
        <a:xfrm>
          <a:off x="10528300" y="62447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49691</xdr:rowOff>
    </xdr:from>
    <xdr:to>
      <xdr:col>55</xdr:col>
      <xdr:colOff>50800</xdr:colOff>
      <xdr:row>37</xdr:row>
      <xdr:rowOff>151291</xdr:rowOff>
    </xdr:to>
    <xdr:sp macro="" textlink="">
      <xdr:nvSpPr>
        <xdr:cNvPr id="289" name="フローチャート: 判断 288">
          <a:extLst>
            <a:ext uri="{FF2B5EF4-FFF2-40B4-BE49-F238E27FC236}">
              <a16:creationId xmlns:a16="http://schemas.microsoft.com/office/drawing/2014/main" id="{FF8B8252-E147-460E-A23E-34BF74156242}"/>
            </a:ext>
          </a:extLst>
        </xdr:cNvPr>
        <xdr:cNvSpPr/>
      </xdr:nvSpPr>
      <xdr:spPr>
        <a:xfrm>
          <a:off x="10426700" y="6393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100651</xdr:rowOff>
    </xdr:from>
    <xdr:to>
      <xdr:col>50</xdr:col>
      <xdr:colOff>114300</xdr:colOff>
      <xdr:row>37</xdr:row>
      <xdr:rowOff>137627</xdr:rowOff>
    </xdr:to>
    <xdr:cxnSp macro="">
      <xdr:nvCxnSpPr>
        <xdr:cNvPr id="290" name="直線コネクタ 289">
          <a:extLst>
            <a:ext uri="{FF2B5EF4-FFF2-40B4-BE49-F238E27FC236}">
              <a16:creationId xmlns:a16="http://schemas.microsoft.com/office/drawing/2014/main" id="{18B5F7B4-4C54-484D-95FE-79008FDB8F9E}"/>
            </a:ext>
          </a:extLst>
        </xdr:cNvPr>
        <xdr:cNvCxnSpPr/>
      </xdr:nvCxnSpPr>
      <xdr:spPr>
        <a:xfrm flipV="1">
          <a:off x="8750300" y="6101401"/>
          <a:ext cx="889000" cy="379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34</xdr:row>
      <xdr:rowOff>169958</xdr:rowOff>
    </xdr:from>
    <xdr:to>
      <xdr:col>50</xdr:col>
      <xdr:colOff>165100</xdr:colOff>
      <xdr:row>35</xdr:row>
      <xdr:rowOff>100108</xdr:rowOff>
    </xdr:to>
    <xdr:sp macro="" textlink="">
      <xdr:nvSpPr>
        <xdr:cNvPr id="291" name="フローチャート: 判断 290">
          <a:extLst>
            <a:ext uri="{FF2B5EF4-FFF2-40B4-BE49-F238E27FC236}">
              <a16:creationId xmlns:a16="http://schemas.microsoft.com/office/drawing/2014/main" id="{DF3D6112-DBEE-418B-A65F-E32EF4279F07}"/>
            </a:ext>
          </a:extLst>
        </xdr:cNvPr>
        <xdr:cNvSpPr/>
      </xdr:nvSpPr>
      <xdr:spPr>
        <a:xfrm>
          <a:off x="9588500" y="5999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116635</xdr:rowOff>
    </xdr:from>
    <xdr:ext cx="599010" cy="259045"/>
    <xdr:sp macro="" textlink="">
      <xdr:nvSpPr>
        <xdr:cNvPr id="292" name="テキスト ボックス 291">
          <a:extLst>
            <a:ext uri="{FF2B5EF4-FFF2-40B4-BE49-F238E27FC236}">
              <a16:creationId xmlns:a16="http://schemas.microsoft.com/office/drawing/2014/main" id="{61C335AC-004F-4A49-A8D4-6ADB1FC271D8}"/>
            </a:ext>
          </a:extLst>
        </xdr:cNvPr>
        <xdr:cNvSpPr txBox="1"/>
      </xdr:nvSpPr>
      <xdr:spPr>
        <a:xfrm>
          <a:off x="9339795" y="5774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91957</xdr:rowOff>
    </xdr:from>
    <xdr:to>
      <xdr:col>45</xdr:col>
      <xdr:colOff>177800</xdr:colOff>
      <xdr:row>37</xdr:row>
      <xdr:rowOff>137627</xdr:rowOff>
    </xdr:to>
    <xdr:cxnSp macro="">
      <xdr:nvCxnSpPr>
        <xdr:cNvPr id="293" name="直線コネクタ 292">
          <a:extLst>
            <a:ext uri="{FF2B5EF4-FFF2-40B4-BE49-F238E27FC236}">
              <a16:creationId xmlns:a16="http://schemas.microsoft.com/office/drawing/2014/main" id="{97C9F930-1BF6-4501-802C-6F593B606B32}"/>
            </a:ext>
          </a:extLst>
        </xdr:cNvPr>
        <xdr:cNvCxnSpPr/>
      </xdr:nvCxnSpPr>
      <xdr:spPr>
        <a:xfrm>
          <a:off x="7861300" y="6264157"/>
          <a:ext cx="889000" cy="217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61689</xdr:rowOff>
    </xdr:from>
    <xdr:to>
      <xdr:col>46</xdr:col>
      <xdr:colOff>38100</xdr:colOff>
      <xdr:row>38</xdr:row>
      <xdr:rowOff>163289</xdr:rowOff>
    </xdr:to>
    <xdr:sp macro="" textlink="">
      <xdr:nvSpPr>
        <xdr:cNvPr id="294" name="フローチャート: 判断 293">
          <a:extLst>
            <a:ext uri="{FF2B5EF4-FFF2-40B4-BE49-F238E27FC236}">
              <a16:creationId xmlns:a16="http://schemas.microsoft.com/office/drawing/2014/main" id="{3E36020C-0E7A-4884-BBB3-6DB5CEEF9C2D}"/>
            </a:ext>
          </a:extLst>
        </xdr:cNvPr>
        <xdr:cNvSpPr/>
      </xdr:nvSpPr>
      <xdr:spPr>
        <a:xfrm>
          <a:off x="8699500" y="6576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38</xdr:row>
      <xdr:rowOff>154416</xdr:rowOff>
    </xdr:from>
    <xdr:ext cx="599010" cy="259045"/>
    <xdr:sp macro="" textlink="">
      <xdr:nvSpPr>
        <xdr:cNvPr id="295" name="テキスト ボックス 294">
          <a:extLst>
            <a:ext uri="{FF2B5EF4-FFF2-40B4-BE49-F238E27FC236}">
              <a16:creationId xmlns:a16="http://schemas.microsoft.com/office/drawing/2014/main" id="{C9E1B2F7-635C-4388-8A4E-A067C5BBB95F}"/>
            </a:ext>
          </a:extLst>
        </xdr:cNvPr>
        <xdr:cNvSpPr txBox="1"/>
      </xdr:nvSpPr>
      <xdr:spPr>
        <a:xfrm>
          <a:off x="8450795" y="6669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60993</xdr:rowOff>
    </xdr:from>
    <xdr:to>
      <xdr:col>41</xdr:col>
      <xdr:colOff>50800</xdr:colOff>
      <xdr:row>36</xdr:row>
      <xdr:rowOff>91957</xdr:rowOff>
    </xdr:to>
    <xdr:cxnSp macro="">
      <xdr:nvCxnSpPr>
        <xdr:cNvPr id="296" name="直線コネクタ 295">
          <a:extLst>
            <a:ext uri="{FF2B5EF4-FFF2-40B4-BE49-F238E27FC236}">
              <a16:creationId xmlns:a16="http://schemas.microsoft.com/office/drawing/2014/main" id="{C0084FF1-5F31-48F1-95E2-1133FDD6904F}"/>
            </a:ext>
          </a:extLst>
        </xdr:cNvPr>
        <xdr:cNvCxnSpPr/>
      </xdr:nvCxnSpPr>
      <xdr:spPr>
        <a:xfrm>
          <a:off x="6972300" y="6061743"/>
          <a:ext cx="889000" cy="202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38040</xdr:rowOff>
    </xdr:from>
    <xdr:to>
      <xdr:col>41</xdr:col>
      <xdr:colOff>101600</xdr:colOff>
      <xdr:row>38</xdr:row>
      <xdr:rowOff>139640</xdr:rowOff>
    </xdr:to>
    <xdr:sp macro="" textlink="">
      <xdr:nvSpPr>
        <xdr:cNvPr id="297" name="フローチャート: 判断 296">
          <a:extLst>
            <a:ext uri="{FF2B5EF4-FFF2-40B4-BE49-F238E27FC236}">
              <a16:creationId xmlns:a16="http://schemas.microsoft.com/office/drawing/2014/main" id="{CC0713BD-30F8-40F6-BD64-98BCCB786987}"/>
            </a:ext>
          </a:extLst>
        </xdr:cNvPr>
        <xdr:cNvSpPr/>
      </xdr:nvSpPr>
      <xdr:spPr>
        <a:xfrm>
          <a:off x="7810500" y="6553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38</xdr:row>
      <xdr:rowOff>130767</xdr:rowOff>
    </xdr:from>
    <xdr:ext cx="599010" cy="259045"/>
    <xdr:sp macro="" textlink="">
      <xdr:nvSpPr>
        <xdr:cNvPr id="298" name="テキスト ボックス 297">
          <a:extLst>
            <a:ext uri="{FF2B5EF4-FFF2-40B4-BE49-F238E27FC236}">
              <a16:creationId xmlns:a16="http://schemas.microsoft.com/office/drawing/2014/main" id="{C7F9E79C-1905-4BF9-9432-E5E190596617}"/>
            </a:ext>
          </a:extLst>
        </xdr:cNvPr>
        <xdr:cNvSpPr txBox="1"/>
      </xdr:nvSpPr>
      <xdr:spPr>
        <a:xfrm>
          <a:off x="7561795" y="66458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44578</xdr:rowOff>
    </xdr:from>
    <xdr:to>
      <xdr:col>36</xdr:col>
      <xdr:colOff>165100</xdr:colOff>
      <xdr:row>38</xdr:row>
      <xdr:rowOff>146178</xdr:rowOff>
    </xdr:to>
    <xdr:sp macro="" textlink="">
      <xdr:nvSpPr>
        <xdr:cNvPr id="299" name="フローチャート: 判断 298">
          <a:extLst>
            <a:ext uri="{FF2B5EF4-FFF2-40B4-BE49-F238E27FC236}">
              <a16:creationId xmlns:a16="http://schemas.microsoft.com/office/drawing/2014/main" id="{C54A2B40-9DE9-41EC-985A-D00E8983E82E}"/>
            </a:ext>
          </a:extLst>
        </xdr:cNvPr>
        <xdr:cNvSpPr/>
      </xdr:nvSpPr>
      <xdr:spPr>
        <a:xfrm>
          <a:off x="6921500" y="6559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38</xdr:row>
      <xdr:rowOff>137305</xdr:rowOff>
    </xdr:from>
    <xdr:ext cx="599010" cy="259045"/>
    <xdr:sp macro="" textlink="">
      <xdr:nvSpPr>
        <xdr:cNvPr id="300" name="テキスト ボックス 299">
          <a:extLst>
            <a:ext uri="{FF2B5EF4-FFF2-40B4-BE49-F238E27FC236}">
              <a16:creationId xmlns:a16="http://schemas.microsoft.com/office/drawing/2014/main" id="{24DAA245-E33D-4A66-83FC-7C6F43A40E53}"/>
            </a:ext>
          </a:extLst>
        </xdr:cNvPr>
        <xdr:cNvSpPr txBox="1"/>
      </xdr:nvSpPr>
      <xdr:spPr>
        <a:xfrm>
          <a:off x="6672795" y="66524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BF96FD9B-390D-4FF3-AB13-CC0F70310C07}"/>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679CF1E3-90B4-4D32-B38D-2D2896667BBC}"/>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FE38FAA2-54EF-4DA9-A07A-EB7A5AB6C532}"/>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695DF23A-2ED3-4B61-9E60-BE4EA4AD4B23}"/>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AD626781-8DA0-4335-B399-6AC5E6AB2C07}"/>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46913</xdr:rowOff>
    </xdr:from>
    <xdr:to>
      <xdr:col>55</xdr:col>
      <xdr:colOff>50800</xdr:colOff>
      <xdr:row>38</xdr:row>
      <xdr:rowOff>148513</xdr:rowOff>
    </xdr:to>
    <xdr:sp macro="" textlink="">
      <xdr:nvSpPr>
        <xdr:cNvPr id="306" name="楕円 305">
          <a:extLst>
            <a:ext uri="{FF2B5EF4-FFF2-40B4-BE49-F238E27FC236}">
              <a16:creationId xmlns:a16="http://schemas.microsoft.com/office/drawing/2014/main" id="{6BD75DE0-B733-44BA-A0BE-B80C4F44D558}"/>
            </a:ext>
          </a:extLst>
        </xdr:cNvPr>
        <xdr:cNvSpPr/>
      </xdr:nvSpPr>
      <xdr:spPr>
        <a:xfrm>
          <a:off x="10426700" y="6562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25340</xdr:rowOff>
    </xdr:from>
    <xdr:ext cx="599010" cy="259045"/>
    <xdr:sp macro="" textlink="">
      <xdr:nvSpPr>
        <xdr:cNvPr id="307" name="補助費等該当値テキスト">
          <a:extLst>
            <a:ext uri="{FF2B5EF4-FFF2-40B4-BE49-F238E27FC236}">
              <a16:creationId xmlns:a16="http://schemas.microsoft.com/office/drawing/2014/main" id="{6264473C-D2B1-479B-B3F8-597D779F33E5}"/>
            </a:ext>
          </a:extLst>
        </xdr:cNvPr>
        <xdr:cNvSpPr txBox="1"/>
      </xdr:nvSpPr>
      <xdr:spPr>
        <a:xfrm>
          <a:off x="10528300" y="6540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49851</xdr:rowOff>
    </xdr:from>
    <xdr:to>
      <xdr:col>50</xdr:col>
      <xdr:colOff>165100</xdr:colOff>
      <xdr:row>35</xdr:row>
      <xdr:rowOff>151451</xdr:rowOff>
    </xdr:to>
    <xdr:sp macro="" textlink="">
      <xdr:nvSpPr>
        <xdr:cNvPr id="308" name="楕円 307">
          <a:extLst>
            <a:ext uri="{FF2B5EF4-FFF2-40B4-BE49-F238E27FC236}">
              <a16:creationId xmlns:a16="http://schemas.microsoft.com/office/drawing/2014/main" id="{5A0EF5C9-F856-4861-9D6A-F49BBEC66873}"/>
            </a:ext>
          </a:extLst>
        </xdr:cNvPr>
        <xdr:cNvSpPr/>
      </xdr:nvSpPr>
      <xdr:spPr>
        <a:xfrm>
          <a:off x="9588500" y="6050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142578</xdr:rowOff>
    </xdr:from>
    <xdr:ext cx="599010" cy="259045"/>
    <xdr:sp macro="" textlink="">
      <xdr:nvSpPr>
        <xdr:cNvPr id="309" name="テキスト ボックス 308">
          <a:extLst>
            <a:ext uri="{FF2B5EF4-FFF2-40B4-BE49-F238E27FC236}">
              <a16:creationId xmlns:a16="http://schemas.microsoft.com/office/drawing/2014/main" id="{BCE50D8A-CF90-47A8-B600-ABE01889CB9D}"/>
            </a:ext>
          </a:extLst>
        </xdr:cNvPr>
        <xdr:cNvSpPr txBox="1"/>
      </xdr:nvSpPr>
      <xdr:spPr>
        <a:xfrm>
          <a:off x="9339795" y="6143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86827</xdr:rowOff>
    </xdr:from>
    <xdr:to>
      <xdr:col>46</xdr:col>
      <xdr:colOff>38100</xdr:colOff>
      <xdr:row>38</xdr:row>
      <xdr:rowOff>16977</xdr:rowOff>
    </xdr:to>
    <xdr:sp macro="" textlink="">
      <xdr:nvSpPr>
        <xdr:cNvPr id="310" name="楕円 309">
          <a:extLst>
            <a:ext uri="{FF2B5EF4-FFF2-40B4-BE49-F238E27FC236}">
              <a16:creationId xmlns:a16="http://schemas.microsoft.com/office/drawing/2014/main" id="{ACC8998D-FCB7-4932-B2A7-ECAD0F72A205}"/>
            </a:ext>
          </a:extLst>
        </xdr:cNvPr>
        <xdr:cNvSpPr/>
      </xdr:nvSpPr>
      <xdr:spPr>
        <a:xfrm>
          <a:off x="8699500" y="6430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33504</xdr:rowOff>
    </xdr:from>
    <xdr:ext cx="599010" cy="259045"/>
    <xdr:sp macro="" textlink="">
      <xdr:nvSpPr>
        <xdr:cNvPr id="311" name="テキスト ボックス 310">
          <a:extLst>
            <a:ext uri="{FF2B5EF4-FFF2-40B4-BE49-F238E27FC236}">
              <a16:creationId xmlns:a16="http://schemas.microsoft.com/office/drawing/2014/main" id="{7C1626CD-F2F1-4BF4-AE50-7B1B88CC2FDA}"/>
            </a:ext>
          </a:extLst>
        </xdr:cNvPr>
        <xdr:cNvSpPr txBox="1"/>
      </xdr:nvSpPr>
      <xdr:spPr>
        <a:xfrm>
          <a:off x="8450795" y="6205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41157</xdr:rowOff>
    </xdr:from>
    <xdr:to>
      <xdr:col>41</xdr:col>
      <xdr:colOff>101600</xdr:colOff>
      <xdr:row>36</xdr:row>
      <xdr:rowOff>142757</xdr:rowOff>
    </xdr:to>
    <xdr:sp macro="" textlink="">
      <xdr:nvSpPr>
        <xdr:cNvPr id="312" name="楕円 311">
          <a:extLst>
            <a:ext uri="{FF2B5EF4-FFF2-40B4-BE49-F238E27FC236}">
              <a16:creationId xmlns:a16="http://schemas.microsoft.com/office/drawing/2014/main" id="{9AAC87E6-A1B0-472B-960F-C26DF2892700}"/>
            </a:ext>
          </a:extLst>
        </xdr:cNvPr>
        <xdr:cNvSpPr/>
      </xdr:nvSpPr>
      <xdr:spPr>
        <a:xfrm>
          <a:off x="7810500" y="621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159284</xdr:rowOff>
    </xdr:from>
    <xdr:ext cx="599010" cy="259045"/>
    <xdr:sp macro="" textlink="">
      <xdr:nvSpPr>
        <xdr:cNvPr id="313" name="テキスト ボックス 312">
          <a:extLst>
            <a:ext uri="{FF2B5EF4-FFF2-40B4-BE49-F238E27FC236}">
              <a16:creationId xmlns:a16="http://schemas.microsoft.com/office/drawing/2014/main" id="{6252EC3E-69AC-46A6-9236-62E4A7BF647E}"/>
            </a:ext>
          </a:extLst>
        </xdr:cNvPr>
        <xdr:cNvSpPr txBox="1"/>
      </xdr:nvSpPr>
      <xdr:spPr>
        <a:xfrm>
          <a:off x="7561795" y="5988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10193</xdr:rowOff>
    </xdr:from>
    <xdr:to>
      <xdr:col>36</xdr:col>
      <xdr:colOff>165100</xdr:colOff>
      <xdr:row>35</xdr:row>
      <xdr:rowOff>111793</xdr:rowOff>
    </xdr:to>
    <xdr:sp macro="" textlink="">
      <xdr:nvSpPr>
        <xdr:cNvPr id="314" name="楕円 313">
          <a:extLst>
            <a:ext uri="{FF2B5EF4-FFF2-40B4-BE49-F238E27FC236}">
              <a16:creationId xmlns:a16="http://schemas.microsoft.com/office/drawing/2014/main" id="{B62465C4-BEF4-44D5-AD4C-E015F3C63D2C}"/>
            </a:ext>
          </a:extLst>
        </xdr:cNvPr>
        <xdr:cNvSpPr/>
      </xdr:nvSpPr>
      <xdr:spPr>
        <a:xfrm>
          <a:off x="6921500" y="6010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128320</xdr:rowOff>
    </xdr:from>
    <xdr:ext cx="599010" cy="259045"/>
    <xdr:sp macro="" textlink="">
      <xdr:nvSpPr>
        <xdr:cNvPr id="315" name="テキスト ボックス 314">
          <a:extLst>
            <a:ext uri="{FF2B5EF4-FFF2-40B4-BE49-F238E27FC236}">
              <a16:creationId xmlns:a16="http://schemas.microsoft.com/office/drawing/2014/main" id="{831B1C81-2FDE-4163-8A24-2BC75778B047}"/>
            </a:ext>
          </a:extLst>
        </xdr:cNvPr>
        <xdr:cNvSpPr txBox="1"/>
      </xdr:nvSpPr>
      <xdr:spPr>
        <a:xfrm>
          <a:off x="6672795" y="5786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124B2005-42FF-43F3-B660-2F815687FDD3}"/>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ACC58D41-F464-4C35-827A-9AB3C8007A52}"/>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760BF34F-CB8A-4DDA-BA0F-021EDFE505C4}"/>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12ACDCA2-284A-4F91-A48C-901FAF9F3C3F}"/>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6BE85294-775F-407D-A132-AC4781A6A7FE}"/>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66A411FF-85DA-4A9B-B37A-BC8356EB63EF}"/>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C4FF4E9E-C034-4221-93DB-6A7D986C4E84}"/>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D52C7680-DB19-41AA-BF46-B3C368B5FAEE}"/>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C0695444-4A6B-48BD-BB25-1E8ACEA988DC}"/>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20DFF099-3547-4EF4-AD2A-C4F42CA034DF}"/>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6" name="直線コネクタ 325">
          <a:extLst>
            <a:ext uri="{FF2B5EF4-FFF2-40B4-BE49-F238E27FC236}">
              <a16:creationId xmlns:a16="http://schemas.microsoft.com/office/drawing/2014/main" id="{32395915-FB40-4D70-B891-BABCC0331F63}"/>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7" name="テキスト ボックス 326">
          <a:extLst>
            <a:ext uri="{FF2B5EF4-FFF2-40B4-BE49-F238E27FC236}">
              <a16:creationId xmlns:a16="http://schemas.microsoft.com/office/drawing/2014/main" id="{40924752-9FA2-4AC7-AD18-FEA35B535B4A}"/>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8" name="直線コネクタ 327">
          <a:extLst>
            <a:ext uri="{FF2B5EF4-FFF2-40B4-BE49-F238E27FC236}">
              <a16:creationId xmlns:a16="http://schemas.microsoft.com/office/drawing/2014/main" id="{910A08E6-31DD-4002-BCBF-449867111EDA}"/>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29" name="テキスト ボックス 328">
          <a:extLst>
            <a:ext uri="{FF2B5EF4-FFF2-40B4-BE49-F238E27FC236}">
              <a16:creationId xmlns:a16="http://schemas.microsoft.com/office/drawing/2014/main" id="{2AD82BBB-9FBF-4F82-9992-F857B79C6429}"/>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0" name="直線コネクタ 329">
          <a:extLst>
            <a:ext uri="{FF2B5EF4-FFF2-40B4-BE49-F238E27FC236}">
              <a16:creationId xmlns:a16="http://schemas.microsoft.com/office/drawing/2014/main" id="{DFD097A6-5C08-45A2-81B6-05F4E12E2956}"/>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1" name="テキスト ボックス 330">
          <a:extLst>
            <a:ext uri="{FF2B5EF4-FFF2-40B4-BE49-F238E27FC236}">
              <a16:creationId xmlns:a16="http://schemas.microsoft.com/office/drawing/2014/main" id="{BE461AB5-5120-421B-9F79-095F8BB269CB}"/>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2" name="直線コネクタ 331">
          <a:extLst>
            <a:ext uri="{FF2B5EF4-FFF2-40B4-BE49-F238E27FC236}">
              <a16:creationId xmlns:a16="http://schemas.microsoft.com/office/drawing/2014/main" id="{CD40277D-EE95-4626-954C-96BE66C7FDBE}"/>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3" name="テキスト ボックス 332">
          <a:extLst>
            <a:ext uri="{FF2B5EF4-FFF2-40B4-BE49-F238E27FC236}">
              <a16:creationId xmlns:a16="http://schemas.microsoft.com/office/drawing/2014/main" id="{3B70115D-DFD1-4CE9-9695-B0AA07B43F7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4" name="直線コネクタ 333">
          <a:extLst>
            <a:ext uri="{FF2B5EF4-FFF2-40B4-BE49-F238E27FC236}">
              <a16:creationId xmlns:a16="http://schemas.microsoft.com/office/drawing/2014/main" id="{40A3DE11-9C01-4044-A8A0-A412C1A2D375}"/>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5" name="テキスト ボックス 334">
          <a:extLst>
            <a:ext uri="{FF2B5EF4-FFF2-40B4-BE49-F238E27FC236}">
              <a16:creationId xmlns:a16="http://schemas.microsoft.com/office/drawing/2014/main" id="{F2AB47A2-EFAC-41E2-9816-D0B552C64812}"/>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E9D69815-F066-4DF6-BFDF-ABBC971BB70B}"/>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7" name="テキスト ボックス 336">
          <a:extLst>
            <a:ext uri="{FF2B5EF4-FFF2-40B4-BE49-F238E27FC236}">
              <a16:creationId xmlns:a16="http://schemas.microsoft.com/office/drawing/2014/main" id="{61A8FC2A-D24D-42CF-8863-7B9AA37ADC5D}"/>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a:extLst>
            <a:ext uri="{FF2B5EF4-FFF2-40B4-BE49-F238E27FC236}">
              <a16:creationId xmlns:a16="http://schemas.microsoft.com/office/drawing/2014/main" id="{61A9D7A4-7183-4A94-8BF0-B3B13F5BB8D3}"/>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168896</xdr:rowOff>
    </xdr:from>
    <xdr:to>
      <xdr:col>54</xdr:col>
      <xdr:colOff>189865</xdr:colOff>
      <xdr:row>58</xdr:row>
      <xdr:rowOff>165490</xdr:rowOff>
    </xdr:to>
    <xdr:cxnSp macro="">
      <xdr:nvCxnSpPr>
        <xdr:cNvPr id="339" name="直線コネクタ 338">
          <a:extLst>
            <a:ext uri="{FF2B5EF4-FFF2-40B4-BE49-F238E27FC236}">
              <a16:creationId xmlns:a16="http://schemas.microsoft.com/office/drawing/2014/main" id="{76013C70-0325-4DD5-A757-8F80BEC55267}"/>
            </a:ext>
          </a:extLst>
        </xdr:cNvPr>
        <xdr:cNvCxnSpPr/>
      </xdr:nvCxnSpPr>
      <xdr:spPr>
        <a:xfrm flipV="1">
          <a:off x="10475595" y="8741396"/>
          <a:ext cx="1270" cy="13681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169317</xdr:rowOff>
    </xdr:from>
    <xdr:ext cx="534377" cy="259045"/>
    <xdr:sp macro="" textlink="">
      <xdr:nvSpPr>
        <xdr:cNvPr id="340" name="普通建設事業費最小値テキスト">
          <a:extLst>
            <a:ext uri="{FF2B5EF4-FFF2-40B4-BE49-F238E27FC236}">
              <a16:creationId xmlns:a16="http://schemas.microsoft.com/office/drawing/2014/main" id="{90287E90-3E56-46A2-BBE0-DB1605C1A3B0}"/>
            </a:ext>
          </a:extLst>
        </xdr:cNvPr>
        <xdr:cNvSpPr txBox="1"/>
      </xdr:nvSpPr>
      <xdr:spPr>
        <a:xfrm>
          <a:off x="10528300" y="10113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165490</xdr:rowOff>
    </xdr:from>
    <xdr:to>
      <xdr:col>55</xdr:col>
      <xdr:colOff>88900</xdr:colOff>
      <xdr:row>58</xdr:row>
      <xdr:rowOff>165490</xdr:rowOff>
    </xdr:to>
    <xdr:cxnSp macro="">
      <xdr:nvCxnSpPr>
        <xdr:cNvPr id="341" name="直線コネクタ 340">
          <a:extLst>
            <a:ext uri="{FF2B5EF4-FFF2-40B4-BE49-F238E27FC236}">
              <a16:creationId xmlns:a16="http://schemas.microsoft.com/office/drawing/2014/main" id="{0E9CCD89-11AA-44C2-A078-C5C935296982}"/>
            </a:ext>
          </a:extLst>
        </xdr:cNvPr>
        <xdr:cNvCxnSpPr/>
      </xdr:nvCxnSpPr>
      <xdr:spPr>
        <a:xfrm>
          <a:off x="10388600" y="10109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115573</xdr:rowOff>
    </xdr:from>
    <xdr:ext cx="599010" cy="259045"/>
    <xdr:sp macro="" textlink="">
      <xdr:nvSpPr>
        <xdr:cNvPr id="342" name="普通建設事業費最大値テキスト">
          <a:extLst>
            <a:ext uri="{FF2B5EF4-FFF2-40B4-BE49-F238E27FC236}">
              <a16:creationId xmlns:a16="http://schemas.microsoft.com/office/drawing/2014/main" id="{E36D2D1E-A2DA-48AF-BEF0-E57698288DF3}"/>
            </a:ext>
          </a:extLst>
        </xdr:cNvPr>
        <xdr:cNvSpPr txBox="1"/>
      </xdr:nvSpPr>
      <xdr:spPr>
        <a:xfrm>
          <a:off x="10528300" y="8516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744,674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168896</xdr:rowOff>
    </xdr:from>
    <xdr:to>
      <xdr:col>55</xdr:col>
      <xdr:colOff>88900</xdr:colOff>
      <xdr:row>50</xdr:row>
      <xdr:rowOff>168896</xdr:rowOff>
    </xdr:to>
    <xdr:cxnSp macro="">
      <xdr:nvCxnSpPr>
        <xdr:cNvPr id="343" name="直線コネクタ 342">
          <a:extLst>
            <a:ext uri="{FF2B5EF4-FFF2-40B4-BE49-F238E27FC236}">
              <a16:creationId xmlns:a16="http://schemas.microsoft.com/office/drawing/2014/main" id="{A2D04820-9D2E-46A7-BF16-3A3ED187A244}"/>
            </a:ext>
          </a:extLst>
        </xdr:cNvPr>
        <xdr:cNvCxnSpPr/>
      </xdr:nvCxnSpPr>
      <xdr:spPr>
        <a:xfrm>
          <a:off x="10388600" y="8741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61985</xdr:rowOff>
    </xdr:from>
    <xdr:to>
      <xdr:col>55</xdr:col>
      <xdr:colOff>0</xdr:colOff>
      <xdr:row>56</xdr:row>
      <xdr:rowOff>135096</xdr:rowOff>
    </xdr:to>
    <xdr:cxnSp macro="">
      <xdr:nvCxnSpPr>
        <xdr:cNvPr id="344" name="直線コネクタ 343">
          <a:extLst>
            <a:ext uri="{FF2B5EF4-FFF2-40B4-BE49-F238E27FC236}">
              <a16:creationId xmlns:a16="http://schemas.microsoft.com/office/drawing/2014/main" id="{97D6EEFA-00DE-4DD4-94E8-E36CB1D20093}"/>
            </a:ext>
          </a:extLst>
        </xdr:cNvPr>
        <xdr:cNvCxnSpPr/>
      </xdr:nvCxnSpPr>
      <xdr:spPr>
        <a:xfrm>
          <a:off x="9639300" y="9320285"/>
          <a:ext cx="838200" cy="416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111306</xdr:rowOff>
    </xdr:from>
    <xdr:ext cx="599010" cy="259045"/>
    <xdr:sp macro="" textlink="">
      <xdr:nvSpPr>
        <xdr:cNvPr id="345" name="普通建設事業費平均値テキスト">
          <a:extLst>
            <a:ext uri="{FF2B5EF4-FFF2-40B4-BE49-F238E27FC236}">
              <a16:creationId xmlns:a16="http://schemas.microsoft.com/office/drawing/2014/main" id="{8A973F19-1471-4D6D-B30A-C16D1CA3C9AE}"/>
            </a:ext>
          </a:extLst>
        </xdr:cNvPr>
        <xdr:cNvSpPr txBox="1"/>
      </xdr:nvSpPr>
      <xdr:spPr>
        <a:xfrm>
          <a:off x="10528300" y="97125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132879</xdr:rowOff>
    </xdr:from>
    <xdr:to>
      <xdr:col>55</xdr:col>
      <xdr:colOff>50800</xdr:colOff>
      <xdr:row>57</xdr:row>
      <xdr:rowOff>63029</xdr:rowOff>
    </xdr:to>
    <xdr:sp macro="" textlink="">
      <xdr:nvSpPr>
        <xdr:cNvPr id="346" name="フローチャート: 判断 345">
          <a:extLst>
            <a:ext uri="{FF2B5EF4-FFF2-40B4-BE49-F238E27FC236}">
              <a16:creationId xmlns:a16="http://schemas.microsoft.com/office/drawing/2014/main" id="{44ED752C-BCCF-4452-B47D-EE70DA5C63B6}"/>
            </a:ext>
          </a:extLst>
        </xdr:cNvPr>
        <xdr:cNvSpPr/>
      </xdr:nvSpPr>
      <xdr:spPr>
        <a:xfrm>
          <a:off x="10426700" y="9734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61985</xdr:rowOff>
    </xdr:from>
    <xdr:to>
      <xdr:col>50</xdr:col>
      <xdr:colOff>114300</xdr:colOff>
      <xdr:row>54</xdr:row>
      <xdr:rowOff>78523</xdr:rowOff>
    </xdr:to>
    <xdr:cxnSp macro="">
      <xdr:nvCxnSpPr>
        <xdr:cNvPr id="347" name="直線コネクタ 346">
          <a:extLst>
            <a:ext uri="{FF2B5EF4-FFF2-40B4-BE49-F238E27FC236}">
              <a16:creationId xmlns:a16="http://schemas.microsoft.com/office/drawing/2014/main" id="{DF8E02AF-6435-4545-AFE3-2D8E89626308}"/>
            </a:ext>
          </a:extLst>
        </xdr:cNvPr>
        <xdr:cNvCxnSpPr/>
      </xdr:nvCxnSpPr>
      <xdr:spPr>
        <a:xfrm flipV="1">
          <a:off x="8750300" y="9320285"/>
          <a:ext cx="889000" cy="16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126630</xdr:rowOff>
    </xdr:from>
    <xdr:to>
      <xdr:col>50</xdr:col>
      <xdr:colOff>165100</xdr:colOff>
      <xdr:row>57</xdr:row>
      <xdr:rowOff>56780</xdr:rowOff>
    </xdr:to>
    <xdr:sp macro="" textlink="">
      <xdr:nvSpPr>
        <xdr:cNvPr id="348" name="フローチャート: 判断 347">
          <a:extLst>
            <a:ext uri="{FF2B5EF4-FFF2-40B4-BE49-F238E27FC236}">
              <a16:creationId xmlns:a16="http://schemas.microsoft.com/office/drawing/2014/main" id="{7DA10FC6-5A4A-4542-ADF8-8FDB923CF484}"/>
            </a:ext>
          </a:extLst>
        </xdr:cNvPr>
        <xdr:cNvSpPr/>
      </xdr:nvSpPr>
      <xdr:spPr>
        <a:xfrm>
          <a:off x="9588500" y="972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47907</xdr:rowOff>
    </xdr:from>
    <xdr:ext cx="599010" cy="259045"/>
    <xdr:sp macro="" textlink="">
      <xdr:nvSpPr>
        <xdr:cNvPr id="349" name="テキスト ボックス 348">
          <a:extLst>
            <a:ext uri="{FF2B5EF4-FFF2-40B4-BE49-F238E27FC236}">
              <a16:creationId xmlns:a16="http://schemas.microsoft.com/office/drawing/2014/main" id="{93CFE871-4884-4C5D-9C02-15421214D05C}"/>
            </a:ext>
          </a:extLst>
        </xdr:cNvPr>
        <xdr:cNvSpPr txBox="1"/>
      </xdr:nvSpPr>
      <xdr:spPr>
        <a:xfrm>
          <a:off x="9339795" y="98205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78523</xdr:rowOff>
    </xdr:from>
    <xdr:to>
      <xdr:col>45</xdr:col>
      <xdr:colOff>177800</xdr:colOff>
      <xdr:row>54</xdr:row>
      <xdr:rowOff>166026</xdr:rowOff>
    </xdr:to>
    <xdr:cxnSp macro="">
      <xdr:nvCxnSpPr>
        <xdr:cNvPr id="350" name="直線コネクタ 349">
          <a:extLst>
            <a:ext uri="{FF2B5EF4-FFF2-40B4-BE49-F238E27FC236}">
              <a16:creationId xmlns:a16="http://schemas.microsoft.com/office/drawing/2014/main" id="{53798EDD-DFBA-4CBF-A824-E77155E1E645}"/>
            </a:ext>
          </a:extLst>
        </xdr:cNvPr>
        <xdr:cNvCxnSpPr/>
      </xdr:nvCxnSpPr>
      <xdr:spPr>
        <a:xfrm flipV="1">
          <a:off x="7861300" y="9336823"/>
          <a:ext cx="889000" cy="87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111280</xdr:rowOff>
    </xdr:from>
    <xdr:to>
      <xdr:col>46</xdr:col>
      <xdr:colOff>38100</xdr:colOff>
      <xdr:row>58</xdr:row>
      <xdr:rowOff>41430</xdr:rowOff>
    </xdr:to>
    <xdr:sp macro="" textlink="">
      <xdr:nvSpPr>
        <xdr:cNvPr id="351" name="フローチャート: 判断 350">
          <a:extLst>
            <a:ext uri="{FF2B5EF4-FFF2-40B4-BE49-F238E27FC236}">
              <a16:creationId xmlns:a16="http://schemas.microsoft.com/office/drawing/2014/main" id="{8643A7FE-5E18-4627-A5EB-01C9886F3675}"/>
            </a:ext>
          </a:extLst>
        </xdr:cNvPr>
        <xdr:cNvSpPr/>
      </xdr:nvSpPr>
      <xdr:spPr>
        <a:xfrm>
          <a:off x="8699500" y="9883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32557</xdr:rowOff>
    </xdr:from>
    <xdr:ext cx="599010" cy="259045"/>
    <xdr:sp macro="" textlink="">
      <xdr:nvSpPr>
        <xdr:cNvPr id="352" name="テキスト ボックス 351">
          <a:extLst>
            <a:ext uri="{FF2B5EF4-FFF2-40B4-BE49-F238E27FC236}">
              <a16:creationId xmlns:a16="http://schemas.microsoft.com/office/drawing/2014/main" id="{8B35B038-09E3-4CBE-82F6-70B37CE7C8F8}"/>
            </a:ext>
          </a:extLst>
        </xdr:cNvPr>
        <xdr:cNvSpPr txBox="1"/>
      </xdr:nvSpPr>
      <xdr:spPr>
        <a:xfrm>
          <a:off x="8450795" y="9976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166026</xdr:rowOff>
    </xdr:from>
    <xdr:to>
      <xdr:col>41</xdr:col>
      <xdr:colOff>50800</xdr:colOff>
      <xdr:row>57</xdr:row>
      <xdr:rowOff>165303</xdr:rowOff>
    </xdr:to>
    <xdr:cxnSp macro="">
      <xdr:nvCxnSpPr>
        <xdr:cNvPr id="353" name="直線コネクタ 352">
          <a:extLst>
            <a:ext uri="{FF2B5EF4-FFF2-40B4-BE49-F238E27FC236}">
              <a16:creationId xmlns:a16="http://schemas.microsoft.com/office/drawing/2014/main" id="{160BE451-3F39-468E-8ED7-9340FF661B45}"/>
            </a:ext>
          </a:extLst>
        </xdr:cNvPr>
        <xdr:cNvCxnSpPr/>
      </xdr:nvCxnSpPr>
      <xdr:spPr>
        <a:xfrm flipV="1">
          <a:off x="6972300" y="9424326"/>
          <a:ext cx="889000" cy="513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117380</xdr:rowOff>
    </xdr:from>
    <xdr:to>
      <xdr:col>41</xdr:col>
      <xdr:colOff>101600</xdr:colOff>
      <xdr:row>58</xdr:row>
      <xdr:rowOff>47530</xdr:rowOff>
    </xdr:to>
    <xdr:sp macro="" textlink="">
      <xdr:nvSpPr>
        <xdr:cNvPr id="354" name="フローチャート: 判断 353">
          <a:extLst>
            <a:ext uri="{FF2B5EF4-FFF2-40B4-BE49-F238E27FC236}">
              <a16:creationId xmlns:a16="http://schemas.microsoft.com/office/drawing/2014/main" id="{F521AFB4-CFCB-4921-BB78-60E8D1243A96}"/>
            </a:ext>
          </a:extLst>
        </xdr:cNvPr>
        <xdr:cNvSpPr/>
      </xdr:nvSpPr>
      <xdr:spPr>
        <a:xfrm>
          <a:off x="7810500" y="989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38657</xdr:rowOff>
    </xdr:from>
    <xdr:ext cx="599010" cy="259045"/>
    <xdr:sp macro="" textlink="">
      <xdr:nvSpPr>
        <xdr:cNvPr id="355" name="テキスト ボックス 354">
          <a:extLst>
            <a:ext uri="{FF2B5EF4-FFF2-40B4-BE49-F238E27FC236}">
              <a16:creationId xmlns:a16="http://schemas.microsoft.com/office/drawing/2014/main" id="{C00D4E64-CB8E-4DDD-8F2D-159C7DD9388C}"/>
            </a:ext>
          </a:extLst>
        </xdr:cNvPr>
        <xdr:cNvSpPr txBox="1"/>
      </xdr:nvSpPr>
      <xdr:spPr>
        <a:xfrm>
          <a:off x="7561795" y="99827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119545</xdr:rowOff>
    </xdr:from>
    <xdr:to>
      <xdr:col>36</xdr:col>
      <xdr:colOff>165100</xdr:colOff>
      <xdr:row>58</xdr:row>
      <xdr:rowOff>49695</xdr:rowOff>
    </xdr:to>
    <xdr:sp macro="" textlink="">
      <xdr:nvSpPr>
        <xdr:cNvPr id="356" name="フローチャート: 判断 355">
          <a:extLst>
            <a:ext uri="{FF2B5EF4-FFF2-40B4-BE49-F238E27FC236}">
              <a16:creationId xmlns:a16="http://schemas.microsoft.com/office/drawing/2014/main" id="{F66D127D-E990-4FC0-A9F2-552770B5FC18}"/>
            </a:ext>
          </a:extLst>
        </xdr:cNvPr>
        <xdr:cNvSpPr/>
      </xdr:nvSpPr>
      <xdr:spPr>
        <a:xfrm>
          <a:off x="6921500" y="9892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40822</xdr:rowOff>
    </xdr:from>
    <xdr:ext cx="599010" cy="259045"/>
    <xdr:sp macro="" textlink="">
      <xdr:nvSpPr>
        <xdr:cNvPr id="357" name="テキスト ボックス 356">
          <a:extLst>
            <a:ext uri="{FF2B5EF4-FFF2-40B4-BE49-F238E27FC236}">
              <a16:creationId xmlns:a16="http://schemas.microsoft.com/office/drawing/2014/main" id="{24054BC8-0CB8-4435-969A-B82385D05751}"/>
            </a:ext>
          </a:extLst>
        </xdr:cNvPr>
        <xdr:cNvSpPr txBox="1"/>
      </xdr:nvSpPr>
      <xdr:spPr>
        <a:xfrm>
          <a:off x="6672795" y="9984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43442122-5ACB-4BC3-8EA1-A99A224FBBDF}"/>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408F86A7-592B-4F6E-A3FE-1F7DDB0C3B0A}"/>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399B1C71-9BBD-4A4B-8D6D-670871C7431C}"/>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FE6997FA-02FF-4863-9EE7-4005DFA0C499}"/>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63E7B10D-5F3B-4CAA-8EAE-A999316E9DF8}"/>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84296</xdr:rowOff>
    </xdr:from>
    <xdr:to>
      <xdr:col>55</xdr:col>
      <xdr:colOff>50800</xdr:colOff>
      <xdr:row>57</xdr:row>
      <xdr:rowOff>14446</xdr:rowOff>
    </xdr:to>
    <xdr:sp macro="" textlink="">
      <xdr:nvSpPr>
        <xdr:cNvPr id="363" name="楕円 362">
          <a:extLst>
            <a:ext uri="{FF2B5EF4-FFF2-40B4-BE49-F238E27FC236}">
              <a16:creationId xmlns:a16="http://schemas.microsoft.com/office/drawing/2014/main" id="{D0CED6FB-CE40-4ED1-87CB-3D30B250B488}"/>
            </a:ext>
          </a:extLst>
        </xdr:cNvPr>
        <xdr:cNvSpPr/>
      </xdr:nvSpPr>
      <xdr:spPr>
        <a:xfrm>
          <a:off x="10426700" y="9685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107173</xdr:rowOff>
    </xdr:from>
    <xdr:ext cx="599010" cy="259045"/>
    <xdr:sp macro="" textlink="">
      <xdr:nvSpPr>
        <xdr:cNvPr id="364" name="普通建設事業費該当値テキスト">
          <a:extLst>
            <a:ext uri="{FF2B5EF4-FFF2-40B4-BE49-F238E27FC236}">
              <a16:creationId xmlns:a16="http://schemas.microsoft.com/office/drawing/2014/main" id="{5D3A5F46-B9EC-46DD-B7A5-81CD6E89003D}"/>
            </a:ext>
          </a:extLst>
        </xdr:cNvPr>
        <xdr:cNvSpPr txBox="1"/>
      </xdr:nvSpPr>
      <xdr:spPr>
        <a:xfrm>
          <a:off x="10528300" y="9536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11185</xdr:rowOff>
    </xdr:from>
    <xdr:to>
      <xdr:col>50</xdr:col>
      <xdr:colOff>165100</xdr:colOff>
      <xdr:row>54</xdr:row>
      <xdr:rowOff>112785</xdr:rowOff>
    </xdr:to>
    <xdr:sp macro="" textlink="">
      <xdr:nvSpPr>
        <xdr:cNvPr id="365" name="楕円 364">
          <a:extLst>
            <a:ext uri="{FF2B5EF4-FFF2-40B4-BE49-F238E27FC236}">
              <a16:creationId xmlns:a16="http://schemas.microsoft.com/office/drawing/2014/main" id="{83079A8E-E19F-42C2-90F2-87669F663ECC}"/>
            </a:ext>
          </a:extLst>
        </xdr:cNvPr>
        <xdr:cNvSpPr/>
      </xdr:nvSpPr>
      <xdr:spPr>
        <a:xfrm>
          <a:off x="9588500" y="926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52</xdr:row>
      <xdr:rowOff>129312</xdr:rowOff>
    </xdr:from>
    <xdr:ext cx="599010" cy="259045"/>
    <xdr:sp macro="" textlink="">
      <xdr:nvSpPr>
        <xdr:cNvPr id="366" name="テキスト ボックス 365">
          <a:extLst>
            <a:ext uri="{FF2B5EF4-FFF2-40B4-BE49-F238E27FC236}">
              <a16:creationId xmlns:a16="http://schemas.microsoft.com/office/drawing/2014/main" id="{01633738-07EA-4D83-9927-8CBC420EECD2}"/>
            </a:ext>
          </a:extLst>
        </xdr:cNvPr>
        <xdr:cNvSpPr txBox="1"/>
      </xdr:nvSpPr>
      <xdr:spPr>
        <a:xfrm>
          <a:off x="9339795" y="9044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27723</xdr:rowOff>
    </xdr:from>
    <xdr:to>
      <xdr:col>46</xdr:col>
      <xdr:colOff>38100</xdr:colOff>
      <xdr:row>54</xdr:row>
      <xdr:rowOff>129323</xdr:rowOff>
    </xdr:to>
    <xdr:sp macro="" textlink="">
      <xdr:nvSpPr>
        <xdr:cNvPr id="367" name="楕円 366">
          <a:extLst>
            <a:ext uri="{FF2B5EF4-FFF2-40B4-BE49-F238E27FC236}">
              <a16:creationId xmlns:a16="http://schemas.microsoft.com/office/drawing/2014/main" id="{DF992959-40DB-42F8-B55E-FA2311B22FD3}"/>
            </a:ext>
          </a:extLst>
        </xdr:cNvPr>
        <xdr:cNvSpPr/>
      </xdr:nvSpPr>
      <xdr:spPr>
        <a:xfrm>
          <a:off x="8699500" y="9286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52</xdr:row>
      <xdr:rowOff>145850</xdr:rowOff>
    </xdr:from>
    <xdr:ext cx="599010" cy="259045"/>
    <xdr:sp macro="" textlink="">
      <xdr:nvSpPr>
        <xdr:cNvPr id="368" name="テキスト ボックス 367">
          <a:extLst>
            <a:ext uri="{FF2B5EF4-FFF2-40B4-BE49-F238E27FC236}">
              <a16:creationId xmlns:a16="http://schemas.microsoft.com/office/drawing/2014/main" id="{7A30BBB7-8DBC-4F6A-861D-4D4D715017A3}"/>
            </a:ext>
          </a:extLst>
        </xdr:cNvPr>
        <xdr:cNvSpPr txBox="1"/>
      </xdr:nvSpPr>
      <xdr:spPr>
        <a:xfrm>
          <a:off x="8450795" y="9061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115226</xdr:rowOff>
    </xdr:from>
    <xdr:to>
      <xdr:col>41</xdr:col>
      <xdr:colOff>101600</xdr:colOff>
      <xdr:row>55</xdr:row>
      <xdr:rowOff>45376</xdr:rowOff>
    </xdr:to>
    <xdr:sp macro="" textlink="">
      <xdr:nvSpPr>
        <xdr:cNvPr id="369" name="楕円 368">
          <a:extLst>
            <a:ext uri="{FF2B5EF4-FFF2-40B4-BE49-F238E27FC236}">
              <a16:creationId xmlns:a16="http://schemas.microsoft.com/office/drawing/2014/main" id="{C568C951-87B1-4BBE-B5A1-316B5E8373BA}"/>
            </a:ext>
          </a:extLst>
        </xdr:cNvPr>
        <xdr:cNvSpPr/>
      </xdr:nvSpPr>
      <xdr:spPr>
        <a:xfrm>
          <a:off x="7810500" y="9373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53</xdr:row>
      <xdr:rowOff>61903</xdr:rowOff>
    </xdr:from>
    <xdr:ext cx="599010" cy="259045"/>
    <xdr:sp macro="" textlink="">
      <xdr:nvSpPr>
        <xdr:cNvPr id="370" name="テキスト ボックス 369">
          <a:extLst>
            <a:ext uri="{FF2B5EF4-FFF2-40B4-BE49-F238E27FC236}">
              <a16:creationId xmlns:a16="http://schemas.microsoft.com/office/drawing/2014/main" id="{0F6E935B-B908-44CF-B49F-12AEA8860252}"/>
            </a:ext>
          </a:extLst>
        </xdr:cNvPr>
        <xdr:cNvSpPr txBox="1"/>
      </xdr:nvSpPr>
      <xdr:spPr>
        <a:xfrm>
          <a:off x="7561795" y="9148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114503</xdr:rowOff>
    </xdr:from>
    <xdr:to>
      <xdr:col>36</xdr:col>
      <xdr:colOff>165100</xdr:colOff>
      <xdr:row>58</xdr:row>
      <xdr:rowOff>44653</xdr:rowOff>
    </xdr:to>
    <xdr:sp macro="" textlink="">
      <xdr:nvSpPr>
        <xdr:cNvPr id="371" name="楕円 370">
          <a:extLst>
            <a:ext uri="{FF2B5EF4-FFF2-40B4-BE49-F238E27FC236}">
              <a16:creationId xmlns:a16="http://schemas.microsoft.com/office/drawing/2014/main" id="{8C10043A-0E3B-4ADD-A400-ABE5986F4EAD}"/>
            </a:ext>
          </a:extLst>
        </xdr:cNvPr>
        <xdr:cNvSpPr/>
      </xdr:nvSpPr>
      <xdr:spPr>
        <a:xfrm>
          <a:off x="6921500" y="9887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61180</xdr:rowOff>
    </xdr:from>
    <xdr:ext cx="599010" cy="259045"/>
    <xdr:sp macro="" textlink="">
      <xdr:nvSpPr>
        <xdr:cNvPr id="372" name="テキスト ボックス 371">
          <a:extLst>
            <a:ext uri="{FF2B5EF4-FFF2-40B4-BE49-F238E27FC236}">
              <a16:creationId xmlns:a16="http://schemas.microsoft.com/office/drawing/2014/main" id="{45DFB43A-D0E4-4D98-A7AD-13FC908A319A}"/>
            </a:ext>
          </a:extLst>
        </xdr:cNvPr>
        <xdr:cNvSpPr txBox="1"/>
      </xdr:nvSpPr>
      <xdr:spPr>
        <a:xfrm>
          <a:off x="6672795" y="9662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4FA10574-0881-48E0-B3ED-97B20BDBAC8B}"/>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215FC175-7E6D-4762-B421-1FA9681A186E}"/>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A797790D-5D48-4A0F-B955-7C95C329140B}"/>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8EF85380-B305-4640-9DCD-E6D95FEA14AD}"/>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5D2A0F16-9C26-4634-8AFF-14E851F4BB96}"/>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D4D6C90D-7FDC-4355-99DC-CF56D1EF398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216256D4-AC15-4CEF-9581-5C020AA197E9}"/>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EEA404F6-4CCE-49E6-890A-F32E8D673B64}"/>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34522C2D-7432-4ED9-80AE-07D2E0F1F66E}"/>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FE2045A3-D2B4-4C6A-8BB1-14D30E20F83C}"/>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3" name="直線コネクタ 382">
          <a:extLst>
            <a:ext uri="{FF2B5EF4-FFF2-40B4-BE49-F238E27FC236}">
              <a16:creationId xmlns:a16="http://schemas.microsoft.com/office/drawing/2014/main" id="{5D6310DD-B41A-43F4-94EF-412204E27073}"/>
            </a:ext>
          </a:extLst>
        </xdr:cNvPr>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4" name="テキスト ボックス 383">
          <a:extLst>
            <a:ext uri="{FF2B5EF4-FFF2-40B4-BE49-F238E27FC236}">
              <a16:creationId xmlns:a16="http://schemas.microsoft.com/office/drawing/2014/main" id="{940C75E9-79D7-4771-B064-EEE5F876CEE6}"/>
            </a:ext>
          </a:extLst>
        </xdr:cNvPr>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5" name="直線コネクタ 384">
          <a:extLst>
            <a:ext uri="{FF2B5EF4-FFF2-40B4-BE49-F238E27FC236}">
              <a16:creationId xmlns:a16="http://schemas.microsoft.com/office/drawing/2014/main" id="{8BE7781C-2054-4DD0-B1C2-3835314EEB07}"/>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6" name="テキスト ボックス 385">
          <a:extLst>
            <a:ext uri="{FF2B5EF4-FFF2-40B4-BE49-F238E27FC236}">
              <a16:creationId xmlns:a16="http://schemas.microsoft.com/office/drawing/2014/main" id="{9F40A109-70FD-4580-A90D-CA45A609E91E}"/>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87" name="直線コネクタ 386">
          <a:extLst>
            <a:ext uri="{FF2B5EF4-FFF2-40B4-BE49-F238E27FC236}">
              <a16:creationId xmlns:a16="http://schemas.microsoft.com/office/drawing/2014/main" id="{702AB4D9-CE6D-47A3-8EB2-70F3DE711E4F}"/>
            </a:ext>
          </a:extLst>
        </xdr:cNvPr>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88" name="テキスト ボックス 387">
          <a:extLst>
            <a:ext uri="{FF2B5EF4-FFF2-40B4-BE49-F238E27FC236}">
              <a16:creationId xmlns:a16="http://schemas.microsoft.com/office/drawing/2014/main" id="{BF3FA2C4-7CB1-4372-93A5-AE6CDBF72836}"/>
            </a:ext>
          </a:extLst>
        </xdr:cNvPr>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9" name="直線コネクタ 388">
          <a:extLst>
            <a:ext uri="{FF2B5EF4-FFF2-40B4-BE49-F238E27FC236}">
              <a16:creationId xmlns:a16="http://schemas.microsoft.com/office/drawing/2014/main" id="{26F1AD62-C2A8-4617-B77C-05E4644A4014}"/>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0" name="テキスト ボックス 389">
          <a:extLst>
            <a:ext uri="{FF2B5EF4-FFF2-40B4-BE49-F238E27FC236}">
              <a16:creationId xmlns:a16="http://schemas.microsoft.com/office/drawing/2014/main" id="{B377A136-33BB-4D0B-8275-E9B3B232AF36}"/>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1" name="普通建設事業費 （ うち新規整備　）グラフ枠">
          <a:extLst>
            <a:ext uri="{FF2B5EF4-FFF2-40B4-BE49-F238E27FC236}">
              <a16:creationId xmlns:a16="http://schemas.microsoft.com/office/drawing/2014/main" id="{1C8961C4-AA62-44AA-A393-7C5C2AE0A40E}"/>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128613</xdr:rowOff>
    </xdr:from>
    <xdr:to>
      <xdr:col>54</xdr:col>
      <xdr:colOff>189865</xdr:colOff>
      <xdr:row>78</xdr:row>
      <xdr:rowOff>21268</xdr:rowOff>
    </xdr:to>
    <xdr:cxnSp macro="">
      <xdr:nvCxnSpPr>
        <xdr:cNvPr id="392" name="直線コネクタ 391">
          <a:extLst>
            <a:ext uri="{FF2B5EF4-FFF2-40B4-BE49-F238E27FC236}">
              <a16:creationId xmlns:a16="http://schemas.microsoft.com/office/drawing/2014/main" id="{F9AE5AEA-AAAF-415D-A6E7-48F4E9B78055}"/>
            </a:ext>
          </a:extLst>
        </xdr:cNvPr>
        <xdr:cNvCxnSpPr/>
      </xdr:nvCxnSpPr>
      <xdr:spPr>
        <a:xfrm flipV="1">
          <a:off x="10475595" y="12130113"/>
          <a:ext cx="1270" cy="1264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25095</xdr:rowOff>
    </xdr:from>
    <xdr:ext cx="378565" cy="259045"/>
    <xdr:sp macro="" textlink="">
      <xdr:nvSpPr>
        <xdr:cNvPr id="393" name="普通建設事業費 （ うち新規整備　）最小値テキスト">
          <a:extLst>
            <a:ext uri="{FF2B5EF4-FFF2-40B4-BE49-F238E27FC236}">
              <a16:creationId xmlns:a16="http://schemas.microsoft.com/office/drawing/2014/main" id="{F6D3EB52-48F0-44C5-98DD-6CA9EB75E8F0}"/>
            </a:ext>
          </a:extLst>
        </xdr:cNvPr>
        <xdr:cNvSpPr txBox="1"/>
      </xdr:nvSpPr>
      <xdr:spPr>
        <a:xfrm>
          <a:off x="10528300" y="133981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21268</xdr:rowOff>
    </xdr:from>
    <xdr:to>
      <xdr:col>55</xdr:col>
      <xdr:colOff>88900</xdr:colOff>
      <xdr:row>78</xdr:row>
      <xdr:rowOff>21268</xdr:rowOff>
    </xdr:to>
    <xdr:cxnSp macro="">
      <xdr:nvCxnSpPr>
        <xdr:cNvPr id="394" name="直線コネクタ 393">
          <a:extLst>
            <a:ext uri="{FF2B5EF4-FFF2-40B4-BE49-F238E27FC236}">
              <a16:creationId xmlns:a16="http://schemas.microsoft.com/office/drawing/2014/main" id="{E9346147-BEE6-49C9-8131-4221BE2C5962}"/>
            </a:ext>
          </a:extLst>
        </xdr:cNvPr>
        <xdr:cNvCxnSpPr/>
      </xdr:nvCxnSpPr>
      <xdr:spPr>
        <a:xfrm>
          <a:off x="10388600" y="13394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75290</xdr:rowOff>
    </xdr:from>
    <xdr:ext cx="599010" cy="259045"/>
    <xdr:sp macro="" textlink="">
      <xdr:nvSpPr>
        <xdr:cNvPr id="395" name="普通建設事業費 （ うち新規整備　）最大値テキスト">
          <a:extLst>
            <a:ext uri="{FF2B5EF4-FFF2-40B4-BE49-F238E27FC236}">
              <a16:creationId xmlns:a16="http://schemas.microsoft.com/office/drawing/2014/main" id="{CA42B891-F4E4-47D1-B87D-76B834B65060}"/>
            </a:ext>
          </a:extLst>
        </xdr:cNvPr>
        <xdr:cNvSpPr txBox="1"/>
      </xdr:nvSpPr>
      <xdr:spPr>
        <a:xfrm>
          <a:off x="10528300" y="11905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128613</xdr:rowOff>
    </xdr:from>
    <xdr:to>
      <xdr:col>55</xdr:col>
      <xdr:colOff>88900</xdr:colOff>
      <xdr:row>70</xdr:row>
      <xdr:rowOff>128613</xdr:rowOff>
    </xdr:to>
    <xdr:cxnSp macro="">
      <xdr:nvCxnSpPr>
        <xdr:cNvPr id="396" name="直線コネクタ 395">
          <a:extLst>
            <a:ext uri="{FF2B5EF4-FFF2-40B4-BE49-F238E27FC236}">
              <a16:creationId xmlns:a16="http://schemas.microsoft.com/office/drawing/2014/main" id="{852526FC-7C7B-4915-88A3-6F0894906938}"/>
            </a:ext>
          </a:extLst>
        </xdr:cNvPr>
        <xdr:cNvCxnSpPr/>
      </xdr:nvCxnSpPr>
      <xdr:spPr>
        <a:xfrm>
          <a:off x="10388600" y="12130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87185</xdr:rowOff>
    </xdr:from>
    <xdr:to>
      <xdr:col>55</xdr:col>
      <xdr:colOff>0</xdr:colOff>
      <xdr:row>77</xdr:row>
      <xdr:rowOff>113176</xdr:rowOff>
    </xdr:to>
    <xdr:cxnSp macro="">
      <xdr:nvCxnSpPr>
        <xdr:cNvPr id="397" name="直線コネクタ 396">
          <a:extLst>
            <a:ext uri="{FF2B5EF4-FFF2-40B4-BE49-F238E27FC236}">
              <a16:creationId xmlns:a16="http://schemas.microsoft.com/office/drawing/2014/main" id="{3C25BA82-90C9-4F17-9FEC-3D6428EEBBFD}"/>
            </a:ext>
          </a:extLst>
        </xdr:cNvPr>
        <xdr:cNvCxnSpPr/>
      </xdr:nvCxnSpPr>
      <xdr:spPr>
        <a:xfrm flipV="1">
          <a:off x="9639300" y="13288835"/>
          <a:ext cx="838200" cy="25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74784</xdr:rowOff>
    </xdr:from>
    <xdr:ext cx="534377" cy="259045"/>
    <xdr:sp macro="" textlink="">
      <xdr:nvSpPr>
        <xdr:cNvPr id="398" name="普通建設事業費 （ うち新規整備　）平均値テキスト">
          <a:extLst>
            <a:ext uri="{FF2B5EF4-FFF2-40B4-BE49-F238E27FC236}">
              <a16:creationId xmlns:a16="http://schemas.microsoft.com/office/drawing/2014/main" id="{1EF3C15C-B686-435F-8384-5FD26575CFAC}"/>
            </a:ext>
          </a:extLst>
        </xdr:cNvPr>
        <xdr:cNvSpPr txBox="1"/>
      </xdr:nvSpPr>
      <xdr:spPr>
        <a:xfrm>
          <a:off x="10528300" y="129335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51907</xdr:rowOff>
    </xdr:from>
    <xdr:to>
      <xdr:col>55</xdr:col>
      <xdr:colOff>50800</xdr:colOff>
      <xdr:row>76</xdr:row>
      <xdr:rowOff>153507</xdr:rowOff>
    </xdr:to>
    <xdr:sp macro="" textlink="">
      <xdr:nvSpPr>
        <xdr:cNvPr id="399" name="フローチャート: 判断 398">
          <a:extLst>
            <a:ext uri="{FF2B5EF4-FFF2-40B4-BE49-F238E27FC236}">
              <a16:creationId xmlns:a16="http://schemas.microsoft.com/office/drawing/2014/main" id="{B5487792-6AA1-4BF0-9A2D-09CB7BAD434F}"/>
            </a:ext>
          </a:extLst>
        </xdr:cNvPr>
        <xdr:cNvSpPr/>
      </xdr:nvSpPr>
      <xdr:spPr>
        <a:xfrm>
          <a:off x="10426700" y="13082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3511</xdr:rowOff>
    </xdr:from>
    <xdr:to>
      <xdr:col>50</xdr:col>
      <xdr:colOff>114300</xdr:colOff>
      <xdr:row>77</xdr:row>
      <xdr:rowOff>113176</xdr:rowOff>
    </xdr:to>
    <xdr:cxnSp macro="">
      <xdr:nvCxnSpPr>
        <xdr:cNvPr id="400" name="直線コネクタ 399">
          <a:extLst>
            <a:ext uri="{FF2B5EF4-FFF2-40B4-BE49-F238E27FC236}">
              <a16:creationId xmlns:a16="http://schemas.microsoft.com/office/drawing/2014/main" id="{D6E26BEF-709C-4D89-8DFB-F6A8FD2C0F50}"/>
            </a:ext>
          </a:extLst>
        </xdr:cNvPr>
        <xdr:cNvCxnSpPr/>
      </xdr:nvCxnSpPr>
      <xdr:spPr>
        <a:xfrm>
          <a:off x="8750300" y="12862261"/>
          <a:ext cx="889000" cy="452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52656</xdr:rowOff>
    </xdr:from>
    <xdr:to>
      <xdr:col>50</xdr:col>
      <xdr:colOff>165100</xdr:colOff>
      <xdr:row>76</xdr:row>
      <xdr:rowOff>154256</xdr:rowOff>
    </xdr:to>
    <xdr:sp macro="" textlink="">
      <xdr:nvSpPr>
        <xdr:cNvPr id="401" name="フローチャート: 判断 400">
          <a:extLst>
            <a:ext uri="{FF2B5EF4-FFF2-40B4-BE49-F238E27FC236}">
              <a16:creationId xmlns:a16="http://schemas.microsoft.com/office/drawing/2014/main" id="{27A28410-FEFE-46C2-B69E-EBB1DD9A434D}"/>
            </a:ext>
          </a:extLst>
        </xdr:cNvPr>
        <xdr:cNvSpPr/>
      </xdr:nvSpPr>
      <xdr:spPr>
        <a:xfrm>
          <a:off x="9588500" y="1308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170783</xdr:rowOff>
    </xdr:from>
    <xdr:ext cx="534377" cy="259045"/>
    <xdr:sp macro="" textlink="">
      <xdr:nvSpPr>
        <xdr:cNvPr id="402" name="テキスト ボックス 401">
          <a:extLst>
            <a:ext uri="{FF2B5EF4-FFF2-40B4-BE49-F238E27FC236}">
              <a16:creationId xmlns:a16="http://schemas.microsoft.com/office/drawing/2014/main" id="{58E6ED1C-14B8-4DEC-A5E4-BCCFF4B534C8}"/>
            </a:ext>
          </a:extLst>
        </xdr:cNvPr>
        <xdr:cNvSpPr txBox="1"/>
      </xdr:nvSpPr>
      <xdr:spPr>
        <a:xfrm>
          <a:off x="9372111" y="12858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72</xdr:row>
      <xdr:rowOff>118703</xdr:rowOff>
    </xdr:from>
    <xdr:to>
      <xdr:col>45</xdr:col>
      <xdr:colOff>177800</xdr:colOff>
      <xdr:row>75</xdr:row>
      <xdr:rowOff>3511</xdr:rowOff>
    </xdr:to>
    <xdr:cxnSp macro="">
      <xdr:nvCxnSpPr>
        <xdr:cNvPr id="403" name="直線コネクタ 402">
          <a:extLst>
            <a:ext uri="{FF2B5EF4-FFF2-40B4-BE49-F238E27FC236}">
              <a16:creationId xmlns:a16="http://schemas.microsoft.com/office/drawing/2014/main" id="{8F37C6A6-43A9-40C5-A626-CA63F000209E}"/>
            </a:ext>
          </a:extLst>
        </xdr:cNvPr>
        <xdr:cNvCxnSpPr/>
      </xdr:nvCxnSpPr>
      <xdr:spPr>
        <a:xfrm>
          <a:off x="7861300" y="12463103"/>
          <a:ext cx="889000" cy="399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14616</xdr:rowOff>
    </xdr:from>
    <xdr:to>
      <xdr:col>46</xdr:col>
      <xdr:colOff>38100</xdr:colOff>
      <xdr:row>77</xdr:row>
      <xdr:rowOff>116216</xdr:rowOff>
    </xdr:to>
    <xdr:sp macro="" textlink="">
      <xdr:nvSpPr>
        <xdr:cNvPr id="404" name="フローチャート: 判断 403">
          <a:extLst>
            <a:ext uri="{FF2B5EF4-FFF2-40B4-BE49-F238E27FC236}">
              <a16:creationId xmlns:a16="http://schemas.microsoft.com/office/drawing/2014/main" id="{9DF5CC02-F306-4E16-B54A-34CDBFAD7A49}"/>
            </a:ext>
          </a:extLst>
        </xdr:cNvPr>
        <xdr:cNvSpPr/>
      </xdr:nvSpPr>
      <xdr:spPr>
        <a:xfrm>
          <a:off x="8699500" y="13216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107343</xdr:rowOff>
    </xdr:from>
    <xdr:ext cx="534377" cy="259045"/>
    <xdr:sp macro="" textlink="">
      <xdr:nvSpPr>
        <xdr:cNvPr id="405" name="テキスト ボックス 404">
          <a:extLst>
            <a:ext uri="{FF2B5EF4-FFF2-40B4-BE49-F238E27FC236}">
              <a16:creationId xmlns:a16="http://schemas.microsoft.com/office/drawing/2014/main" id="{0E182108-EA0F-435B-A5D8-83FFD792CA5F}"/>
            </a:ext>
          </a:extLst>
        </xdr:cNvPr>
        <xdr:cNvSpPr txBox="1"/>
      </xdr:nvSpPr>
      <xdr:spPr>
        <a:xfrm>
          <a:off x="8483111" y="13308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72</xdr:row>
      <xdr:rowOff>118703</xdr:rowOff>
    </xdr:from>
    <xdr:to>
      <xdr:col>41</xdr:col>
      <xdr:colOff>50800</xdr:colOff>
      <xdr:row>77</xdr:row>
      <xdr:rowOff>150152</xdr:rowOff>
    </xdr:to>
    <xdr:cxnSp macro="">
      <xdr:nvCxnSpPr>
        <xdr:cNvPr id="406" name="直線コネクタ 405">
          <a:extLst>
            <a:ext uri="{FF2B5EF4-FFF2-40B4-BE49-F238E27FC236}">
              <a16:creationId xmlns:a16="http://schemas.microsoft.com/office/drawing/2014/main" id="{366370AF-AA60-4444-BFFB-277F71E93C0A}"/>
            </a:ext>
          </a:extLst>
        </xdr:cNvPr>
        <xdr:cNvCxnSpPr/>
      </xdr:nvCxnSpPr>
      <xdr:spPr>
        <a:xfrm flipV="1">
          <a:off x="6972300" y="12463103"/>
          <a:ext cx="889000" cy="888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137585</xdr:rowOff>
    </xdr:from>
    <xdr:to>
      <xdr:col>41</xdr:col>
      <xdr:colOff>101600</xdr:colOff>
      <xdr:row>77</xdr:row>
      <xdr:rowOff>67735</xdr:rowOff>
    </xdr:to>
    <xdr:sp macro="" textlink="">
      <xdr:nvSpPr>
        <xdr:cNvPr id="407" name="フローチャート: 判断 406">
          <a:extLst>
            <a:ext uri="{FF2B5EF4-FFF2-40B4-BE49-F238E27FC236}">
              <a16:creationId xmlns:a16="http://schemas.microsoft.com/office/drawing/2014/main" id="{CEFA3E71-B0D5-4ED0-91A3-B3C5F5741F28}"/>
            </a:ext>
          </a:extLst>
        </xdr:cNvPr>
        <xdr:cNvSpPr/>
      </xdr:nvSpPr>
      <xdr:spPr>
        <a:xfrm>
          <a:off x="7810500" y="1316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58862</xdr:rowOff>
    </xdr:from>
    <xdr:ext cx="534377" cy="259045"/>
    <xdr:sp macro="" textlink="">
      <xdr:nvSpPr>
        <xdr:cNvPr id="408" name="テキスト ボックス 407">
          <a:extLst>
            <a:ext uri="{FF2B5EF4-FFF2-40B4-BE49-F238E27FC236}">
              <a16:creationId xmlns:a16="http://schemas.microsoft.com/office/drawing/2014/main" id="{F98E2EC9-76BD-432D-ABB1-B417BCB1A1BA}"/>
            </a:ext>
          </a:extLst>
        </xdr:cNvPr>
        <xdr:cNvSpPr txBox="1"/>
      </xdr:nvSpPr>
      <xdr:spPr>
        <a:xfrm>
          <a:off x="7594111" y="13260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142489</xdr:rowOff>
    </xdr:from>
    <xdr:to>
      <xdr:col>36</xdr:col>
      <xdr:colOff>165100</xdr:colOff>
      <xdr:row>77</xdr:row>
      <xdr:rowOff>72639</xdr:rowOff>
    </xdr:to>
    <xdr:sp macro="" textlink="">
      <xdr:nvSpPr>
        <xdr:cNvPr id="409" name="フローチャート: 判断 408">
          <a:extLst>
            <a:ext uri="{FF2B5EF4-FFF2-40B4-BE49-F238E27FC236}">
              <a16:creationId xmlns:a16="http://schemas.microsoft.com/office/drawing/2014/main" id="{A1E36312-ADDA-4855-B932-2550EDCB289F}"/>
            </a:ext>
          </a:extLst>
        </xdr:cNvPr>
        <xdr:cNvSpPr/>
      </xdr:nvSpPr>
      <xdr:spPr>
        <a:xfrm>
          <a:off x="6921500" y="13172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89167</xdr:rowOff>
    </xdr:from>
    <xdr:ext cx="534377" cy="259045"/>
    <xdr:sp macro="" textlink="">
      <xdr:nvSpPr>
        <xdr:cNvPr id="410" name="テキスト ボックス 409">
          <a:extLst>
            <a:ext uri="{FF2B5EF4-FFF2-40B4-BE49-F238E27FC236}">
              <a16:creationId xmlns:a16="http://schemas.microsoft.com/office/drawing/2014/main" id="{55D80A15-6F4E-4977-A6C9-5C000A9F9763}"/>
            </a:ext>
          </a:extLst>
        </xdr:cNvPr>
        <xdr:cNvSpPr txBox="1"/>
      </xdr:nvSpPr>
      <xdr:spPr>
        <a:xfrm>
          <a:off x="6705111" y="12947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65A2FB96-50BF-402C-8644-15B9F61485E2}"/>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A5A2A38D-AB78-467F-9C35-E768C7A7B8C2}"/>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E5E62722-C3A6-46E2-8BB7-E6E073E76EB3}"/>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432FA7DA-B426-4981-9A82-194C63BEFF4E}"/>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873BF5E2-D6C5-4F90-9FE3-BE3FFC61796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36385</xdr:rowOff>
    </xdr:from>
    <xdr:to>
      <xdr:col>55</xdr:col>
      <xdr:colOff>50800</xdr:colOff>
      <xdr:row>77</xdr:row>
      <xdr:rowOff>137985</xdr:rowOff>
    </xdr:to>
    <xdr:sp macro="" textlink="">
      <xdr:nvSpPr>
        <xdr:cNvPr id="416" name="楕円 415">
          <a:extLst>
            <a:ext uri="{FF2B5EF4-FFF2-40B4-BE49-F238E27FC236}">
              <a16:creationId xmlns:a16="http://schemas.microsoft.com/office/drawing/2014/main" id="{9283BA16-9D0D-4416-9D13-3052B88F34BD}"/>
            </a:ext>
          </a:extLst>
        </xdr:cNvPr>
        <xdr:cNvSpPr/>
      </xdr:nvSpPr>
      <xdr:spPr>
        <a:xfrm>
          <a:off x="10426700" y="13238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122762</xdr:rowOff>
    </xdr:from>
    <xdr:ext cx="534377" cy="259045"/>
    <xdr:sp macro="" textlink="">
      <xdr:nvSpPr>
        <xdr:cNvPr id="417" name="普通建設事業費 （ うち新規整備　）該当値テキスト">
          <a:extLst>
            <a:ext uri="{FF2B5EF4-FFF2-40B4-BE49-F238E27FC236}">
              <a16:creationId xmlns:a16="http://schemas.microsoft.com/office/drawing/2014/main" id="{6BFAFFDE-0717-4A69-A329-91A7159B53DA}"/>
            </a:ext>
          </a:extLst>
        </xdr:cNvPr>
        <xdr:cNvSpPr txBox="1"/>
      </xdr:nvSpPr>
      <xdr:spPr>
        <a:xfrm>
          <a:off x="10528300" y="13152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62376</xdr:rowOff>
    </xdr:from>
    <xdr:to>
      <xdr:col>50</xdr:col>
      <xdr:colOff>165100</xdr:colOff>
      <xdr:row>77</xdr:row>
      <xdr:rowOff>163976</xdr:rowOff>
    </xdr:to>
    <xdr:sp macro="" textlink="">
      <xdr:nvSpPr>
        <xdr:cNvPr id="418" name="楕円 417">
          <a:extLst>
            <a:ext uri="{FF2B5EF4-FFF2-40B4-BE49-F238E27FC236}">
              <a16:creationId xmlns:a16="http://schemas.microsoft.com/office/drawing/2014/main" id="{02875B26-4414-431E-A8C2-A34B190C417E}"/>
            </a:ext>
          </a:extLst>
        </xdr:cNvPr>
        <xdr:cNvSpPr/>
      </xdr:nvSpPr>
      <xdr:spPr>
        <a:xfrm>
          <a:off x="9588500" y="13264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155103</xdr:rowOff>
    </xdr:from>
    <xdr:ext cx="534377" cy="259045"/>
    <xdr:sp macro="" textlink="">
      <xdr:nvSpPr>
        <xdr:cNvPr id="419" name="テキスト ボックス 418">
          <a:extLst>
            <a:ext uri="{FF2B5EF4-FFF2-40B4-BE49-F238E27FC236}">
              <a16:creationId xmlns:a16="http://schemas.microsoft.com/office/drawing/2014/main" id="{BCEBC653-C723-4073-AA9C-DAAF91BB8439}"/>
            </a:ext>
          </a:extLst>
        </xdr:cNvPr>
        <xdr:cNvSpPr txBox="1"/>
      </xdr:nvSpPr>
      <xdr:spPr>
        <a:xfrm>
          <a:off x="9372111" y="13356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124161</xdr:rowOff>
    </xdr:from>
    <xdr:to>
      <xdr:col>46</xdr:col>
      <xdr:colOff>38100</xdr:colOff>
      <xdr:row>75</xdr:row>
      <xdr:rowOff>54311</xdr:rowOff>
    </xdr:to>
    <xdr:sp macro="" textlink="">
      <xdr:nvSpPr>
        <xdr:cNvPr id="420" name="楕円 419">
          <a:extLst>
            <a:ext uri="{FF2B5EF4-FFF2-40B4-BE49-F238E27FC236}">
              <a16:creationId xmlns:a16="http://schemas.microsoft.com/office/drawing/2014/main" id="{CA8CFD65-F9D5-4040-836E-4F0FCE2E6E4D}"/>
            </a:ext>
          </a:extLst>
        </xdr:cNvPr>
        <xdr:cNvSpPr/>
      </xdr:nvSpPr>
      <xdr:spPr>
        <a:xfrm>
          <a:off x="8699500" y="12811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70838</xdr:rowOff>
    </xdr:from>
    <xdr:ext cx="534377" cy="259045"/>
    <xdr:sp macro="" textlink="">
      <xdr:nvSpPr>
        <xdr:cNvPr id="421" name="テキスト ボックス 420">
          <a:extLst>
            <a:ext uri="{FF2B5EF4-FFF2-40B4-BE49-F238E27FC236}">
              <a16:creationId xmlns:a16="http://schemas.microsoft.com/office/drawing/2014/main" id="{7AF1B312-E498-437A-901F-A2CD1A3918F6}"/>
            </a:ext>
          </a:extLst>
        </xdr:cNvPr>
        <xdr:cNvSpPr txBox="1"/>
      </xdr:nvSpPr>
      <xdr:spPr>
        <a:xfrm>
          <a:off x="8483111" y="12586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72</xdr:row>
      <xdr:rowOff>67903</xdr:rowOff>
    </xdr:from>
    <xdr:to>
      <xdr:col>41</xdr:col>
      <xdr:colOff>101600</xdr:colOff>
      <xdr:row>72</xdr:row>
      <xdr:rowOff>169503</xdr:rowOff>
    </xdr:to>
    <xdr:sp macro="" textlink="">
      <xdr:nvSpPr>
        <xdr:cNvPr id="422" name="楕円 421">
          <a:extLst>
            <a:ext uri="{FF2B5EF4-FFF2-40B4-BE49-F238E27FC236}">
              <a16:creationId xmlns:a16="http://schemas.microsoft.com/office/drawing/2014/main" id="{1FD72BEB-CA53-4EDB-9252-6B7DA73DCE7A}"/>
            </a:ext>
          </a:extLst>
        </xdr:cNvPr>
        <xdr:cNvSpPr/>
      </xdr:nvSpPr>
      <xdr:spPr>
        <a:xfrm>
          <a:off x="7810500" y="12412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71</xdr:row>
      <xdr:rowOff>14580</xdr:rowOff>
    </xdr:from>
    <xdr:ext cx="599010" cy="259045"/>
    <xdr:sp macro="" textlink="">
      <xdr:nvSpPr>
        <xdr:cNvPr id="423" name="テキスト ボックス 422">
          <a:extLst>
            <a:ext uri="{FF2B5EF4-FFF2-40B4-BE49-F238E27FC236}">
              <a16:creationId xmlns:a16="http://schemas.microsoft.com/office/drawing/2014/main" id="{45D50790-23B2-4F2F-85D4-36A6B979BFEF}"/>
            </a:ext>
          </a:extLst>
        </xdr:cNvPr>
        <xdr:cNvSpPr txBox="1"/>
      </xdr:nvSpPr>
      <xdr:spPr>
        <a:xfrm>
          <a:off x="7561795" y="12187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99352</xdr:rowOff>
    </xdr:from>
    <xdr:to>
      <xdr:col>36</xdr:col>
      <xdr:colOff>165100</xdr:colOff>
      <xdr:row>78</xdr:row>
      <xdr:rowOff>29502</xdr:rowOff>
    </xdr:to>
    <xdr:sp macro="" textlink="">
      <xdr:nvSpPr>
        <xdr:cNvPr id="424" name="楕円 423">
          <a:extLst>
            <a:ext uri="{FF2B5EF4-FFF2-40B4-BE49-F238E27FC236}">
              <a16:creationId xmlns:a16="http://schemas.microsoft.com/office/drawing/2014/main" id="{8589FBFC-7C21-4BBB-AA49-0D9274136149}"/>
            </a:ext>
          </a:extLst>
        </xdr:cNvPr>
        <xdr:cNvSpPr/>
      </xdr:nvSpPr>
      <xdr:spPr>
        <a:xfrm>
          <a:off x="6921500" y="13301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20629</xdr:rowOff>
    </xdr:from>
    <xdr:ext cx="469744" cy="259045"/>
    <xdr:sp macro="" textlink="">
      <xdr:nvSpPr>
        <xdr:cNvPr id="425" name="テキスト ボックス 424">
          <a:extLst>
            <a:ext uri="{FF2B5EF4-FFF2-40B4-BE49-F238E27FC236}">
              <a16:creationId xmlns:a16="http://schemas.microsoft.com/office/drawing/2014/main" id="{6388F2E8-D52D-4916-A98B-585253C26AA7}"/>
            </a:ext>
          </a:extLst>
        </xdr:cNvPr>
        <xdr:cNvSpPr txBox="1"/>
      </xdr:nvSpPr>
      <xdr:spPr>
        <a:xfrm>
          <a:off x="6737428" y="13393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6" name="正方形/長方形 425">
          <a:extLst>
            <a:ext uri="{FF2B5EF4-FFF2-40B4-BE49-F238E27FC236}">
              <a16:creationId xmlns:a16="http://schemas.microsoft.com/office/drawing/2014/main" id="{2441763D-D6F8-443B-9BFB-31ADEE33D909}"/>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7" name="正方形/長方形 426">
          <a:extLst>
            <a:ext uri="{FF2B5EF4-FFF2-40B4-BE49-F238E27FC236}">
              <a16:creationId xmlns:a16="http://schemas.microsoft.com/office/drawing/2014/main" id="{72B1BB32-EE46-4B99-857C-90EDA43E4A87}"/>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8" name="正方形/長方形 427">
          <a:extLst>
            <a:ext uri="{FF2B5EF4-FFF2-40B4-BE49-F238E27FC236}">
              <a16:creationId xmlns:a16="http://schemas.microsoft.com/office/drawing/2014/main" id="{E2FB062C-0F0E-4E28-AE88-647B11C38C39}"/>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9" name="正方形/長方形 428">
          <a:extLst>
            <a:ext uri="{FF2B5EF4-FFF2-40B4-BE49-F238E27FC236}">
              <a16:creationId xmlns:a16="http://schemas.microsoft.com/office/drawing/2014/main" id="{CF17F3C6-083A-40D2-919F-F7D950F30597}"/>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0" name="正方形/長方形 429">
          <a:extLst>
            <a:ext uri="{FF2B5EF4-FFF2-40B4-BE49-F238E27FC236}">
              <a16:creationId xmlns:a16="http://schemas.microsoft.com/office/drawing/2014/main" id="{285FB278-F767-4AE0-BA52-1B0C8CCF1ECB}"/>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1" name="正方形/長方形 430">
          <a:extLst>
            <a:ext uri="{FF2B5EF4-FFF2-40B4-BE49-F238E27FC236}">
              <a16:creationId xmlns:a16="http://schemas.microsoft.com/office/drawing/2014/main" id="{919A5D55-C0A2-4B20-822E-38F6EC47BBB2}"/>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2" name="正方形/長方形 431">
          <a:extLst>
            <a:ext uri="{FF2B5EF4-FFF2-40B4-BE49-F238E27FC236}">
              <a16:creationId xmlns:a16="http://schemas.microsoft.com/office/drawing/2014/main" id="{9630E20A-C6B0-4173-A9C3-B8C9979F56D6}"/>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3" name="正方形/長方形 432">
          <a:extLst>
            <a:ext uri="{FF2B5EF4-FFF2-40B4-BE49-F238E27FC236}">
              <a16:creationId xmlns:a16="http://schemas.microsoft.com/office/drawing/2014/main" id="{E735ADF7-13C4-4709-974E-A4066BC4F1B9}"/>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4" name="テキスト ボックス 433">
          <a:extLst>
            <a:ext uri="{FF2B5EF4-FFF2-40B4-BE49-F238E27FC236}">
              <a16:creationId xmlns:a16="http://schemas.microsoft.com/office/drawing/2014/main" id="{5AAFB23E-76A3-4765-BA50-0CCED2BCBACF}"/>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5" name="直線コネクタ 434">
          <a:extLst>
            <a:ext uri="{FF2B5EF4-FFF2-40B4-BE49-F238E27FC236}">
              <a16:creationId xmlns:a16="http://schemas.microsoft.com/office/drawing/2014/main" id="{6B333EA3-38AA-4966-BCE2-AAE1AB24D2AB}"/>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6" name="直線コネクタ 435">
          <a:extLst>
            <a:ext uri="{FF2B5EF4-FFF2-40B4-BE49-F238E27FC236}">
              <a16:creationId xmlns:a16="http://schemas.microsoft.com/office/drawing/2014/main" id="{F7DF2E2D-A7C0-4691-BF37-325FDB9D1177}"/>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7" name="テキスト ボックス 436">
          <a:extLst>
            <a:ext uri="{FF2B5EF4-FFF2-40B4-BE49-F238E27FC236}">
              <a16:creationId xmlns:a16="http://schemas.microsoft.com/office/drawing/2014/main" id="{C6CCBE63-F0F6-4D3C-92DF-726E432C7076}"/>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8" name="直線コネクタ 437">
          <a:extLst>
            <a:ext uri="{FF2B5EF4-FFF2-40B4-BE49-F238E27FC236}">
              <a16:creationId xmlns:a16="http://schemas.microsoft.com/office/drawing/2014/main" id="{19063D5F-0C04-43AC-85FB-FE7E86070EAA}"/>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39" name="テキスト ボックス 438">
          <a:extLst>
            <a:ext uri="{FF2B5EF4-FFF2-40B4-BE49-F238E27FC236}">
              <a16:creationId xmlns:a16="http://schemas.microsoft.com/office/drawing/2014/main" id="{B13F7CA9-3A2A-49B1-8FCB-6860A4E59744}"/>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0" name="直線コネクタ 439">
          <a:extLst>
            <a:ext uri="{FF2B5EF4-FFF2-40B4-BE49-F238E27FC236}">
              <a16:creationId xmlns:a16="http://schemas.microsoft.com/office/drawing/2014/main" id="{CB0FA9F5-C757-46DB-A3F8-5C9654822FA5}"/>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1" name="テキスト ボックス 440">
          <a:extLst>
            <a:ext uri="{FF2B5EF4-FFF2-40B4-BE49-F238E27FC236}">
              <a16:creationId xmlns:a16="http://schemas.microsoft.com/office/drawing/2014/main" id="{3CD3267C-F4B1-4E50-8198-BE7990A5B2F7}"/>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2" name="直線コネクタ 441">
          <a:extLst>
            <a:ext uri="{FF2B5EF4-FFF2-40B4-BE49-F238E27FC236}">
              <a16:creationId xmlns:a16="http://schemas.microsoft.com/office/drawing/2014/main" id="{6C0A6A65-EB4C-4FA9-9BDE-CCDF43756C7A}"/>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3" name="テキスト ボックス 442">
          <a:extLst>
            <a:ext uri="{FF2B5EF4-FFF2-40B4-BE49-F238E27FC236}">
              <a16:creationId xmlns:a16="http://schemas.microsoft.com/office/drawing/2014/main" id="{4044B4D9-B2F2-4603-80B7-20F655319FA1}"/>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4" name="直線コネクタ 443">
          <a:extLst>
            <a:ext uri="{FF2B5EF4-FFF2-40B4-BE49-F238E27FC236}">
              <a16:creationId xmlns:a16="http://schemas.microsoft.com/office/drawing/2014/main" id="{98BAD33E-5B2A-449C-8361-22AE2BA13A4E}"/>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5" name="テキスト ボックス 444">
          <a:extLst>
            <a:ext uri="{FF2B5EF4-FFF2-40B4-BE49-F238E27FC236}">
              <a16:creationId xmlns:a16="http://schemas.microsoft.com/office/drawing/2014/main" id="{83C75C03-18CF-4F58-8C82-7C8FF0F97F39}"/>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6" name="普通建設事業費 （ うち更新整備　）グラフ枠">
          <a:extLst>
            <a:ext uri="{FF2B5EF4-FFF2-40B4-BE49-F238E27FC236}">
              <a16:creationId xmlns:a16="http://schemas.microsoft.com/office/drawing/2014/main" id="{6445A90E-7AE9-4D56-AB3C-7B2B66839587}"/>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113866</xdr:rowOff>
    </xdr:from>
    <xdr:to>
      <xdr:col>54</xdr:col>
      <xdr:colOff>189865</xdr:colOff>
      <xdr:row>98</xdr:row>
      <xdr:rowOff>123227</xdr:rowOff>
    </xdr:to>
    <xdr:cxnSp macro="">
      <xdr:nvCxnSpPr>
        <xdr:cNvPr id="447" name="直線コネクタ 446">
          <a:extLst>
            <a:ext uri="{FF2B5EF4-FFF2-40B4-BE49-F238E27FC236}">
              <a16:creationId xmlns:a16="http://schemas.microsoft.com/office/drawing/2014/main" id="{DC23D1AE-7EB1-4B71-8630-8070A58C60DE}"/>
            </a:ext>
          </a:extLst>
        </xdr:cNvPr>
        <xdr:cNvCxnSpPr/>
      </xdr:nvCxnSpPr>
      <xdr:spPr>
        <a:xfrm flipV="1">
          <a:off x="10475595" y="15715816"/>
          <a:ext cx="1270" cy="1209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127054</xdr:rowOff>
    </xdr:from>
    <xdr:ext cx="469744" cy="259045"/>
    <xdr:sp macro="" textlink="">
      <xdr:nvSpPr>
        <xdr:cNvPr id="448" name="普通建設事業費 （ うち更新整備　）最小値テキスト">
          <a:extLst>
            <a:ext uri="{FF2B5EF4-FFF2-40B4-BE49-F238E27FC236}">
              <a16:creationId xmlns:a16="http://schemas.microsoft.com/office/drawing/2014/main" id="{796BBC57-B350-45C3-92F8-8A2297EAF05E}"/>
            </a:ext>
          </a:extLst>
        </xdr:cNvPr>
        <xdr:cNvSpPr txBox="1"/>
      </xdr:nvSpPr>
      <xdr:spPr>
        <a:xfrm>
          <a:off x="10528300" y="16929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123227</xdr:rowOff>
    </xdr:from>
    <xdr:to>
      <xdr:col>55</xdr:col>
      <xdr:colOff>88900</xdr:colOff>
      <xdr:row>98</xdr:row>
      <xdr:rowOff>123227</xdr:rowOff>
    </xdr:to>
    <xdr:cxnSp macro="">
      <xdr:nvCxnSpPr>
        <xdr:cNvPr id="449" name="直線コネクタ 448">
          <a:extLst>
            <a:ext uri="{FF2B5EF4-FFF2-40B4-BE49-F238E27FC236}">
              <a16:creationId xmlns:a16="http://schemas.microsoft.com/office/drawing/2014/main" id="{D302A2C0-31C5-49C7-AA0D-92E4CC389296}"/>
            </a:ext>
          </a:extLst>
        </xdr:cNvPr>
        <xdr:cNvCxnSpPr/>
      </xdr:nvCxnSpPr>
      <xdr:spPr>
        <a:xfrm>
          <a:off x="10388600" y="16925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60543</xdr:rowOff>
    </xdr:from>
    <xdr:ext cx="599010" cy="259045"/>
    <xdr:sp macro="" textlink="">
      <xdr:nvSpPr>
        <xdr:cNvPr id="450" name="普通建設事業費 （ うち更新整備　）最大値テキスト">
          <a:extLst>
            <a:ext uri="{FF2B5EF4-FFF2-40B4-BE49-F238E27FC236}">
              <a16:creationId xmlns:a16="http://schemas.microsoft.com/office/drawing/2014/main" id="{9BD22265-1EEE-40CA-961A-77618D58F304}"/>
            </a:ext>
          </a:extLst>
        </xdr:cNvPr>
        <xdr:cNvSpPr txBox="1"/>
      </xdr:nvSpPr>
      <xdr:spPr>
        <a:xfrm>
          <a:off x="10528300" y="15491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113866</xdr:rowOff>
    </xdr:from>
    <xdr:to>
      <xdr:col>55</xdr:col>
      <xdr:colOff>88900</xdr:colOff>
      <xdr:row>91</xdr:row>
      <xdr:rowOff>113866</xdr:rowOff>
    </xdr:to>
    <xdr:cxnSp macro="">
      <xdr:nvCxnSpPr>
        <xdr:cNvPr id="451" name="直線コネクタ 450">
          <a:extLst>
            <a:ext uri="{FF2B5EF4-FFF2-40B4-BE49-F238E27FC236}">
              <a16:creationId xmlns:a16="http://schemas.microsoft.com/office/drawing/2014/main" id="{3149E67E-003C-476F-A104-6E68ACC2686C}"/>
            </a:ext>
          </a:extLst>
        </xdr:cNvPr>
        <xdr:cNvCxnSpPr/>
      </xdr:nvCxnSpPr>
      <xdr:spPr>
        <a:xfrm>
          <a:off x="10388600" y="15715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66080</xdr:rowOff>
    </xdr:from>
    <xdr:to>
      <xdr:col>55</xdr:col>
      <xdr:colOff>0</xdr:colOff>
      <xdr:row>96</xdr:row>
      <xdr:rowOff>101495</xdr:rowOff>
    </xdr:to>
    <xdr:cxnSp macro="">
      <xdr:nvCxnSpPr>
        <xdr:cNvPr id="452" name="直線コネクタ 451">
          <a:extLst>
            <a:ext uri="{FF2B5EF4-FFF2-40B4-BE49-F238E27FC236}">
              <a16:creationId xmlns:a16="http://schemas.microsoft.com/office/drawing/2014/main" id="{139C763D-79F6-475C-8549-07D8C050EB7D}"/>
            </a:ext>
          </a:extLst>
        </xdr:cNvPr>
        <xdr:cNvCxnSpPr/>
      </xdr:nvCxnSpPr>
      <xdr:spPr>
        <a:xfrm>
          <a:off x="9639300" y="16010930"/>
          <a:ext cx="838200" cy="549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166608</xdr:rowOff>
    </xdr:from>
    <xdr:ext cx="599010" cy="259045"/>
    <xdr:sp macro="" textlink="">
      <xdr:nvSpPr>
        <xdr:cNvPr id="453" name="普通建設事業費 （ うち更新整備　）平均値テキスト">
          <a:extLst>
            <a:ext uri="{FF2B5EF4-FFF2-40B4-BE49-F238E27FC236}">
              <a16:creationId xmlns:a16="http://schemas.microsoft.com/office/drawing/2014/main" id="{DC6F7B1F-6BC6-4D6D-B504-2B2C7CE7A7AA}"/>
            </a:ext>
          </a:extLst>
        </xdr:cNvPr>
        <xdr:cNvSpPr txBox="1"/>
      </xdr:nvSpPr>
      <xdr:spPr>
        <a:xfrm>
          <a:off x="10528300" y="1662580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16731</xdr:rowOff>
    </xdr:from>
    <xdr:to>
      <xdr:col>55</xdr:col>
      <xdr:colOff>50800</xdr:colOff>
      <xdr:row>97</xdr:row>
      <xdr:rowOff>118331</xdr:rowOff>
    </xdr:to>
    <xdr:sp macro="" textlink="">
      <xdr:nvSpPr>
        <xdr:cNvPr id="454" name="フローチャート: 判断 453">
          <a:extLst>
            <a:ext uri="{FF2B5EF4-FFF2-40B4-BE49-F238E27FC236}">
              <a16:creationId xmlns:a16="http://schemas.microsoft.com/office/drawing/2014/main" id="{23378C11-1D44-4D67-A9D9-46D2CAFB5B29}"/>
            </a:ext>
          </a:extLst>
        </xdr:cNvPr>
        <xdr:cNvSpPr/>
      </xdr:nvSpPr>
      <xdr:spPr>
        <a:xfrm>
          <a:off x="10426700" y="16647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66080</xdr:rowOff>
    </xdr:from>
    <xdr:to>
      <xdr:col>50</xdr:col>
      <xdr:colOff>114300</xdr:colOff>
      <xdr:row>94</xdr:row>
      <xdr:rowOff>136496</xdr:rowOff>
    </xdr:to>
    <xdr:cxnSp macro="">
      <xdr:nvCxnSpPr>
        <xdr:cNvPr id="455" name="直線コネクタ 454">
          <a:extLst>
            <a:ext uri="{FF2B5EF4-FFF2-40B4-BE49-F238E27FC236}">
              <a16:creationId xmlns:a16="http://schemas.microsoft.com/office/drawing/2014/main" id="{FBFD7EB2-22EB-4056-AD50-79ED77FC1455}"/>
            </a:ext>
          </a:extLst>
        </xdr:cNvPr>
        <xdr:cNvCxnSpPr/>
      </xdr:nvCxnSpPr>
      <xdr:spPr>
        <a:xfrm flipV="1">
          <a:off x="8750300" y="16010930"/>
          <a:ext cx="889000" cy="241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149033</xdr:rowOff>
    </xdr:from>
    <xdr:to>
      <xdr:col>50</xdr:col>
      <xdr:colOff>165100</xdr:colOff>
      <xdr:row>97</xdr:row>
      <xdr:rowOff>79183</xdr:rowOff>
    </xdr:to>
    <xdr:sp macro="" textlink="">
      <xdr:nvSpPr>
        <xdr:cNvPr id="456" name="フローチャート: 判断 455">
          <a:extLst>
            <a:ext uri="{FF2B5EF4-FFF2-40B4-BE49-F238E27FC236}">
              <a16:creationId xmlns:a16="http://schemas.microsoft.com/office/drawing/2014/main" id="{7B53EA7C-6550-4897-ACB2-4B6C98A63161}"/>
            </a:ext>
          </a:extLst>
        </xdr:cNvPr>
        <xdr:cNvSpPr/>
      </xdr:nvSpPr>
      <xdr:spPr>
        <a:xfrm>
          <a:off x="9588500" y="16608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97</xdr:row>
      <xdr:rowOff>70310</xdr:rowOff>
    </xdr:from>
    <xdr:ext cx="599010" cy="259045"/>
    <xdr:sp macro="" textlink="">
      <xdr:nvSpPr>
        <xdr:cNvPr id="457" name="テキスト ボックス 456">
          <a:extLst>
            <a:ext uri="{FF2B5EF4-FFF2-40B4-BE49-F238E27FC236}">
              <a16:creationId xmlns:a16="http://schemas.microsoft.com/office/drawing/2014/main" id="{64A9B4F9-CE45-4E73-A898-92848D6732A2}"/>
            </a:ext>
          </a:extLst>
        </xdr:cNvPr>
        <xdr:cNvSpPr txBox="1"/>
      </xdr:nvSpPr>
      <xdr:spPr>
        <a:xfrm>
          <a:off x="9339795" y="16700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136496</xdr:rowOff>
    </xdr:from>
    <xdr:to>
      <xdr:col>45</xdr:col>
      <xdr:colOff>177800</xdr:colOff>
      <xdr:row>96</xdr:row>
      <xdr:rowOff>22837</xdr:rowOff>
    </xdr:to>
    <xdr:cxnSp macro="">
      <xdr:nvCxnSpPr>
        <xdr:cNvPr id="458" name="直線コネクタ 457">
          <a:extLst>
            <a:ext uri="{FF2B5EF4-FFF2-40B4-BE49-F238E27FC236}">
              <a16:creationId xmlns:a16="http://schemas.microsoft.com/office/drawing/2014/main" id="{B27D92F7-27F6-4045-AC07-9968B2B1AD4F}"/>
            </a:ext>
          </a:extLst>
        </xdr:cNvPr>
        <xdr:cNvCxnSpPr/>
      </xdr:nvCxnSpPr>
      <xdr:spPr>
        <a:xfrm flipV="1">
          <a:off x="7861300" y="16252796"/>
          <a:ext cx="889000" cy="229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96106</xdr:rowOff>
    </xdr:from>
    <xdr:to>
      <xdr:col>46</xdr:col>
      <xdr:colOff>38100</xdr:colOff>
      <xdr:row>98</xdr:row>
      <xdr:rowOff>26256</xdr:rowOff>
    </xdr:to>
    <xdr:sp macro="" textlink="">
      <xdr:nvSpPr>
        <xdr:cNvPr id="459" name="フローチャート: 判断 458">
          <a:extLst>
            <a:ext uri="{FF2B5EF4-FFF2-40B4-BE49-F238E27FC236}">
              <a16:creationId xmlns:a16="http://schemas.microsoft.com/office/drawing/2014/main" id="{076DEC3A-31B2-4961-A0A1-C73895A8E976}"/>
            </a:ext>
          </a:extLst>
        </xdr:cNvPr>
        <xdr:cNvSpPr/>
      </xdr:nvSpPr>
      <xdr:spPr>
        <a:xfrm>
          <a:off x="8699500" y="16726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17383</xdr:rowOff>
    </xdr:from>
    <xdr:ext cx="534377" cy="259045"/>
    <xdr:sp macro="" textlink="">
      <xdr:nvSpPr>
        <xdr:cNvPr id="460" name="テキスト ボックス 459">
          <a:extLst>
            <a:ext uri="{FF2B5EF4-FFF2-40B4-BE49-F238E27FC236}">
              <a16:creationId xmlns:a16="http://schemas.microsoft.com/office/drawing/2014/main" id="{DC03EE31-D69E-4708-B889-7D03F34DA045}"/>
            </a:ext>
          </a:extLst>
        </xdr:cNvPr>
        <xdr:cNvSpPr txBox="1"/>
      </xdr:nvSpPr>
      <xdr:spPr>
        <a:xfrm>
          <a:off x="8483111" y="16819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22837</xdr:rowOff>
    </xdr:from>
    <xdr:to>
      <xdr:col>41</xdr:col>
      <xdr:colOff>50800</xdr:colOff>
      <xdr:row>97</xdr:row>
      <xdr:rowOff>109796</xdr:rowOff>
    </xdr:to>
    <xdr:cxnSp macro="">
      <xdr:nvCxnSpPr>
        <xdr:cNvPr id="461" name="直線コネクタ 460">
          <a:extLst>
            <a:ext uri="{FF2B5EF4-FFF2-40B4-BE49-F238E27FC236}">
              <a16:creationId xmlns:a16="http://schemas.microsoft.com/office/drawing/2014/main" id="{A582D802-D084-495F-8915-C796847E9EC2}"/>
            </a:ext>
          </a:extLst>
        </xdr:cNvPr>
        <xdr:cNvCxnSpPr/>
      </xdr:nvCxnSpPr>
      <xdr:spPr>
        <a:xfrm flipV="1">
          <a:off x="6972300" y="16482037"/>
          <a:ext cx="889000" cy="258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112575</xdr:rowOff>
    </xdr:from>
    <xdr:to>
      <xdr:col>41</xdr:col>
      <xdr:colOff>101600</xdr:colOff>
      <xdr:row>98</xdr:row>
      <xdr:rowOff>42725</xdr:rowOff>
    </xdr:to>
    <xdr:sp macro="" textlink="">
      <xdr:nvSpPr>
        <xdr:cNvPr id="462" name="フローチャート: 判断 461">
          <a:extLst>
            <a:ext uri="{FF2B5EF4-FFF2-40B4-BE49-F238E27FC236}">
              <a16:creationId xmlns:a16="http://schemas.microsoft.com/office/drawing/2014/main" id="{D57D496A-FC33-4538-AA03-DB755D0C199D}"/>
            </a:ext>
          </a:extLst>
        </xdr:cNvPr>
        <xdr:cNvSpPr/>
      </xdr:nvSpPr>
      <xdr:spPr>
        <a:xfrm>
          <a:off x="7810500" y="1674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33852</xdr:rowOff>
    </xdr:from>
    <xdr:ext cx="534377" cy="259045"/>
    <xdr:sp macro="" textlink="">
      <xdr:nvSpPr>
        <xdr:cNvPr id="463" name="テキスト ボックス 462">
          <a:extLst>
            <a:ext uri="{FF2B5EF4-FFF2-40B4-BE49-F238E27FC236}">
              <a16:creationId xmlns:a16="http://schemas.microsoft.com/office/drawing/2014/main" id="{E335B3A8-FF46-4EFE-A3EB-0AA1D6A55C20}"/>
            </a:ext>
          </a:extLst>
        </xdr:cNvPr>
        <xdr:cNvSpPr txBox="1"/>
      </xdr:nvSpPr>
      <xdr:spPr>
        <a:xfrm>
          <a:off x="7594111" y="16835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122861</xdr:rowOff>
    </xdr:from>
    <xdr:to>
      <xdr:col>36</xdr:col>
      <xdr:colOff>165100</xdr:colOff>
      <xdr:row>98</xdr:row>
      <xdr:rowOff>53011</xdr:rowOff>
    </xdr:to>
    <xdr:sp macro="" textlink="">
      <xdr:nvSpPr>
        <xdr:cNvPr id="464" name="フローチャート: 判断 463">
          <a:extLst>
            <a:ext uri="{FF2B5EF4-FFF2-40B4-BE49-F238E27FC236}">
              <a16:creationId xmlns:a16="http://schemas.microsoft.com/office/drawing/2014/main" id="{AF2D7F64-6A01-4C0C-A8A6-EF320CEC7DEA}"/>
            </a:ext>
          </a:extLst>
        </xdr:cNvPr>
        <xdr:cNvSpPr/>
      </xdr:nvSpPr>
      <xdr:spPr>
        <a:xfrm>
          <a:off x="6921500" y="16753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44138</xdr:rowOff>
    </xdr:from>
    <xdr:ext cx="534377" cy="259045"/>
    <xdr:sp macro="" textlink="">
      <xdr:nvSpPr>
        <xdr:cNvPr id="465" name="テキスト ボックス 464">
          <a:extLst>
            <a:ext uri="{FF2B5EF4-FFF2-40B4-BE49-F238E27FC236}">
              <a16:creationId xmlns:a16="http://schemas.microsoft.com/office/drawing/2014/main" id="{72B203A1-8F50-4920-8A93-FE3C607E0CCF}"/>
            </a:ext>
          </a:extLst>
        </xdr:cNvPr>
        <xdr:cNvSpPr txBox="1"/>
      </xdr:nvSpPr>
      <xdr:spPr>
        <a:xfrm>
          <a:off x="6705111" y="16846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CB5C15D0-6280-4148-A75E-3EA7891319FA}"/>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3DC318F8-EBFA-42E6-8743-EE987D1E90AE}"/>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AF372D0A-1DA4-49EB-ADFB-62499620E8E9}"/>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71A0F567-CFF0-429F-B353-E2120ED08C6B}"/>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9FBE5F5D-DD0A-4731-B22D-1349113CA951}"/>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50695</xdr:rowOff>
    </xdr:from>
    <xdr:to>
      <xdr:col>55</xdr:col>
      <xdr:colOff>50800</xdr:colOff>
      <xdr:row>96</xdr:row>
      <xdr:rowOff>152295</xdr:rowOff>
    </xdr:to>
    <xdr:sp macro="" textlink="">
      <xdr:nvSpPr>
        <xdr:cNvPr id="471" name="楕円 470">
          <a:extLst>
            <a:ext uri="{FF2B5EF4-FFF2-40B4-BE49-F238E27FC236}">
              <a16:creationId xmlns:a16="http://schemas.microsoft.com/office/drawing/2014/main" id="{88CA0B12-F531-48C1-ADA0-E0C00091EB24}"/>
            </a:ext>
          </a:extLst>
        </xdr:cNvPr>
        <xdr:cNvSpPr/>
      </xdr:nvSpPr>
      <xdr:spPr>
        <a:xfrm>
          <a:off x="10426700" y="16509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73572</xdr:rowOff>
    </xdr:from>
    <xdr:ext cx="599010" cy="259045"/>
    <xdr:sp macro="" textlink="">
      <xdr:nvSpPr>
        <xdr:cNvPr id="472" name="普通建設事業費 （ うち更新整備　）該当値テキスト">
          <a:extLst>
            <a:ext uri="{FF2B5EF4-FFF2-40B4-BE49-F238E27FC236}">
              <a16:creationId xmlns:a16="http://schemas.microsoft.com/office/drawing/2014/main" id="{B31E2BF7-059A-46D7-AF13-B253DF74341C}"/>
            </a:ext>
          </a:extLst>
        </xdr:cNvPr>
        <xdr:cNvSpPr txBox="1"/>
      </xdr:nvSpPr>
      <xdr:spPr>
        <a:xfrm>
          <a:off x="10528300" y="16361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15280</xdr:rowOff>
    </xdr:from>
    <xdr:to>
      <xdr:col>50</xdr:col>
      <xdr:colOff>165100</xdr:colOff>
      <xdr:row>93</xdr:row>
      <xdr:rowOff>116880</xdr:rowOff>
    </xdr:to>
    <xdr:sp macro="" textlink="">
      <xdr:nvSpPr>
        <xdr:cNvPr id="473" name="楕円 472">
          <a:extLst>
            <a:ext uri="{FF2B5EF4-FFF2-40B4-BE49-F238E27FC236}">
              <a16:creationId xmlns:a16="http://schemas.microsoft.com/office/drawing/2014/main" id="{936533B4-F59B-4B05-B8EC-88473999A371}"/>
            </a:ext>
          </a:extLst>
        </xdr:cNvPr>
        <xdr:cNvSpPr/>
      </xdr:nvSpPr>
      <xdr:spPr>
        <a:xfrm>
          <a:off x="9588500" y="15960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91</xdr:row>
      <xdr:rowOff>133407</xdr:rowOff>
    </xdr:from>
    <xdr:ext cx="599010" cy="259045"/>
    <xdr:sp macro="" textlink="">
      <xdr:nvSpPr>
        <xdr:cNvPr id="474" name="テキスト ボックス 473">
          <a:extLst>
            <a:ext uri="{FF2B5EF4-FFF2-40B4-BE49-F238E27FC236}">
              <a16:creationId xmlns:a16="http://schemas.microsoft.com/office/drawing/2014/main" id="{75CBD88A-332E-4B9A-87E5-DE990BD0BE40}"/>
            </a:ext>
          </a:extLst>
        </xdr:cNvPr>
        <xdr:cNvSpPr txBox="1"/>
      </xdr:nvSpPr>
      <xdr:spPr>
        <a:xfrm>
          <a:off x="9339795" y="15735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85696</xdr:rowOff>
    </xdr:from>
    <xdr:to>
      <xdr:col>46</xdr:col>
      <xdr:colOff>38100</xdr:colOff>
      <xdr:row>95</xdr:row>
      <xdr:rowOff>15846</xdr:rowOff>
    </xdr:to>
    <xdr:sp macro="" textlink="">
      <xdr:nvSpPr>
        <xdr:cNvPr id="475" name="楕円 474">
          <a:extLst>
            <a:ext uri="{FF2B5EF4-FFF2-40B4-BE49-F238E27FC236}">
              <a16:creationId xmlns:a16="http://schemas.microsoft.com/office/drawing/2014/main" id="{EE82FD0B-B9B3-45DD-AB06-F846D9EACC4E}"/>
            </a:ext>
          </a:extLst>
        </xdr:cNvPr>
        <xdr:cNvSpPr/>
      </xdr:nvSpPr>
      <xdr:spPr>
        <a:xfrm>
          <a:off x="8699500" y="16201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93</xdr:row>
      <xdr:rowOff>32373</xdr:rowOff>
    </xdr:from>
    <xdr:ext cx="599010" cy="259045"/>
    <xdr:sp macro="" textlink="">
      <xdr:nvSpPr>
        <xdr:cNvPr id="476" name="テキスト ボックス 475">
          <a:extLst>
            <a:ext uri="{FF2B5EF4-FFF2-40B4-BE49-F238E27FC236}">
              <a16:creationId xmlns:a16="http://schemas.microsoft.com/office/drawing/2014/main" id="{3EE96D8C-B756-4999-B514-708C4A8C0780}"/>
            </a:ext>
          </a:extLst>
        </xdr:cNvPr>
        <xdr:cNvSpPr txBox="1"/>
      </xdr:nvSpPr>
      <xdr:spPr>
        <a:xfrm>
          <a:off x="8450795" y="15977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143487</xdr:rowOff>
    </xdr:from>
    <xdr:to>
      <xdr:col>41</xdr:col>
      <xdr:colOff>101600</xdr:colOff>
      <xdr:row>96</xdr:row>
      <xdr:rowOff>73637</xdr:rowOff>
    </xdr:to>
    <xdr:sp macro="" textlink="">
      <xdr:nvSpPr>
        <xdr:cNvPr id="477" name="楕円 476">
          <a:extLst>
            <a:ext uri="{FF2B5EF4-FFF2-40B4-BE49-F238E27FC236}">
              <a16:creationId xmlns:a16="http://schemas.microsoft.com/office/drawing/2014/main" id="{4DFBCE4C-CBFE-497C-AE64-ED2FEB2E92FA}"/>
            </a:ext>
          </a:extLst>
        </xdr:cNvPr>
        <xdr:cNvSpPr/>
      </xdr:nvSpPr>
      <xdr:spPr>
        <a:xfrm>
          <a:off x="7810500" y="16431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94</xdr:row>
      <xdr:rowOff>90164</xdr:rowOff>
    </xdr:from>
    <xdr:ext cx="599010" cy="259045"/>
    <xdr:sp macro="" textlink="">
      <xdr:nvSpPr>
        <xdr:cNvPr id="478" name="テキスト ボックス 477">
          <a:extLst>
            <a:ext uri="{FF2B5EF4-FFF2-40B4-BE49-F238E27FC236}">
              <a16:creationId xmlns:a16="http://schemas.microsoft.com/office/drawing/2014/main" id="{EA108243-9AAB-407A-B58E-BDC0239C0105}"/>
            </a:ext>
          </a:extLst>
        </xdr:cNvPr>
        <xdr:cNvSpPr txBox="1"/>
      </xdr:nvSpPr>
      <xdr:spPr>
        <a:xfrm>
          <a:off x="7561795" y="16206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58996</xdr:rowOff>
    </xdr:from>
    <xdr:to>
      <xdr:col>36</xdr:col>
      <xdr:colOff>165100</xdr:colOff>
      <xdr:row>97</xdr:row>
      <xdr:rowOff>160596</xdr:rowOff>
    </xdr:to>
    <xdr:sp macro="" textlink="">
      <xdr:nvSpPr>
        <xdr:cNvPr id="479" name="楕円 478">
          <a:extLst>
            <a:ext uri="{FF2B5EF4-FFF2-40B4-BE49-F238E27FC236}">
              <a16:creationId xmlns:a16="http://schemas.microsoft.com/office/drawing/2014/main" id="{2122D52F-FAAD-4C12-9E6B-1B0F96139526}"/>
            </a:ext>
          </a:extLst>
        </xdr:cNvPr>
        <xdr:cNvSpPr/>
      </xdr:nvSpPr>
      <xdr:spPr>
        <a:xfrm>
          <a:off x="6921500" y="16689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5673</xdr:rowOff>
    </xdr:from>
    <xdr:ext cx="534377" cy="259045"/>
    <xdr:sp macro="" textlink="">
      <xdr:nvSpPr>
        <xdr:cNvPr id="480" name="テキスト ボックス 479">
          <a:extLst>
            <a:ext uri="{FF2B5EF4-FFF2-40B4-BE49-F238E27FC236}">
              <a16:creationId xmlns:a16="http://schemas.microsoft.com/office/drawing/2014/main" id="{280AFD69-9BA0-4672-A056-8BE8B22FDAC0}"/>
            </a:ext>
          </a:extLst>
        </xdr:cNvPr>
        <xdr:cNvSpPr txBox="1"/>
      </xdr:nvSpPr>
      <xdr:spPr>
        <a:xfrm>
          <a:off x="6705111" y="16464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1" name="正方形/長方形 480">
          <a:extLst>
            <a:ext uri="{FF2B5EF4-FFF2-40B4-BE49-F238E27FC236}">
              <a16:creationId xmlns:a16="http://schemas.microsoft.com/office/drawing/2014/main" id="{4F3F049D-B31A-4B73-9861-04B89DD46B3A}"/>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2" name="正方形/長方形 481">
          <a:extLst>
            <a:ext uri="{FF2B5EF4-FFF2-40B4-BE49-F238E27FC236}">
              <a16:creationId xmlns:a16="http://schemas.microsoft.com/office/drawing/2014/main" id="{6284CEFD-806C-4C20-A795-E07B7473BBBC}"/>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3" name="正方形/長方形 482">
          <a:extLst>
            <a:ext uri="{FF2B5EF4-FFF2-40B4-BE49-F238E27FC236}">
              <a16:creationId xmlns:a16="http://schemas.microsoft.com/office/drawing/2014/main" id="{631B32A1-4273-468F-9297-BCFD9637D94B}"/>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4" name="正方形/長方形 483">
          <a:extLst>
            <a:ext uri="{FF2B5EF4-FFF2-40B4-BE49-F238E27FC236}">
              <a16:creationId xmlns:a16="http://schemas.microsoft.com/office/drawing/2014/main" id="{91ED74EE-1E94-447A-AA3B-0C46CFDB1AC3}"/>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5" name="正方形/長方形 484">
          <a:extLst>
            <a:ext uri="{FF2B5EF4-FFF2-40B4-BE49-F238E27FC236}">
              <a16:creationId xmlns:a16="http://schemas.microsoft.com/office/drawing/2014/main" id="{E616F03D-2275-4560-8446-762CA368FB6A}"/>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6" name="正方形/長方形 485">
          <a:extLst>
            <a:ext uri="{FF2B5EF4-FFF2-40B4-BE49-F238E27FC236}">
              <a16:creationId xmlns:a16="http://schemas.microsoft.com/office/drawing/2014/main" id="{876D8C4F-60F7-4F01-AB88-3BEAAA4F50AB}"/>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7" name="正方形/長方形 486">
          <a:extLst>
            <a:ext uri="{FF2B5EF4-FFF2-40B4-BE49-F238E27FC236}">
              <a16:creationId xmlns:a16="http://schemas.microsoft.com/office/drawing/2014/main" id="{D419562A-D34D-4B68-A2B0-26429F5D147E}"/>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8" name="正方形/長方形 487">
          <a:extLst>
            <a:ext uri="{FF2B5EF4-FFF2-40B4-BE49-F238E27FC236}">
              <a16:creationId xmlns:a16="http://schemas.microsoft.com/office/drawing/2014/main" id="{B942519B-9E8B-48A0-AF62-585A477431C8}"/>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9" name="テキスト ボックス 488">
          <a:extLst>
            <a:ext uri="{FF2B5EF4-FFF2-40B4-BE49-F238E27FC236}">
              <a16:creationId xmlns:a16="http://schemas.microsoft.com/office/drawing/2014/main" id="{4149DB7A-C37F-4BB8-872F-168B46B2E5EE}"/>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0" name="直線コネクタ 489">
          <a:extLst>
            <a:ext uri="{FF2B5EF4-FFF2-40B4-BE49-F238E27FC236}">
              <a16:creationId xmlns:a16="http://schemas.microsoft.com/office/drawing/2014/main" id="{AD822520-AEE6-41DA-AE53-2A05B8662F51}"/>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1" name="直線コネクタ 490">
          <a:extLst>
            <a:ext uri="{FF2B5EF4-FFF2-40B4-BE49-F238E27FC236}">
              <a16:creationId xmlns:a16="http://schemas.microsoft.com/office/drawing/2014/main" id="{7E9024DF-8D1B-4253-AC64-796F68CC21A2}"/>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2" name="テキスト ボックス 491">
          <a:extLst>
            <a:ext uri="{FF2B5EF4-FFF2-40B4-BE49-F238E27FC236}">
              <a16:creationId xmlns:a16="http://schemas.microsoft.com/office/drawing/2014/main" id="{24A09D99-1B34-4752-862C-339774DF5854}"/>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3" name="直線コネクタ 492">
          <a:extLst>
            <a:ext uri="{FF2B5EF4-FFF2-40B4-BE49-F238E27FC236}">
              <a16:creationId xmlns:a16="http://schemas.microsoft.com/office/drawing/2014/main" id="{FC95D8DA-68BD-4DF3-A861-75D8B1AA9A57}"/>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4" name="テキスト ボックス 493">
          <a:extLst>
            <a:ext uri="{FF2B5EF4-FFF2-40B4-BE49-F238E27FC236}">
              <a16:creationId xmlns:a16="http://schemas.microsoft.com/office/drawing/2014/main" id="{0F72EECB-CE47-47D5-899E-6A7491A27734}"/>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5" name="直線コネクタ 494">
          <a:extLst>
            <a:ext uri="{FF2B5EF4-FFF2-40B4-BE49-F238E27FC236}">
              <a16:creationId xmlns:a16="http://schemas.microsoft.com/office/drawing/2014/main" id="{9C58ECB1-2BF8-4D1E-A531-0FCBAC3C3CC5}"/>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6" name="テキスト ボックス 495">
          <a:extLst>
            <a:ext uri="{FF2B5EF4-FFF2-40B4-BE49-F238E27FC236}">
              <a16:creationId xmlns:a16="http://schemas.microsoft.com/office/drawing/2014/main" id="{605672F7-94D8-40CF-BB5E-2EB2FFB738B9}"/>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7" name="直線コネクタ 496">
          <a:extLst>
            <a:ext uri="{FF2B5EF4-FFF2-40B4-BE49-F238E27FC236}">
              <a16:creationId xmlns:a16="http://schemas.microsoft.com/office/drawing/2014/main" id="{908402F2-1088-4F7E-A054-F6FBDA43F197}"/>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498" name="テキスト ボックス 497">
          <a:extLst>
            <a:ext uri="{FF2B5EF4-FFF2-40B4-BE49-F238E27FC236}">
              <a16:creationId xmlns:a16="http://schemas.microsoft.com/office/drawing/2014/main" id="{1F0DDC4F-D552-45DA-8601-0274FFF08A1B}"/>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9" name="直線コネクタ 498">
          <a:extLst>
            <a:ext uri="{FF2B5EF4-FFF2-40B4-BE49-F238E27FC236}">
              <a16:creationId xmlns:a16="http://schemas.microsoft.com/office/drawing/2014/main" id="{F6501B43-C0EA-4B5C-A0AD-60E5E9B78ED6}"/>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0" name="テキスト ボックス 499">
          <a:extLst>
            <a:ext uri="{FF2B5EF4-FFF2-40B4-BE49-F238E27FC236}">
              <a16:creationId xmlns:a16="http://schemas.microsoft.com/office/drawing/2014/main" id="{ECE3E718-FB14-4BE5-9C83-30F9D0B93AAB}"/>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1" name="災害復旧事業費グラフ枠">
          <a:extLst>
            <a:ext uri="{FF2B5EF4-FFF2-40B4-BE49-F238E27FC236}">
              <a16:creationId xmlns:a16="http://schemas.microsoft.com/office/drawing/2014/main" id="{3D44B061-D4B2-480F-B4A6-B66BC21BECC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34</xdr:row>
      <xdr:rowOff>113416</xdr:rowOff>
    </xdr:from>
    <xdr:to>
      <xdr:col>85</xdr:col>
      <xdr:colOff>126364</xdr:colOff>
      <xdr:row>38</xdr:row>
      <xdr:rowOff>139700</xdr:rowOff>
    </xdr:to>
    <xdr:cxnSp macro="">
      <xdr:nvCxnSpPr>
        <xdr:cNvPr id="502" name="直線コネクタ 501">
          <a:extLst>
            <a:ext uri="{FF2B5EF4-FFF2-40B4-BE49-F238E27FC236}">
              <a16:creationId xmlns:a16="http://schemas.microsoft.com/office/drawing/2014/main" id="{0F0DE534-6285-40B6-9347-47CD67279AAC}"/>
            </a:ext>
          </a:extLst>
        </xdr:cNvPr>
        <xdr:cNvCxnSpPr/>
      </xdr:nvCxnSpPr>
      <xdr:spPr>
        <a:xfrm flipV="1">
          <a:off x="16317595" y="5942716"/>
          <a:ext cx="1269" cy="7120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3" name="災害復旧事業費最小値テキスト">
          <a:extLst>
            <a:ext uri="{FF2B5EF4-FFF2-40B4-BE49-F238E27FC236}">
              <a16:creationId xmlns:a16="http://schemas.microsoft.com/office/drawing/2014/main" id="{833A4F2C-4E38-45C4-9FB7-6E243AED6C5E}"/>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4" name="直線コネクタ 503">
          <a:extLst>
            <a:ext uri="{FF2B5EF4-FFF2-40B4-BE49-F238E27FC236}">
              <a16:creationId xmlns:a16="http://schemas.microsoft.com/office/drawing/2014/main" id="{3DA36568-C79E-4BAB-88D6-82657C0C4F53}"/>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33</xdr:row>
      <xdr:rowOff>60093</xdr:rowOff>
    </xdr:from>
    <xdr:ext cx="599010" cy="259045"/>
    <xdr:sp macro="" textlink="">
      <xdr:nvSpPr>
        <xdr:cNvPr id="505" name="災害復旧事業費最大値テキスト">
          <a:extLst>
            <a:ext uri="{FF2B5EF4-FFF2-40B4-BE49-F238E27FC236}">
              <a16:creationId xmlns:a16="http://schemas.microsoft.com/office/drawing/2014/main" id="{FCDC3AA3-FA73-40A6-8D81-A97300F03326}"/>
            </a:ext>
          </a:extLst>
        </xdr:cNvPr>
        <xdr:cNvSpPr txBox="1"/>
      </xdr:nvSpPr>
      <xdr:spPr>
        <a:xfrm>
          <a:off x="16370300" y="5717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113416</xdr:rowOff>
    </xdr:from>
    <xdr:to>
      <xdr:col>86</xdr:col>
      <xdr:colOff>25400</xdr:colOff>
      <xdr:row>34</xdr:row>
      <xdr:rowOff>113416</xdr:rowOff>
    </xdr:to>
    <xdr:cxnSp macro="">
      <xdr:nvCxnSpPr>
        <xdr:cNvPr id="506" name="直線コネクタ 505">
          <a:extLst>
            <a:ext uri="{FF2B5EF4-FFF2-40B4-BE49-F238E27FC236}">
              <a16:creationId xmlns:a16="http://schemas.microsoft.com/office/drawing/2014/main" id="{07F86B3B-87D3-475F-8B0A-979A2ED3D1D9}"/>
            </a:ext>
          </a:extLst>
        </xdr:cNvPr>
        <xdr:cNvCxnSpPr/>
      </xdr:nvCxnSpPr>
      <xdr:spPr>
        <a:xfrm>
          <a:off x="16230600" y="5942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164096</xdr:rowOff>
    </xdr:from>
    <xdr:to>
      <xdr:col>85</xdr:col>
      <xdr:colOff>127000</xdr:colOff>
      <xdr:row>36</xdr:row>
      <xdr:rowOff>14606</xdr:rowOff>
    </xdr:to>
    <xdr:cxnSp macro="">
      <xdr:nvCxnSpPr>
        <xdr:cNvPr id="507" name="直線コネクタ 506">
          <a:extLst>
            <a:ext uri="{FF2B5EF4-FFF2-40B4-BE49-F238E27FC236}">
              <a16:creationId xmlns:a16="http://schemas.microsoft.com/office/drawing/2014/main" id="{DCA17B2F-832D-462D-9642-FC78E8E4EFA8}"/>
            </a:ext>
          </a:extLst>
        </xdr:cNvPr>
        <xdr:cNvCxnSpPr/>
      </xdr:nvCxnSpPr>
      <xdr:spPr>
        <a:xfrm flipV="1">
          <a:off x="15481300" y="6164846"/>
          <a:ext cx="838200" cy="21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4942</xdr:rowOff>
    </xdr:from>
    <xdr:ext cx="534377" cy="259045"/>
    <xdr:sp macro="" textlink="">
      <xdr:nvSpPr>
        <xdr:cNvPr id="508" name="災害復旧事業費平均値テキスト">
          <a:extLst>
            <a:ext uri="{FF2B5EF4-FFF2-40B4-BE49-F238E27FC236}">
              <a16:creationId xmlns:a16="http://schemas.microsoft.com/office/drawing/2014/main" id="{E0AF82A6-3F28-4B90-B2C9-769F891B049D}"/>
            </a:ext>
          </a:extLst>
        </xdr:cNvPr>
        <xdr:cNvSpPr txBox="1"/>
      </xdr:nvSpPr>
      <xdr:spPr>
        <a:xfrm>
          <a:off x="16370300" y="65200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26515</xdr:rowOff>
    </xdr:from>
    <xdr:to>
      <xdr:col>85</xdr:col>
      <xdr:colOff>177800</xdr:colOff>
      <xdr:row>38</xdr:row>
      <xdr:rowOff>128115</xdr:rowOff>
    </xdr:to>
    <xdr:sp macro="" textlink="">
      <xdr:nvSpPr>
        <xdr:cNvPr id="509" name="フローチャート: 判断 508">
          <a:extLst>
            <a:ext uri="{FF2B5EF4-FFF2-40B4-BE49-F238E27FC236}">
              <a16:creationId xmlns:a16="http://schemas.microsoft.com/office/drawing/2014/main" id="{F52711B3-5BDB-43C6-A092-A834D54F6680}"/>
            </a:ext>
          </a:extLst>
        </xdr:cNvPr>
        <xdr:cNvSpPr/>
      </xdr:nvSpPr>
      <xdr:spPr>
        <a:xfrm>
          <a:off x="16268700" y="6541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31</xdr:row>
      <xdr:rowOff>71888</xdr:rowOff>
    </xdr:from>
    <xdr:to>
      <xdr:col>81</xdr:col>
      <xdr:colOff>50800</xdr:colOff>
      <xdr:row>36</xdr:row>
      <xdr:rowOff>14606</xdr:rowOff>
    </xdr:to>
    <xdr:cxnSp macro="">
      <xdr:nvCxnSpPr>
        <xdr:cNvPr id="510" name="直線コネクタ 509">
          <a:extLst>
            <a:ext uri="{FF2B5EF4-FFF2-40B4-BE49-F238E27FC236}">
              <a16:creationId xmlns:a16="http://schemas.microsoft.com/office/drawing/2014/main" id="{4C3E8514-0800-4A2F-9100-A0C45EF996BE}"/>
            </a:ext>
          </a:extLst>
        </xdr:cNvPr>
        <xdr:cNvCxnSpPr/>
      </xdr:nvCxnSpPr>
      <xdr:spPr>
        <a:xfrm>
          <a:off x="14592300" y="5386838"/>
          <a:ext cx="889000" cy="799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4775</xdr:rowOff>
    </xdr:from>
    <xdr:to>
      <xdr:col>81</xdr:col>
      <xdr:colOff>101600</xdr:colOff>
      <xdr:row>38</xdr:row>
      <xdr:rowOff>106375</xdr:rowOff>
    </xdr:to>
    <xdr:sp macro="" textlink="">
      <xdr:nvSpPr>
        <xdr:cNvPr id="511" name="フローチャート: 判断 510">
          <a:extLst>
            <a:ext uri="{FF2B5EF4-FFF2-40B4-BE49-F238E27FC236}">
              <a16:creationId xmlns:a16="http://schemas.microsoft.com/office/drawing/2014/main" id="{B5D87D54-71AB-41D2-932A-F4590F1004DE}"/>
            </a:ext>
          </a:extLst>
        </xdr:cNvPr>
        <xdr:cNvSpPr/>
      </xdr:nvSpPr>
      <xdr:spPr>
        <a:xfrm>
          <a:off x="15430500" y="6519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97502</xdr:rowOff>
    </xdr:from>
    <xdr:ext cx="534377" cy="259045"/>
    <xdr:sp macro="" textlink="">
      <xdr:nvSpPr>
        <xdr:cNvPr id="512" name="テキスト ボックス 511">
          <a:extLst>
            <a:ext uri="{FF2B5EF4-FFF2-40B4-BE49-F238E27FC236}">
              <a16:creationId xmlns:a16="http://schemas.microsoft.com/office/drawing/2014/main" id="{3367E3A6-4923-41CA-AF5E-9EA08EC23B7A}"/>
            </a:ext>
          </a:extLst>
        </xdr:cNvPr>
        <xdr:cNvSpPr txBox="1"/>
      </xdr:nvSpPr>
      <xdr:spPr>
        <a:xfrm>
          <a:off x="15214111" y="6612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30</xdr:row>
      <xdr:rowOff>48283</xdr:rowOff>
    </xdr:from>
    <xdr:to>
      <xdr:col>76</xdr:col>
      <xdr:colOff>114300</xdr:colOff>
      <xdr:row>31</xdr:row>
      <xdr:rowOff>71888</xdr:rowOff>
    </xdr:to>
    <xdr:cxnSp macro="">
      <xdr:nvCxnSpPr>
        <xdr:cNvPr id="513" name="直線コネクタ 512">
          <a:extLst>
            <a:ext uri="{FF2B5EF4-FFF2-40B4-BE49-F238E27FC236}">
              <a16:creationId xmlns:a16="http://schemas.microsoft.com/office/drawing/2014/main" id="{7D5FA688-D286-4B27-BE37-9E1986B71572}"/>
            </a:ext>
          </a:extLst>
        </xdr:cNvPr>
        <xdr:cNvCxnSpPr/>
      </xdr:nvCxnSpPr>
      <xdr:spPr>
        <a:xfrm>
          <a:off x="13703300" y="5191783"/>
          <a:ext cx="889000" cy="195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14015</xdr:rowOff>
    </xdr:from>
    <xdr:to>
      <xdr:col>76</xdr:col>
      <xdr:colOff>165100</xdr:colOff>
      <xdr:row>38</xdr:row>
      <xdr:rowOff>115615</xdr:rowOff>
    </xdr:to>
    <xdr:sp macro="" textlink="">
      <xdr:nvSpPr>
        <xdr:cNvPr id="514" name="フローチャート: 判断 513">
          <a:extLst>
            <a:ext uri="{FF2B5EF4-FFF2-40B4-BE49-F238E27FC236}">
              <a16:creationId xmlns:a16="http://schemas.microsoft.com/office/drawing/2014/main" id="{C2647D59-FB37-4AD6-A7AC-1DF328A45456}"/>
            </a:ext>
          </a:extLst>
        </xdr:cNvPr>
        <xdr:cNvSpPr/>
      </xdr:nvSpPr>
      <xdr:spPr>
        <a:xfrm>
          <a:off x="14541500" y="6529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106742</xdr:rowOff>
    </xdr:from>
    <xdr:ext cx="534377" cy="259045"/>
    <xdr:sp macro="" textlink="">
      <xdr:nvSpPr>
        <xdr:cNvPr id="515" name="テキスト ボックス 514">
          <a:extLst>
            <a:ext uri="{FF2B5EF4-FFF2-40B4-BE49-F238E27FC236}">
              <a16:creationId xmlns:a16="http://schemas.microsoft.com/office/drawing/2014/main" id="{A6AD7A15-4537-42C6-8E2B-FE94A1F1A525}"/>
            </a:ext>
          </a:extLst>
        </xdr:cNvPr>
        <xdr:cNvSpPr txBox="1"/>
      </xdr:nvSpPr>
      <xdr:spPr>
        <a:xfrm>
          <a:off x="14325111" y="6621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30</xdr:row>
      <xdr:rowOff>48283</xdr:rowOff>
    </xdr:from>
    <xdr:to>
      <xdr:col>71</xdr:col>
      <xdr:colOff>177800</xdr:colOff>
      <xdr:row>31</xdr:row>
      <xdr:rowOff>170108</xdr:rowOff>
    </xdr:to>
    <xdr:cxnSp macro="">
      <xdr:nvCxnSpPr>
        <xdr:cNvPr id="516" name="直線コネクタ 515">
          <a:extLst>
            <a:ext uri="{FF2B5EF4-FFF2-40B4-BE49-F238E27FC236}">
              <a16:creationId xmlns:a16="http://schemas.microsoft.com/office/drawing/2014/main" id="{E06E31BC-58C3-4A3C-A2D2-DB6F6F72F4F9}"/>
            </a:ext>
          </a:extLst>
        </xdr:cNvPr>
        <xdr:cNvCxnSpPr/>
      </xdr:nvCxnSpPr>
      <xdr:spPr>
        <a:xfrm flipV="1">
          <a:off x="12814300" y="5191783"/>
          <a:ext cx="889000" cy="293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42842</xdr:rowOff>
    </xdr:from>
    <xdr:to>
      <xdr:col>72</xdr:col>
      <xdr:colOff>38100</xdr:colOff>
      <xdr:row>38</xdr:row>
      <xdr:rowOff>144442</xdr:rowOff>
    </xdr:to>
    <xdr:sp macro="" textlink="">
      <xdr:nvSpPr>
        <xdr:cNvPr id="517" name="フローチャート: 判断 516">
          <a:extLst>
            <a:ext uri="{FF2B5EF4-FFF2-40B4-BE49-F238E27FC236}">
              <a16:creationId xmlns:a16="http://schemas.microsoft.com/office/drawing/2014/main" id="{0A494F91-95D4-4D33-913A-90422AF6C4BB}"/>
            </a:ext>
          </a:extLst>
        </xdr:cNvPr>
        <xdr:cNvSpPr/>
      </xdr:nvSpPr>
      <xdr:spPr>
        <a:xfrm>
          <a:off x="13652500" y="6557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135569</xdr:rowOff>
    </xdr:from>
    <xdr:ext cx="534377" cy="259045"/>
    <xdr:sp macro="" textlink="">
      <xdr:nvSpPr>
        <xdr:cNvPr id="518" name="テキスト ボックス 517">
          <a:extLst>
            <a:ext uri="{FF2B5EF4-FFF2-40B4-BE49-F238E27FC236}">
              <a16:creationId xmlns:a16="http://schemas.microsoft.com/office/drawing/2014/main" id="{9C0FBCD9-3625-4D02-AFAD-22A856F74B74}"/>
            </a:ext>
          </a:extLst>
        </xdr:cNvPr>
        <xdr:cNvSpPr txBox="1"/>
      </xdr:nvSpPr>
      <xdr:spPr>
        <a:xfrm>
          <a:off x="13436111" y="6650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18473</xdr:rowOff>
    </xdr:from>
    <xdr:to>
      <xdr:col>67</xdr:col>
      <xdr:colOff>101600</xdr:colOff>
      <xdr:row>38</xdr:row>
      <xdr:rowOff>120073</xdr:rowOff>
    </xdr:to>
    <xdr:sp macro="" textlink="">
      <xdr:nvSpPr>
        <xdr:cNvPr id="519" name="フローチャート: 判断 518">
          <a:extLst>
            <a:ext uri="{FF2B5EF4-FFF2-40B4-BE49-F238E27FC236}">
              <a16:creationId xmlns:a16="http://schemas.microsoft.com/office/drawing/2014/main" id="{D0FCFDDE-2A5B-4E17-BA4B-30491AF335D7}"/>
            </a:ext>
          </a:extLst>
        </xdr:cNvPr>
        <xdr:cNvSpPr/>
      </xdr:nvSpPr>
      <xdr:spPr>
        <a:xfrm>
          <a:off x="12763500" y="653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111200</xdr:rowOff>
    </xdr:from>
    <xdr:ext cx="534377" cy="259045"/>
    <xdr:sp macro="" textlink="">
      <xdr:nvSpPr>
        <xdr:cNvPr id="520" name="テキスト ボックス 519">
          <a:extLst>
            <a:ext uri="{FF2B5EF4-FFF2-40B4-BE49-F238E27FC236}">
              <a16:creationId xmlns:a16="http://schemas.microsoft.com/office/drawing/2014/main" id="{A7D14777-21B8-4C89-BD25-D1C65A321E9B}"/>
            </a:ext>
          </a:extLst>
        </xdr:cNvPr>
        <xdr:cNvSpPr txBox="1"/>
      </xdr:nvSpPr>
      <xdr:spPr>
        <a:xfrm>
          <a:off x="12547111" y="6626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5A321592-62C2-44CE-A7B3-85A8AFCF473F}"/>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99912AEA-CBB6-4F36-A4D6-E0774A814757}"/>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B4AEBF88-031D-4875-9EE2-FF9AF1488386}"/>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D2B018EC-64B7-4B0E-B879-B987545C4E8B}"/>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600636E-D652-42DF-9A1C-95D55FCEFF02}"/>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113296</xdr:rowOff>
    </xdr:from>
    <xdr:to>
      <xdr:col>85</xdr:col>
      <xdr:colOff>177800</xdr:colOff>
      <xdr:row>36</xdr:row>
      <xdr:rowOff>43446</xdr:rowOff>
    </xdr:to>
    <xdr:sp macro="" textlink="">
      <xdr:nvSpPr>
        <xdr:cNvPr id="526" name="楕円 525">
          <a:extLst>
            <a:ext uri="{FF2B5EF4-FFF2-40B4-BE49-F238E27FC236}">
              <a16:creationId xmlns:a16="http://schemas.microsoft.com/office/drawing/2014/main" id="{A88BAF8F-3655-43C5-8BFF-1630A7E9A7DF}"/>
            </a:ext>
          </a:extLst>
        </xdr:cNvPr>
        <xdr:cNvSpPr/>
      </xdr:nvSpPr>
      <xdr:spPr>
        <a:xfrm>
          <a:off x="16268700" y="6114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136173</xdr:rowOff>
    </xdr:from>
    <xdr:ext cx="599010" cy="259045"/>
    <xdr:sp macro="" textlink="">
      <xdr:nvSpPr>
        <xdr:cNvPr id="527" name="災害復旧事業費該当値テキスト">
          <a:extLst>
            <a:ext uri="{FF2B5EF4-FFF2-40B4-BE49-F238E27FC236}">
              <a16:creationId xmlns:a16="http://schemas.microsoft.com/office/drawing/2014/main" id="{5BCD9D96-40F0-4E62-BC75-2ADEA8361A75}"/>
            </a:ext>
          </a:extLst>
        </xdr:cNvPr>
        <xdr:cNvSpPr txBox="1"/>
      </xdr:nvSpPr>
      <xdr:spPr>
        <a:xfrm>
          <a:off x="16370300" y="5965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135256</xdr:rowOff>
    </xdr:from>
    <xdr:to>
      <xdr:col>81</xdr:col>
      <xdr:colOff>101600</xdr:colOff>
      <xdr:row>36</xdr:row>
      <xdr:rowOff>65406</xdr:rowOff>
    </xdr:to>
    <xdr:sp macro="" textlink="">
      <xdr:nvSpPr>
        <xdr:cNvPr id="528" name="楕円 527">
          <a:extLst>
            <a:ext uri="{FF2B5EF4-FFF2-40B4-BE49-F238E27FC236}">
              <a16:creationId xmlns:a16="http://schemas.microsoft.com/office/drawing/2014/main" id="{C2E07E8A-D774-48AB-8C10-D00713B2673E}"/>
            </a:ext>
          </a:extLst>
        </xdr:cNvPr>
        <xdr:cNvSpPr/>
      </xdr:nvSpPr>
      <xdr:spPr>
        <a:xfrm>
          <a:off x="15430500" y="6136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34</xdr:row>
      <xdr:rowOff>81933</xdr:rowOff>
    </xdr:from>
    <xdr:ext cx="599010" cy="259045"/>
    <xdr:sp macro="" textlink="">
      <xdr:nvSpPr>
        <xdr:cNvPr id="529" name="テキスト ボックス 528">
          <a:extLst>
            <a:ext uri="{FF2B5EF4-FFF2-40B4-BE49-F238E27FC236}">
              <a16:creationId xmlns:a16="http://schemas.microsoft.com/office/drawing/2014/main" id="{31EAB189-BF8F-4739-93C5-F19EA9C05D54}"/>
            </a:ext>
          </a:extLst>
        </xdr:cNvPr>
        <xdr:cNvSpPr txBox="1"/>
      </xdr:nvSpPr>
      <xdr:spPr>
        <a:xfrm>
          <a:off x="15181795" y="5911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31</xdr:row>
      <xdr:rowOff>21088</xdr:rowOff>
    </xdr:from>
    <xdr:to>
      <xdr:col>76</xdr:col>
      <xdr:colOff>165100</xdr:colOff>
      <xdr:row>31</xdr:row>
      <xdr:rowOff>122688</xdr:rowOff>
    </xdr:to>
    <xdr:sp macro="" textlink="">
      <xdr:nvSpPr>
        <xdr:cNvPr id="530" name="楕円 529">
          <a:extLst>
            <a:ext uri="{FF2B5EF4-FFF2-40B4-BE49-F238E27FC236}">
              <a16:creationId xmlns:a16="http://schemas.microsoft.com/office/drawing/2014/main" id="{6D8A784E-F2C0-4222-820E-8D5B76EEE98F}"/>
            </a:ext>
          </a:extLst>
        </xdr:cNvPr>
        <xdr:cNvSpPr/>
      </xdr:nvSpPr>
      <xdr:spPr>
        <a:xfrm>
          <a:off x="14541500" y="5336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29</xdr:row>
      <xdr:rowOff>139215</xdr:rowOff>
    </xdr:from>
    <xdr:ext cx="599010" cy="259045"/>
    <xdr:sp macro="" textlink="">
      <xdr:nvSpPr>
        <xdr:cNvPr id="531" name="テキスト ボックス 530">
          <a:extLst>
            <a:ext uri="{FF2B5EF4-FFF2-40B4-BE49-F238E27FC236}">
              <a16:creationId xmlns:a16="http://schemas.microsoft.com/office/drawing/2014/main" id="{DAC3BCA7-1104-4D77-8CB8-E75615B15671}"/>
            </a:ext>
          </a:extLst>
        </xdr:cNvPr>
        <xdr:cNvSpPr txBox="1"/>
      </xdr:nvSpPr>
      <xdr:spPr>
        <a:xfrm>
          <a:off x="14292795" y="5111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29</xdr:row>
      <xdr:rowOff>168933</xdr:rowOff>
    </xdr:from>
    <xdr:to>
      <xdr:col>72</xdr:col>
      <xdr:colOff>38100</xdr:colOff>
      <xdr:row>30</xdr:row>
      <xdr:rowOff>99083</xdr:rowOff>
    </xdr:to>
    <xdr:sp macro="" textlink="">
      <xdr:nvSpPr>
        <xdr:cNvPr id="532" name="楕円 531">
          <a:extLst>
            <a:ext uri="{FF2B5EF4-FFF2-40B4-BE49-F238E27FC236}">
              <a16:creationId xmlns:a16="http://schemas.microsoft.com/office/drawing/2014/main" id="{F7C1FDC4-4EA8-42F1-8F61-11146769BB65}"/>
            </a:ext>
          </a:extLst>
        </xdr:cNvPr>
        <xdr:cNvSpPr/>
      </xdr:nvSpPr>
      <xdr:spPr>
        <a:xfrm>
          <a:off x="13652500" y="5140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28</xdr:row>
      <xdr:rowOff>115610</xdr:rowOff>
    </xdr:from>
    <xdr:ext cx="599010" cy="259045"/>
    <xdr:sp macro="" textlink="">
      <xdr:nvSpPr>
        <xdr:cNvPr id="533" name="テキスト ボックス 532">
          <a:extLst>
            <a:ext uri="{FF2B5EF4-FFF2-40B4-BE49-F238E27FC236}">
              <a16:creationId xmlns:a16="http://schemas.microsoft.com/office/drawing/2014/main" id="{3025D5D9-51F0-496E-BA76-5C05EBB4D2DB}"/>
            </a:ext>
          </a:extLst>
        </xdr:cNvPr>
        <xdr:cNvSpPr txBox="1"/>
      </xdr:nvSpPr>
      <xdr:spPr>
        <a:xfrm>
          <a:off x="13403795" y="4916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31</xdr:row>
      <xdr:rowOff>119308</xdr:rowOff>
    </xdr:from>
    <xdr:to>
      <xdr:col>67</xdr:col>
      <xdr:colOff>101600</xdr:colOff>
      <xdr:row>32</xdr:row>
      <xdr:rowOff>49458</xdr:rowOff>
    </xdr:to>
    <xdr:sp macro="" textlink="">
      <xdr:nvSpPr>
        <xdr:cNvPr id="534" name="楕円 533">
          <a:extLst>
            <a:ext uri="{FF2B5EF4-FFF2-40B4-BE49-F238E27FC236}">
              <a16:creationId xmlns:a16="http://schemas.microsoft.com/office/drawing/2014/main" id="{E59ABC46-B2ED-49F6-BADA-AF0D567EC13F}"/>
            </a:ext>
          </a:extLst>
        </xdr:cNvPr>
        <xdr:cNvSpPr/>
      </xdr:nvSpPr>
      <xdr:spPr>
        <a:xfrm>
          <a:off x="12763500" y="5434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30</xdr:row>
      <xdr:rowOff>65985</xdr:rowOff>
    </xdr:from>
    <xdr:ext cx="599010" cy="259045"/>
    <xdr:sp macro="" textlink="">
      <xdr:nvSpPr>
        <xdr:cNvPr id="535" name="テキスト ボックス 534">
          <a:extLst>
            <a:ext uri="{FF2B5EF4-FFF2-40B4-BE49-F238E27FC236}">
              <a16:creationId xmlns:a16="http://schemas.microsoft.com/office/drawing/2014/main" id="{4F384EB6-60EF-47E3-AAC7-95035BA4D0FD}"/>
            </a:ext>
          </a:extLst>
        </xdr:cNvPr>
        <xdr:cNvSpPr txBox="1"/>
      </xdr:nvSpPr>
      <xdr:spPr>
        <a:xfrm>
          <a:off x="12514795" y="5209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6" name="正方形/長方形 535">
          <a:extLst>
            <a:ext uri="{FF2B5EF4-FFF2-40B4-BE49-F238E27FC236}">
              <a16:creationId xmlns:a16="http://schemas.microsoft.com/office/drawing/2014/main" id="{99880BC9-1BFB-4D4D-B148-2CB0CF4411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7" name="正方形/長方形 536">
          <a:extLst>
            <a:ext uri="{FF2B5EF4-FFF2-40B4-BE49-F238E27FC236}">
              <a16:creationId xmlns:a16="http://schemas.microsoft.com/office/drawing/2014/main" id="{C20C698F-F8A3-46CE-BFFB-4719F45ED186}"/>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8" name="正方形/長方形 537">
          <a:extLst>
            <a:ext uri="{FF2B5EF4-FFF2-40B4-BE49-F238E27FC236}">
              <a16:creationId xmlns:a16="http://schemas.microsoft.com/office/drawing/2014/main" id="{27B546A0-D810-4E35-AA8B-B66B2E292BB1}"/>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9" name="正方形/長方形 538">
          <a:extLst>
            <a:ext uri="{FF2B5EF4-FFF2-40B4-BE49-F238E27FC236}">
              <a16:creationId xmlns:a16="http://schemas.microsoft.com/office/drawing/2014/main" id="{BF447F68-82D2-4CBC-AC9C-2058271CDDDA}"/>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0" name="正方形/長方形 539">
          <a:extLst>
            <a:ext uri="{FF2B5EF4-FFF2-40B4-BE49-F238E27FC236}">
              <a16:creationId xmlns:a16="http://schemas.microsoft.com/office/drawing/2014/main" id="{67BEBB8B-CE5A-4C2F-ADF0-BBD6A020849F}"/>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1" name="正方形/長方形 540">
          <a:extLst>
            <a:ext uri="{FF2B5EF4-FFF2-40B4-BE49-F238E27FC236}">
              <a16:creationId xmlns:a16="http://schemas.microsoft.com/office/drawing/2014/main" id="{5FA0A76A-8E7B-4702-B0D5-B6DAB97AB12E}"/>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2" name="正方形/長方形 541">
          <a:extLst>
            <a:ext uri="{FF2B5EF4-FFF2-40B4-BE49-F238E27FC236}">
              <a16:creationId xmlns:a16="http://schemas.microsoft.com/office/drawing/2014/main" id="{68399832-57AA-4E5F-9597-E6713E4D50ED}"/>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3" name="正方形/長方形 542">
          <a:extLst>
            <a:ext uri="{FF2B5EF4-FFF2-40B4-BE49-F238E27FC236}">
              <a16:creationId xmlns:a16="http://schemas.microsoft.com/office/drawing/2014/main" id="{4CA4592C-8E1B-49E0-A1F0-EDCAC8A04CC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4" name="テキスト ボックス 543">
          <a:extLst>
            <a:ext uri="{FF2B5EF4-FFF2-40B4-BE49-F238E27FC236}">
              <a16:creationId xmlns:a16="http://schemas.microsoft.com/office/drawing/2014/main" id="{7E1F225E-37D2-4D9E-BCA0-D8A286837AEB}"/>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5" name="直線コネクタ 544">
          <a:extLst>
            <a:ext uri="{FF2B5EF4-FFF2-40B4-BE49-F238E27FC236}">
              <a16:creationId xmlns:a16="http://schemas.microsoft.com/office/drawing/2014/main" id="{6DB7BA21-7A25-4B4F-96B8-A627B9A271D8}"/>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46" name="直線コネクタ 545">
          <a:extLst>
            <a:ext uri="{FF2B5EF4-FFF2-40B4-BE49-F238E27FC236}">
              <a16:creationId xmlns:a16="http://schemas.microsoft.com/office/drawing/2014/main" id="{76D6104F-21F3-4D6A-A645-051D80ADE77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47" name="テキスト ボックス 546">
          <a:extLst>
            <a:ext uri="{FF2B5EF4-FFF2-40B4-BE49-F238E27FC236}">
              <a16:creationId xmlns:a16="http://schemas.microsoft.com/office/drawing/2014/main" id="{660BFB43-F505-4FA2-83AE-5023397913A9}"/>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48" name="直線コネクタ 547">
          <a:extLst>
            <a:ext uri="{FF2B5EF4-FFF2-40B4-BE49-F238E27FC236}">
              <a16:creationId xmlns:a16="http://schemas.microsoft.com/office/drawing/2014/main" id="{454EF04D-2F63-420B-944A-1EDF89CFB4AF}"/>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55</xdr:row>
      <xdr:rowOff>54627</xdr:rowOff>
    </xdr:from>
    <xdr:ext cx="248786" cy="259045"/>
    <xdr:sp macro="" textlink="">
      <xdr:nvSpPr>
        <xdr:cNvPr id="549" name="テキスト ボックス 548">
          <a:extLst>
            <a:ext uri="{FF2B5EF4-FFF2-40B4-BE49-F238E27FC236}">
              <a16:creationId xmlns:a16="http://schemas.microsoft.com/office/drawing/2014/main" id="{9156D0E5-F154-4457-B67C-3F4B2C68EAD6}"/>
            </a:ext>
          </a:extLst>
        </xdr:cNvPr>
        <xdr:cNvSpPr txBox="1"/>
      </xdr:nvSpPr>
      <xdr:spPr>
        <a:xfrm>
          <a:off x="12197214" y="94843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0" name="直線コネクタ 549">
          <a:extLst>
            <a:ext uri="{FF2B5EF4-FFF2-40B4-BE49-F238E27FC236}">
              <a16:creationId xmlns:a16="http://schemas.microsoft.com/office/drawing/2014/main" id="{607E7223-3A3E-4A8F-A6D7-7D8E6502BFB7}"/>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52</xdr:row>
      <xdr:rowOff>111777</xdr:rowOff>
    </xdr:from>
    <xdr:ext cx="248786" cy="259045"/>
    <xdr:sp macro="" textlink="">
      <xdr:nvSpPr>
        <xdr:cNvPr id="551" name="テキスト ボックス 550">
          <a:extLst>
            <a:ext uri="{FF2B5EF4-FFF2-40B4-BE49-F238E27FC236}">
              <a16:creationId xmlns:a16="http://schemas.microsoft.com/office/drawing/2014/main" id="{2F1509A3-99FE-4F1D-B03F-07FA3CE5741E}"/>
            </a:ext>
          </a:extLst>
        </xdr:cNvPr>
        <xdr:cNvSpPr txBox="1"/>
      </xdr:nvSpPr>
      <xdr:spPr>
        <a:xfrm>
          <a:off x="12197214" y="90271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2" name="直線コネクタ 551">
          <a:extLst>
            <a:ext uri="{FF2B5EF4-FFF2-40B4-BE49-F238E27FC236}">
              <a16:creationId xmlns:a16="http://schemas.microsoft.com/office/drawing/2014/main" id="{D5FC7A1E-089F-4CC3-A587-01A7A78ABC8A}"/>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49</xdr:row>
      <xdr:rowOff>168927</xdr:rowOff>
    </xdr:from>
    <xdr:ext cx="248786" cy="259045"/>
    <xdr:sp macro="" textlink="">
      <xdr:nvSpPr>
        <xdr:cNvPr id="553" name="テキスト ボックス 552">
          <a:extLst>
            <a:ext uri="{FF2B5EF4-FFF2-40B4-BE49-F238E27FC236}">
              <a16:creationId xmlns:a16="http://schemas.microsoft.com/office/drawing/2014/main" id="{BF3B2C67-A203-47B4-A930-D60AA2084E84}"/>
            </a:ext>
          </a:extLst>
        </xdr:cNvPr>
        <xdr:cNvSpPr txBox="1"/>
      </xdr:nvSpPr>
      <xdr:spPr>
        <a:xfrm>
          <a:off x="12197214" y="85699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4" name="直線コネクタ 553">
          <a:extLst>
            <a:ext uri="{FF2B5EF4-FFF2-40B4-BE49-F238E27FC236}">
              <a16:creationId xmlns:a16="http://schemas.microsoft.com/office/drawing/2014/main" id="{D0BB31F7-9DA4-489D-8FA2-CA1113F1C2D5}"/>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5" name="テキスト ボックス 554">
          <a:extLst>
            <a:ext uri="{FF2B5EF4-FFF2-40B4-BE49-F238E27FC236}">
              <a16:creationId xmlns:a16="http://schemas.microsoft.com/office/drawing/2014/main" id="{00DD783B-1A20-430C-8767-0C2D3865531C}"/>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6" name="失業対策事業費グラフ枠">
          <a:extLst>
            <a:ext uri="{FF2B5EF4-FFF2-40B4-BE49-F238E27FC236}">
              <a16:creationId xmlns:a16="http://schemas.microsoft.com/office/drawing/2014/main" id="{54249AC7-8BD5-4B98-9489-7B566AA4FB0D}"/>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58</xdr:row>
      <xdr:rowOff>139700</xdr:rowOff>
    </xdr:from>
    <xdr:to>
      <xdr:col>85</xdr:col>
      <xdr:colOff>126364</xdr:colOff>
      <xdr:row>58</xdr:row>
      <xdr:rowOff>139700</xdr:rowOff>
    </xdr:to>
    <xdr:cxnSp macro="">
      <xdr:nvCxnSpPr>
        <xdr:cNvPr id="557" name="直線コネクタ 556">
          <a:extLst>
            <a:ext uri="{FF2B5EF4-FFF2-40B4-BE49-F238E27FC236}">
              <a16:creationId xmlns:a16="http://schemas.microsoft.com/office/drawing/2014/main" id="{8D626EF4-13EB-488B-884F-E04CB4AE5565}"/>
            </a:ext>
          </a:extLst>
        </xdr:cNvPr>
        <xdr:cNvCxnSpPr/>
      </xdr:nvCxnSpPr>
      <xdr:spPr>
        <a:xfrm>
          <a:off x="16317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10177</xdr:rowOff>
    </xdr:from>
    <xdr:ext cx="249299" cy="259045"/>
    <xdr:sp macro="" textlink="">
      <xdr:nvSpPr>
        <xdr:cNvPr id="558" name="失業対策事業費最小値テキスト">
          <a:extLst>
            <a:ext uri="{FF2B5EF4-FFF2-40B4-BE49-F238E27FC236}">
              <a16:creationId xmlns:a16="http://schemas.microsoft.com/office/drawing/2014/main" id="{7ADD397C-D0BE-4953-94AE-D4CAB06DCA5A}"/>
            </a:ext>
          </a:extLst>
        </xdr:cNvPr>
        <xdr:cNvSpPr txBox="1"/>
      </xdr:nvSpPr>
      <xdr:spPr>
        <a:xfrm>
          <a:off x="16370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59" name="直線コネクタ 558">
          <a:extLst>
            <a:ext uri="{FF2B5EF4-FFF2-40B4-BE49-F238E27FC236}">
              <a16:creationId xmlns:a16="http://schemas.microsoft.com/office/drawing/2014/main" id="{FED660E9-CE47-4292-B31D-8B67B5FB53F3}"/>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10177</xdr:rowOff>
    </xdr:from>
    <xdr:ext cx="249299" cy="259045"/>
    <xdr:sp macro="" textlink="">
      <xdr:nvSpPr>
        <xdr:cNvPr id="560" name="失業対策事業費最大値テキスト">
          <a:extLst>
            <a:ext uri="{FF2B5EF4-FFF2-40B4-BE49-F238E27FC236}">
              <a16:creationId xmlns:a16="http://schemas.microsoft.com/office/drawing/2014/main" id="{A80BAD14-4519-4675-AD57-8A7D45DEAC5E}"/>
            </a:ext>
          </a:extLst>
        </xdr:cNvPr>
        <xdr:cNvSpPr txBox="1"/>
      </xdr:nvSpPr>
      <xdr:spPr>
        <a:xfrm>
          <a:off x="16370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61" name="直線コネクタ 560">
          <a:extLst>
            <a:ext uri="{FF2B5EF4-FFF2-40B4-BE49-F238E27FC236}">
              <a16:creationId xmlns:a16="http://schemas.microsoft.com/office/drawing/2014/main" id="{C2ED61FE-D0D1-4311-91A2-D15B9D8AD43D}"/>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62" name="直線コネクタ 561">
          <a:extLst>
            <a:ext uri="{FF2B5EF4-FFF2-40B4-BE49-F238E27FC236}">
              <a16:creationId xmlns:a16="http://schemas.microsoft.com/office/drawing/2014/main" id="{41EFF86C-524C-49E6-8D8D-170106A1C88D}"/>
            </a:ext>
          </a:extLst>
        </xdr:cNvPr>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67327</xdr:rowOff>
    </xdr:from>
    <xdr:ext cx="249299" cy="259045"/>
    <xdr:sp macro="" textlink="">
      <xdr:nvSpPr>
        <xdr:cNvPr id="563" name="失業対策事業費平均値テキスト">
          <a:extLst>
            <a:ext uri="{FF2B5EF4-FFF2-40B4-BE49-F238E27FC236}">
              <a16:creationId xmlns:a16="http://schemas.microsoft.com/office/drawing/2014/main" id="{762F0597-5CFB-4D66-9380-9D59FFB160C6}"/>
            </a:ext>
          </a:extLst>
        </xdr:cNvPr>
        <xdr:cNvSpPr txBox="1"/>
      </xdr:nvSpPr>
      <xdr:spPr>
        <a:xfrm>
          <a:off x="16370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64" name="フローチャート: 判断 563">
          <a:extLst>
            <a:ext uri="{FF2B5EF4-FFF2-40B4-BE49-F238E27FC236}">
              <a16:creationId xmlns:a16="http://schemas.microsoft.com/office/drawing/2014/main" id="{DF8059D1-1F9A-47A5-B2C0-9B4AE2680BF6}"/>
            </a:ext>
          </a:extLst>
        </xdr:cNvPr>
        <xdr:cNvSpPr/>
      </xdr:nvSpPr>
      <xdr:spPr>
        <a:xfrm>
          <a:off x="16268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65" name="直線コネクタ 564">
          <a:extLst>
            <a:ext uri="{FF2B5EF4-FFF2-40B4-BE49-F238E27FC236}">
              <a16:creationId xmlns:a16="http://schemas.microsoft.com/office/drawing/2014/main" id="{D0904C86-BEF5-4FEA-9F7B-F4821511E9D0}"/>
            </a:ext>
          </a:extLst>
        </xdr:cNvPr>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51</xdr:row>
      <xdr:rowOff>146050</xdr:rowOff>
    </xdr:from>
    <xdr:to>
      <xdr:col>81</xdr:col>
      <xdr:colOff>101600</xdr:colOff>
      <xdr:row>52</xdr:row>
      <xdr:rowOff>76200</xdr:rowOff>
    </xdr:to>
    <xdr:sp macro="" textlink="">
      <xdr:nvSpPr>
        <xdr:cNvPr id="566" name="フローチャート: 判断 565">
          <a:extLst>
            <a:ext uri="{FF2B5EF4-FFF2-40B4-BE49-F238E27FC236}">
              <a16:creationId xmlns:a16="http://schemas.microsoft.com/office/drawing/2014/main" id="{E633872D-D23C-457F-81D9-E6BA38E63AF7}"/>
            </a:ext>
          </a:extLst>
        </xdr:cNvPr>
        <xdr:cNvSpPr/>
      </xdr:nvSpPr>
      <xdr:spPr>
        <a:xfrm>
          <a:off x="15430500" y="889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50</xdr:row>
      <xdr:rowOff>92727</xdr:rowOff>
    </xdr:from>
    <xdr:ext cx="249299" cy="259045"/>
    <xdr:sp macro="" textlink="">
      <xdr:nvSpPr>
        <xdr:cNvPr id="567" name="テキスト ボックス 566">
          <a:extLst>
            <a:ext uri="{FF2B5EF4-FFF2-40B4-BE49-F238E27FC236}">
              <a16:creationId xmlns:a16="http://schemas.microsoft.com/office/drawing/2014/main" id="{A266F108-9F6F-4667-B2B9-971382071DC7}"/>
            </a:ext>
          </a:extLst>
        </xdr:cNvPr>
        <xdr:cNvSpPr txBox="1"/>
      </xdr:nvSpPr>
      <xdr:spPr>
        <a:xfrm>
          <a:off x="15356650" y="8665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68" name="直線コネクタ 567">
          <a:extLst>
            <a:ext uri="{FF2B5EF4-FFF2-40B4-BE49-F238E27FC236}">
              <a16:creationId xmlns:a16="http://schemas.microsoft.com/office/drawing/2014/main" id="{4A3CD28D-44F5-449E-A5CE-497038E53B41}"/>
            </a:ext>
          </a:extLst>
        </xdr:cNvPr>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88900</xdr:rowOff>
    </xdr:from>
    <xdr:to>
      <xdr:col>76</xdr:col>
      <xdr:colOff>165100</xdr:colOff>
      <xdr:row>59</xdr:row>
      <xdr:rowOff>19050</xdr:rowOff>
    </xdr:to>
    <xdr:sp macro="" textlink="">
      <xdr:nvSpPr>
        <xdr:cNvPr id="569" name="フローチャート: 判断 568">
          <a:extLst>
            <a:ext uri="{FF2B5EF4-FFF2-40B4-BE49-F238E27FC236}">
              <a16:creationId xmlns:a16="http://schemas.microsoft.com/office/drawing/2014/main" id="{C1ECB555-A0C9-49F7-A3EA-5D3EB9799D0A}"/>
            </a:ext>
          </a:extLst>
        </xdr:cNvPr>
        <xdr:cNvSpPr/>
      </xdr:nvSpPr>
      <xdr:spPr>
        <a:xfrm>
          <a:off x="14541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70" name="テキスト ボックス 569">
          <a:extLst>
            <a:ext uri="{FF2B5EF4-FFF2-40B4-BE49-F238E27FC236}">
              <a16:creationId xmlns:a16="http://schemas.microsoft.com/office/drawing/2014/main" id="{F926928D-3752-418B-BFE4-4AD3A6B5805B}"/>
            </a:ext>
          </a:extLst>
        </xdr:cNvPr>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71" name="直線コネクタ 570">
          <a:extLst>
            <a:ext uri="{FF2B5EF4-FFF2-40B4-BE49-F238E27FC236}">
              <a16:creationId xmlns:a16="http://schemas.microsoft.com/office/drawing/2014/main" id="{079BB114-736C-4DB5-A742-BAEB2C3A0710}"/>
            </a:ext>
          </a:extLst>
        </xdr:cNvPr>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88900</xdr:rowOff>
    </xdr:from>
    <xdr:to>
      <xdr:col>72</xdr:col>
      <xdr:colOff>38100</xdr:colOff>
      <xdr:row>59</xdr:row>
      <xdr:rowOff>19050</xdr:rowOff>
    </xdr:to>
    <xdr:sp macro="" textlink="">
      <xdr:nvSpPr>
        <xdr:cNvPr id="572" name="フローチャート: 判断 571">
          <a:extLst>
            <a:ext uri="{FF2B5EF4-FFF2-40B4-BE49-F238E27FC236}">
              <a16:creationId xmlns:a16="http://schemas.microsoft.com/office/drawing/2014/main" id="{47CE0EA2-ED50-4FD4-9B76-24057EF4CB55}"/>
            </a:ext>
          </a:extLst>
        </xdr:cNvPr>
        <xdr:cNvSpPr/>
      </xdr:nvSpPr>
      <xdr:spPr>
        <a:xfrm>
          <a:off x="1365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573" name="テキスト ボックス 572">
          <a:extLst>
            <a:ext uri="{FF2B5EF4-FFF2-40B4-BE49-F238E27FC236}">
              <a16:creationId xmlns:a16="http://schemas.microsoft.com/office/drawing/2014/main" id="{27654E9B-186C-4254-A742-0234A21D5F9D}"/>
            </a:ext>
          </a:extLst>
        </xdr:cNvPr>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574" name="フローチャート: 判断 573">
          <a:extLst>
            <a:ext uri="{FF2B5EF4-FFF2-40B4-BE49-F238E27FC236}">
              <a16:creationId xmlns:a16="http://schemas.microsoft.com/office/drawing/2014/main" id="{9DCE6FF8-3987-4F4B-9290-C05141A99FBB}"/>
            </a:ext>
          </a:extLst>
        </xdr:cNvPr>
        <xdr:cNvSpPr/>
      </xdr:nvSpPr>
      <xdr:spPr>
        <a:xfrm>
          <a:off x="12763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575" name="テキスト ボックス 574">
          <a:extLst>
            <a:ext uri="{FF2B5EF4-FFF2-40B4-BE49-F238E27FC236}">
              <a16:creationId xmlns:a16="http://schemas.microsoft.com/office/drawing/2014/main" id="{047D6760-C2D5-4BEA-9E67-04D7B944C225}"/>
            </a:ext>
          </a:extLst>
        </xdr:cNvPr>
        <xdr:cNvSpPr txBox="1"/>
      </xdr:nvSpPr>
      <xdr:spPr>
        <a:xfrm>
          <a:off x="1268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F0ADB00C-0996-4616-BE4C-BE2CB43B6F75}"/>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2B26E3DF-DC48-4140-A119-6240A201A568}"/>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B2701E46-6306-40D2-8111-34BABD2A842D}"/>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8AB8758C-5A81-477A-BF5C-12F14FC9E49C}"/>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A7622704-60B1-43F3-87B2-67403B3295F3}"/>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81" name="楕円 580">
          <a:extLst>
            <a:ext uri="{FF2B5EF4-FFF2-40B4-BE49-F238E27FC236}">
              <a16:creationId xmlns:a16="http://schemas.microsoft.com/office/drawing/2014/main" id="{24C7AE0C-827B-4902-8E8A-456F20B98FF4}"/>
            </a:ext>
          </a:extLst>
        </xdr:cNvPr>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124477</xdr:rowOff>
    </xdr:from>
    <xdr:ext cx="249299" cy="259045"/>
    <xdr:sp macro="" textlink="">
      <xdr:nvSpPr>
        <xdr:cNvPr id="582" name="失業対策事業費該当値テキスト">
          <a:extLst>
            <a:ext uri="{FF2B5EF4-FFF2-40B4-BE49-F238E27FC236}">
              <a16:creationId xmlns:a16="http://schemas.microsoft.com/office/drawing/2014/main" id="{0B8A6354-A118-42F8-8C0D-31C3AB6103B6}"/>
            </a:ext>
          </a:extLst>
        </xdr:cNvPr>
        <xdr:cNvSpPr txBox="1"/>
      </xdr:nvSpPr>
      <xdr:spPr>
        <a:xfrm>
          <a:off x="16370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83" name="楕円 582">
          <a:extLst>
            <a:ext uri="{FF2B5EF4-FFF2-40B4-BE49-F238E27FC236}">
              <a16:creationId xmlns:a16="http://schemas.microsoft.com/office/drawing/2014/main" id="{90277A7C-A86B-494A-B026-5D5861DB19BF}"/>
            </a:ext>
          </a:extLst>
        </xdr:cNvPr>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84" name="テキスト ボックス 583">
          <a:extLst>
            <a:ext uri="{FF2B5EF4-FFF2-40B4-BE49-F238E27FC236}">
              <a16:creationId xmlns:a16="http://schemas.microsoft.com/office/drawing/2014/main" id="{2A11A47E-51A2-4EB7-9AF1-413493B682ED}"/>
            </a:ext>
          </a:extLst>
        </xdr:cNvPr>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85" name="楕円 584">
          <a:extLst>
            <a:ext uri="{FF2B5EF4-FFF2-40B4-BE49-F238E27FC236}">
              <a16:creationId xmlns:a16="http://schemas.microsoft.com/office/drawing/2014/main" id="{DBC55978-C707-448D-BBC0-1FFA93B5D90C}"/>
            </a:ext>
          </a:extLst>
        </xdr:cNvPr>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35577</xdr:rowOff>
    </xdr:from>
    <xdr:ext cx="249299" cy="259045"/>
    <xdr:sp macro="" textlink="">
      <xdr:nvSpPr>
        <xdr:cNvPr id="586" name="テキスト ボックス 585">
          <a:extLst>
            <a:ext uri="{FF2B5EF4-FFF2-40B4-BE49-F238E27FC236}">
              <a16:creationId xmlns:a16="http://schemas.microsoft.com/office/drawing/2014/main" id="{92B2A778-447B-4345-88E8-7BE4593DAE34}"/>
            </a:ext>
          </a:extLst>
        </xdr:cNvPr>
        <xdr:cNvSpPr txBox="1"/>
      </xdr:nvSpPr>
      <xdr:spPr>
        <a:xfrm>
          <a:off x="14467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87" name="楕円 586">
          <a:extLst>
            <a:ext uri="{FF2B5EF4-FFF2-40B4-BE49-F238E27FC236}">
              <a16:creationId xmlns:a16="http://schemas.microsoft.com/office/drawing/2014/main" id="{6A8CEABF-7F34-4C5F-809D-33426E1FFCB4}"/>
            </a:ext>
          </a:extLst>
        </xdr:cNvPr>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35577</xdr:rowOff>
    </xdr:from>
    <xdr:ext cx="249299" cy="259045"/>
    <xdr:sp macro="" textlink="">
      <xdr:nvSpPr>
        <xdr:cNvPr id="588" name="テキスト ボックス 587">
          <a:extLst>
            <a:ext uri="{FF2B5EF4-FFF2-40B4-BE49-F238E27FC236}">
              <a16:creationId xmlns:a16="http://schemas.microsoft.com/office/drawing/2014/main" id="{D59392BB-2151-4C2D-95D2-FFF6877817C4}"/>
            </a:ext>
          </a:extLst>
        </xdr:cNvPr>
        <xdr:cNvSpPr txBox="1"/>
      </xdr:nvSpPr>
      <xdr:spPr>
        <a:xfrm>
          <a:off x="13578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589" name="楕円 588">
          <a:extLst>
            <a:ext uri="{FF2B5EF4-FFF2-40B4-BE49-F238E27FC236}">
              <a16:creationId xmlns:a16="http://schemas.microsoft.com/office/drawing/2014/main" id="{93D03E7C-894B-463E-A257-8CB62100572E}"/>
            </a:ext>
          </a:extLst>
        </xdr:cNvPr>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35577</xdr:rowOff>
    </xdr:from>
    <xdr:ext cx="249299" cy="259045"/>
    <xdr:sp macro="" textlink="">
      <xdr:nvSpPr>
        <xdr:cNvPr id="590" name="テキスト ボックス 589">
          <a:extLst>
            <a:ext uri="{FF2B5EF4-FFF2-40B4-BE49-F238E27FC236}">
              <a16:creationId xmlns:a16="http://schemas.microsoft.com/office/drawing/2014/main" id="{0BDB57D3-2181-4D84-8DCD-813D838E5AFA}"/>
            </a:ext>
          </a:extLst>
        </xdr:cNvPr>
        <xdr:cNvSpPr txBox="1"/>
      </xdr:nvSpPr>
      <xdr:spPr>
        <a:xfrm>
          <a:off x="12689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1" name="正方形/長方形 590">
          <a:extLst>
            <a:ext uri="{FF2B5EF4-FFF2-40B4-BE49-F238E27FC236}">
              <a16:creationId xmlns:a16="http://schemas.microsoft.com/office/drawing/2014/main" id="{CBF7472F-616D-4F32-B152-1E8400138D83}"/>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2" name="正方形/長方形 591">
          <a:extLst>
            <a:ext uri="{FF2B5EF4-FFF2-40B4-BE49-F238E27FC236}">
              <a16:creationId xmlns:a16="http://schemas.microsoft.com/office/drawing/2014/main" id="{BF48DBF6-C6C0-44BF-A4B8-5D0CCBDA6817}"/>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3" name="正方形/長方形 592">
          <a:extLst>
            <a:ext uri="{FF2B5EF4-FFF2-40B4-BE49-F238E27FC236}">
              <a16:creationId xmlns:a16="http://schemas.microsoft.com/office/drawing/2014/main" id="{BB5BF53A-9119-4DC1-9D5B-8CB1340D3662}"/>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4" name="正方形/長方形 593">
          <a:extLst>
            <a:ext uri="{FF2B5EF4-FFF2-40B4-BE49-F238E27FC236}">
              <a16:creationId xmlns:a16="http://schemas.microsoft.com/office/drawing/2014/main" id="{0BEBCB4E-8057-418B-A99E-4946DB0E3F78}"/>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5" name="正方形/長方形 594">
          <a:extLst>
            <a:ext uri="{FF2B5EF4-FFF2-40B4-BE49-F238E27FC236}">
              <a16:creationId xmlns:a16="http://schemas.microsoft.com/office/drawing/2014/main" id="{B970ECC1-303B-4C51-AB40-B9A3C9031891}"/>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6" name="正方形/長方形 595">
          <a:extLst>
            <a:ext uri="{FF2B5EF4-FFF2-40B4-BE49-F238E27FC236}">
              <a16:creationId xmlns:a16="http://schemas.microsoft.com/office/drawing/2014/main" id="{66E132FD-4030-4108-86D4-ABBB98800567}"/>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7" name="正方形/長方形 596">
          <a:extLst>
            <a:ext uri="{FF2B5EF4-FFF2-40B4-BE49-F238E27FC236}">
              <a16:creationId xmlns:a16="http://schemas.microsoft.com/office/drawing/2014/main" id="{6E3F5298-39E3-4A10-BBE0-4B398E81A23D}"/>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8" name="正方形/長方形 597">
          <a:extLst>
            <a:ext uri="{FF2B5EF4-FFF2-40B4-BE49-F238E27FC236}">
              <a16:creationId xmlns:a16="http://schemas.microsoft.com/office/drawing/2014/main" id="{D6C3E039-66FF-4EE5-8A77-AC22E467240A}"/>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9" name="テキスト ボックス 598">
          <a:extLst>
            <a:ext uri="{FF2B5EF4-FFF2-40B4-BE49-F238E27FC236}">
              <a16:creationId xmlns:a16="http://schemas.microsoft.com/office/drawing/2014/main" id="{CFEF315C-4441-4AC8-8A77-46489B738698}"/>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0" name="直線コネクタ 599">
          <a:extLst>
            <a:ext uri="{FF2B5EF4-FFF2-40B4-BE49-F238E27FC236}">
              <a16:creationId xmlns:a16="http://schemas.microsoft.com/office/drawing/2014/main" id="{A671C562-B2C3-4915-965F-D79C114B168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1" name="直線コネクタ 600">
          <a:extLst>
            <a:ext uri="{FF2B5EF4-FFF2-40B4-BE49-F238E27FC236}">
              <a16:creationId xmlns:a16="http://schemas.microsoft.com/office/drawing/2014/main" id="{F734851A-9626-4565-9285-A842AA149DA5}"/>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2" name="テキスト ボックス 601">
          <a:extLst>
            <a:ext uri="{FF2B5EF4-FFF2-40B4-BE49-F238E27FC236}">
              <a16:creationId xmlns:a16="http://schemas.microsoft.com/office/drawing/2014/main" id="{BBC73048-0CB7-4AB6-8555-67E1258326BC}"/>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3" name="直線コネクタ 602">
          <a:extLst>
            <a:ext uri="{FF2B5EF4-FFF2-40B4-BE49-F238E27FC236}">
              <a16:creationId xmlns:a16="http://schemas.microsoft.com/office/drawing/2014/main" id="{1B93B65D-A651-44D3-81CA-117736371595}"/>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4" name="テキスト ボックス 603">
          <a:extLst>
            <a:ext uri="{FF2B5EF4-FFF2-40B4-BE49-F238E27FC236}">
              <a16:creationId xmlns:a16="http://schemas.microsoft.com/office/drawing/2014/main" id="{E1A2501D-5956-4CA0-9CC4-8C7116C56C84}"/>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5" name="直線コネクタ 604">
          <a:extLst>
            <a:ext uri="{FF2B5EF4-FFF2-40B4-BE49-F238E27FC236}">
              <a16:creationId xmlns:a16="http://schemas.microsoft.com/office/drawing/2014/main" id="{24B43300-51DF-4450-ABB6-CA208B178116}"/>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6" name="テキスト ボックス 605">
          <a:extLst>
            <a:ext uri="{FF2B5EF4-FFF2-40B4-BE49-F238E27FC236}">
              <a16:creationId xmlns:a16="http://schemas.microsoft.com/office/drawing/2014/main" id="{C215890D-32B5-4E7F-A63D-D7A868BCC686}"/>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7" name="直線コネクタ 606">
          <a:extLst>
            <a:ext uri="{FF2B5EF4-FFF2-40B4-BE49-F238E27FC236}">
              <a16:creationId xmlns:a16="http://schemas.microsoft.com/office/drawing/2014/main" id="{39FCA294-D8F4-425B-8426-DC31570B0BF1}"/>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8" name="テキスト ボックス 607">
          <a:extLst>
            <a:ext uri="{FF2B5EF4-FFF2-40B4-BE49-F238E27FC236}">
              <a16:creationId xmlns:a16="http://schemas.microsoft.com/office/drawing/2014/main" id="{66F350B1-F214-446B-9F1A-C76BBDF1BD3D}"/>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9" name="直線コネクタ 608">
          <a:extLst>
            <a:ext uri="{FF2B5EF4-FFF2-40B4-BE49-F238E27FC236}">
              <a16:creationId xmlns:a16="http://schemas.microsoft.com/office/drawing/2014/main" id="{92E53B3D-FF5B-441C-8889-C048B5DFFA4E}"/>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0" name="テキスト ボックス 609">
          <a:extLst>
            <a:ext uri="{FF2B5EF4-FFF2-40B4-BE49-F238E27FC236}">
              <a16:creationId xmlns:a16="http://schemas.microsoft.com/office/drawing/2014/main" id="{1A6A6DD5-5ED8-4FE2-A85D-4B28432219A7}"/>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1" name="公債費グラフ枠">
          <a:extLst>
            <a:ext uri="{FF2B5EF4-FFF2-40B4-BE49-F238E27FC236}">
              <a16:creationId xmlns:a16="http://schemas.microsoft.com/office/drawing/2014/main" id="{401E98D0-4594-4734-A602-15106F1718D7}"/>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125357</xdr:rowOff>
    </xdr:from>
    <xdr:to>
      <xdr:col>85</xdr:col>
      <xdr:colOff>126364</xdr:colOff>
      <xdr:row>78</xdr:row>
      <xdr:rowOff>136330</xdr:rowOff>
    </xdr:to>
    <xdr:cxnSp macro="">
      <xdr:nvCxnSpPr>
        <xdr:cNvPr id="612" name="直線コネクタ 611">
          <a:extLst>
            <a:ext uri="{FF2B5EF4-FFF2-40B4-BE49-F238E27FC236}">
              <a16:creationId xmlns:a16="http://schemas.microsoft.com/office/drawing/2014/main" id="{8EAF4846-CD20-4D98-B770-1BC175B3472B}"/>
            </a:ext>
          </a:extLst>
        </xdr:cNvPr>
        <xdr:cNvCxnSpPr/>
      </xdr:nvCxnSpPr>
      <xdr:spPr>
        <a:xfrm flipV="1">
          <a:off x="16317595" y="12126857"/>
          <a:ext cx="1269" cy="13825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140157</xdr:rowOff>
    </xdr:from>
    <xdr:ext cx="378565" cy="259045"/>
    <xdr:sp macro="" textlink="">
      <xdr:nvSpPr>
        <xdr:cNvPr id="613" name="公債費最小値テキスト">
          <a:extLst>
            <a:ext uri="{FF2B5EF4-FFF2-40B4-BE49-F238E27FC236}">
              <a16:creationId xmlns:a16="http://schemas.microsoft.com/office/drawing/2014/main" id="{0F3C2545-CA67-44ED-A3C0-91BFC81399DB}"/>
            </a:ext>
          </a:extLst>
        </xdr:cNvPr>
        <xdr:cNvSpPr txBox="1"/>
      </xdr:nvSpPr>
      <xdr:spPr>
        <a:xfrm>
          <a:off x="16370300" y="135132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136330</xdr:rowOff>
    </xdr:from>
    <xdr:to>
      <xdr:col>86</xdr:col>
      <xdr:colOff>25400</xdr:colOff>
      <xdr:row>78</xdr:row>
      <xdr:rowOff>136330</xdr:rowOff>
    </xdr:to>
    <xdr:cxnSp macro="">
      <xdr:nvCxnSpPr>
        <xdr:cNvPr id="614" name="直線コネクタ 613">
          <a:extLst>
            <a:ext uri="{FF2B5EF4-FFF2-40B4-BE49-F238E27FC236}">
              <a16:creationId xmlns:a16="http://schemas.microsoft.com/office/drawing/2014/main" id="{4041E046-242C-4C7A-B850-16DA35A633E8}"/>
            </a:ext>
          </a:extLst>
        </xdr:cNvPr>
        <xdr:cNvCxnSpPr/>
      </xdr:nvCxnSpPr>
      <xdr:spPr>
        <a:xfrm>
          <a:off x="16230600" y="13509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72034</xdr:rowOff>
    </xdr:from>
    <xdr:ext cx="599010" cy="259045"/>
    <xdr:sp macro="" textlink="">
      <xdr:nvSpPr>
        <xdr:cNvPr id="615" name="公債費最大値テキスト">
          <a:extLst>
            <a:ext uri="{FF2B5EF4-FFF2-40B4-BE49-F238E27FC236}">
              <a16:creationId xmlns:a16="http://schemas.microsoft.com/office/drawing/2014/main" id="{BD5C3FAD-968A-4705-87F6-79D89F51B2D2}"/>
            </a:ext>
          </a:extLst>
        </xdr:cNvPr>
        <xdr:cNvSpPr txBox="1"/>
      </xdr:nvSpPr>
      <xdr:spPr>
        <a:xfrm>
          <a:off x="16370300" y="11902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125357</xdr:rowOff>
    </xdr:from>
    <xdr:to>
      <xdr:col>86</xdr:col>
      <xdr:colOff>25400</xdr:colOff>
      <xdr:row>70</xdr:row>
      <xdr:rowOff>125357</xdr:rowOff>
    </xdr:to>
    <xdr:cxnSp macro="">
      <xdr:nvCxnSpPr>
        <xdr:cNvPr id="616" name="直線コネクタ 615">
          <a:extLst>
            <a:ext uri="{FF2B5EF4-FFF2-40B4-BE49-F238E27FC236}">
              <a16:creationId xmlns:a16="http://schemas.microsoft.com/office/drawing/2014/main" id="{CE4AC5EF-F822-4189-93FF-0B723ED5E0B8}"/>
            </a:ext>
          </a:extLst>
        </xdr:cNvPr>
        <xdr:cNvCxnSpPr/>
      </xdr:nvCxnSpPr>
      <xdr:spPr>
        <a:xfrm>
          <a:off x="16230600" y="12126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70</xdr:row>
      <xdr:rowOff>125357</xdr:rowOff>
    </xdr:from>
    <xdr:to>
      <xdr:col>85</xdr:col>
      <xdr:colOff>127000</xdr:colOff>
      <xdr:row>72</xdr:row>
      <xdr:rowOff>123703</xdr:rowOff>
    </xdr:to>
    <xdr:cxnSp macro="">
      <xdr:nvCxnSpPr>
        <xdr:cNvPr id="617" name="直線コネクタ 616">
          <a:extLst>
            <a:ext uri="{FF2B5EF4-FFF2-40B4-BE49-F238E27FC236}">
              <a16:creationId xmlns:a16="http://schemas.microsoft.com/office/drawing/2014/main" id="{751D9933-3DBE-44E5-B65C-67E48D72C512}"/>
            </a:ext>
          </a:extLst>
        </xdr:cNvPr>
        <xdr:cNvCxnSpPr/>
      </xdr:nvCxnSpPr>
      <xdr:spPr>
        <a:xfrm flipV="1">
          <a:off x="15481300" y="12126857"/>
          <a:ext cx="838200" cy="341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37719</xdr:rowOff>
    </xdr:from>
    <xdr:ext cx="599010" cy="259045"/>
    <xdr:sp macro="" textlink="">
      <xdr:nvSpPr>
        <xdr:cNvPr id="618" name="公債費平均値テキスト">
          <a:extLst>
            <a:ext uri="{FF2B5EF4-FFF2-40B4-BE49-F238E27FC236}">
              <a16:creationId xmlns:a16="http://schemas.microsoft.com/office/drawing/2014/main" id="{84F97A75-0972-4099-A0F2-D338D13D0C63}"/>
            </a:ext>
          </a:extLst>
        </xdr:cNvPr>
        <xdr:cNvSpPr txBox="1"/>
      </xdr:nvSpPr>
      <xdr:spPr>
        <a:xfrm>
          <a:off x="16370300" y="128964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59292</xdr:rowOff>
    </xdr:from>
    <xdr:to>
      <xdr:col>85</xdr:col>
      <xdr:colOff>177800</xdr:colOff>
      <xdr:row>75</xdr:row>
      <xdr:rowOff>160893</xdr:rowOff>
    </xdr:to>
    <xdr:sp macro="" textlink="">
      <xdr:nvSpPr>
        <xdr:cNvPr id="619" name="フローチャート: 判断 618">
          <a:extLst>
            <a:ext uri="{FF2B5EF4-FFF2-40B4-BE49-F238E27FC236}">
              <a16:creationId xmlns:a16="http://schemas.microsoft.com/office/drawing/2014/main" id="{E5BAE5F7-8058-4771-B30F-84D9FCC68AD5}"/>
            </a:ext>
          </a:extLst>
        </xdr:cNvPr>
        <xdr:cNvSpPr/>
      </xdr:nvSpPr>
      <xdr:spPr>
        <a:xfrm>
          <a:off x="16268700" y="1291804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72</xdr:row>
      <xdr:rowOff>123703</xdr:rowOff>
    </xdr:from>
    <xdr:to>
      <xdr:col>81</xdr:col>
      <xdr:colOff>50800</xdr:colOff>
      <xdr:row>73</xdr:row>
      <xdr:rowOff>118934</xdr:rowOff>
    </xdr:to>
    <xdr:cxnSp macro="">
      <xdr:nvCxnSpPr>
        <xdr:cNvPr id="620" name="直線コネクタ 619">
          <a:extLst>
            <a:ext uri="{FF2B5EF4-FFF2-40B4-BE49-F238E27FC236}">
              <a16:creationId xmlns:a16="http://schemas.microsoft.com/office/drawing/2014/main" id="{B6783373-764E-4BF1-830E-57AF082CD4E2}"/>
            </a:ext>
          </a:extLst>
        </xdr:cNvPr>
        <xdr:cNvCxnSpPr/>
      </xdr:nvCxnSpPr>
      <xdr:spPr>
        <a:xfrm flipV="1">
          <a:off x="14592300" y="12468103"/>
          <a:ext cx="889000" cy="166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95072</xdr:rowOff>
    </xdr:from>
    <xdr:to>
      <xdr:col>81</xdr:col>
      <xdr:colOff>101600</xdr:colOff>
      <xdr:row>76</xdr:row>
      <xdr:rowOff>25223</xdr:rowOff>
    </xdr:to>
    <xdr:sp macro="" textlink="">
      <xdr:nvSpPr>
        <xdr:cNvPr id="621" name="フローチャート: 判断 620">
          <a:extLst>
            <a:ext uri="{FF2B5EF4-FFF2-40B4-BE49-F238E27FC236}">
              <a16:creationId xmlns:a16="http://schemas.microsoft.com/office/drawing/2014/main" id="{3C7B0796-A3E2-41BC-BCC3-D6A287920D33}"/>
            </a:ext>
          </a:extLst>
        </xdr:cNvPr>
        <xdr:cNvSpPr/>
      </xdr:nvSpPr>
      <xdr:spPr>
        <a:xfrm>
          <a:off x="15430500" y="1295382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76</xdr:row>
      <xdr:rowOff>16349</xdr:rowOff>
    </xdr:from>
    <xdr:ext cx="599010" cy="259045"/>
    <xdr:sp macro="" textlink="">
      <xdr:nvSpPr>
        <xdr:cNvPr id="622" name="テキスト ボックス 621">
          <a:extLst>
            <a:ext uri="{FF2B5EF4-FFF2-40B4-BE49-F238E27FC236}">
              <a16:creationId xmlns:a16="http://schemas.microsoft.com/office/drawing/2014/main" id="{7F2F7361-CD8C-4D0D-802B-FD4D318B4D47}"/>
            </a:ext>
          </a:extLst>
        </xdr:cNvPr>
        <xdr:cNvSpPr txBox="1"/>
      </xdr:nvSpPr>
      <xdr:spPr>
        <a:xfrm>
          <a:off x="15181795" y="130465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118934</xdr:rowOff>
    </xdr:from>
    <xdr:to>
      <xdr:col>76</xdr:col>
      <xdr:colOff>114300</xdr:colOff>
      <xdr:row>76</xdr:row>
      <xdr:rowOff>82322</xdr:rowOff>
    </xdr:to>
    <xdr:cxnSp macro="">
      <xdr:nvCxnSpPr>
        <xdr:cNvPr id="623" name="直線コネクタ 622">
          <a:extLst>
            <a:ext uri="{FF2B5EF4-FFF2-40B4-BE49-F238E27FC236}">
              <a16:creationId xmlns:a16="http://schemas.microsoft.com/office/drawing/2014/main" id="{D45BF834-4840-46F1-81E4-F380126BB453}"/>
            </a:ext>
          </a:extLst>
        </xdr:cNvPr>
        <xdr:cNvCxnSpPr/>
      </xdr:nvCxnSpPr>
      <xdr:spPr>
        <a:xfrm flipV="1">
          <a:off x="13703300" y="12634784"/>
          <a:ext cx="889000" cy="477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39083</xdr:rowOff>
    </xdr:from>
    <xdr:to>
      <xdr:col>76</xdr:col>
      <xdr:colOff>165100</xdr:colOff>
      <xdr:row>76</xdr:row>
      <xdr:rowOff>140683</xdr:rowOff>
    </xdr:to>
    <xdr:sp macro="" textlink="">
      <xdr:nvSpPr>
        <xdr:cNvPr id="624" name="フローチャート: 判断 623">
          <a:extLst>
            <a:ext uri="{FF2B5EF4-FFF2-40B4-BE49-F238E27FC236}">
              <a16:creationId xmlns:a16="http://schemas.microsoft.com/office/drawing/2014/main" id="{E6C9E8CE-7EE4-45D5-8F73-E46F2B66A132}"/>
            </a:ext>
          </a:extLst>
        </xdr:cNvPr>
        <xdr:cNvSpPr/>
      </xdr:nvSpPr>
      <xdr:spPr>
        <a:xfrm>
          <a:off x="14541500" y="13069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131810</xdr:rowOff>
    </xdr:from>
    <xdr:ext cx="534377" cy="259045"/>
    <xdr:sp macro="" textlink="">
      <xdr:nvSpPr>
        <xdr:cNvPr id="625" name="テキスト ボックス 624">
          <a:extLst>
            <a:ext uri="{FF2B5EF4-FFF2-40B4-BE49-F238E27FC236}">
              <a16:creationId xmlns:a16="http://schemas.microsoft.com/office/drawing/2014/main" id="{122E71FC-7AC6-447C-9B65-2D98BFB1E25E}"/>
            </a:ext>
          </a:extLst>
        </xdr:cNvPr>
        <xdr:cNvSpPr txBox="1"/>
      </xdr:nvSpPr>
      <xdr:spPr>
        <a:xfrm>
          <a:off x="14325111" y="13162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82322</xdr:rowOff>
    </xdr:from>
    <xdr:to>
      <xdr:col>71</xdr:col>
      <xdr:colOff>177800</xdr:colOff>
      <xdr:row>76</xdr:row>
      <xdr:rowOff>128023</xdr:rowOff>
    </xdr:to>
    <xdr:cxnSp macro="">
      <xdr:nvCxnSpPr>
        <xdr:cNvPr id="626" name="直線コネクタ 625">
          <a:extLst>
            <a:ext uri="{FF2B5EF4-FFF2-40B4-BE49-F238E27FC236}">
              <a16:creationId xmlns:a16="http://schemas.microsoft.com/office/drawing/2014/main" id="{6E5E762E-EBB8-4DFF-A992-E4F748043E5F}"/>
            </a:ext>
          </a:extLst>
        </xdr:cNvPr>
        <xdr:cNvCxnSpPr/>
      </xdr:nvCxnSpPr>
      <xdr:spPr>
        <a:xfrm flipV="1">
          <a:off x="12814300" y="13112522"/>
          <a:ext cx="889000" cy="45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56755</xdr:rowOff>
    </xdr:from>
    <xdr:to>
      <xdr:col>72</xdr:col>
      <xdr:colOff>38100</xdr:colOff>
      <xdr:row>76</xdr:row>
      <xdr:rowOff>158355</xdr:rowOff>
    </xdr:to>
    <xdr:sp macro="" textlink="">
      <xdr:nvSpPr>
        <xdr:cNvPr id="627" name="フローチャート: 判断 626">
          <a:extLst>
            <a:ext uri="{FF2B5EF4-FFF2-40B4-BE49-F238E27FC236}">
              <a16:creationId xmlns:a16="http://schemas.microsoft.com/office/drawing/2014/main" id="{651F0BF1-A2CD-4A8F-8FA7-200C0972C4D5}"/>
            </a:ext>
          </a:extLst>
        </xdr:cNvPr>
        <xdr:cNvSpPr/>
      </xdr:nvSpPr>
      <xdr:spPr>
        <a:xfrm>
          <a:off x="13652500" y="1308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149482</xdr:rowOff>
    </xdr:from>
    <xdr:ext cx="534377" cy="259045"/>
    <xdr:sp macro="" textlink="">
      <xdr:nvSpPr>
        <xdr:cNvPr id="628" name="テキスト ボックス 627">
          <a:extLst>
            <a:ext uri="{FF2B5EF4-FFF2-40B4-BE49-F238E27FC236}">
              <a16:creationId xmlns:a16="http://schemas.microsoft.com/office/drawing/2014/main" id="{A6EA1E3E-57CF-4807-BA1A-F978E369B769}"/>
            </a:ext>
          </a:extLst>
        </xdr:cNvPr>
        <xdr:cNvSpPr txBox="1"/>
      </xdr:nvSpPr>
      <xdr:spPr>
        <a:xfrm>
          <a:off x="13436111" y="13179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45453</xdr:rowOff>
    </xdr:from>
    <xdr:to>
      <xdr:col>67</xdr:col>
      <xdr:colOff>101600</xdr:colOff>
      <xdr:row>76</xdr:row>
      <xdr:rowOff>147053</xdr:rowOff>
    </xdr:to>
    <xdr:sp macro="" textlink="">
      <xdr:nvSpPr>
        <xdr:cNvPr id="629" name="フローチャート: 判断 628">
          <a:extLst>
            <a:ext uri="{FF2B5EF4-FFF2-40B4-BE49-F238E27FC236}">
              <a16:creationId xmlns:a16="http://schemas.microsoft.com/office/drawing/2014/main" id="{C27C9974-53A2-4B0E-B84B-5F7CA6EEBD10}"/>
            </a:ext>
          </a:extLst>
        </xdr:cNvPr>
        <xdr:cNvSpPr/>
      </xdr:nvSpPr>
      <xdr:spPr>
        <a:xfrm>
          <a:off x="12763500" y="13075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163579</xdr:rowOff>
    </xdr:from>
    <xdr:ext cx="534377" cy="259045"/>
    <xdr:sp macro="" textlink="">
      <xdr:nvSpPr>
        <xdr:cNvPr id="630" name="テキスト ボックス 629">
          <a:extLst>
            <a:ext uri="{FF2B5EF4-FFF2-40B4-BE49-F238E27FC236}">
              <a16:creationId xmlns:a16="http://schemas.microsoft.com/office/drawing/2014/main" id="{6317D17D-F431-4704-A200-4873419C7F44}"/>
            </a:ext>
          </a:extLst>
        </xdr:cNvPr>
        <xdr:cNvSpPr txBox="1"/>
      </xdr:nvSpPr>
      <xdr:spPr>
        <a:xfrm>
          <a:off x="12547111" y="12850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11CC58A5-14FC-4BE9-89DD-A48F6936EC2F}"/>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ECF46279-BAFC-432C-B0F6-EAF5EDC8A5D7}"/>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A1A247F8-D01A-4203-9E35-BD3C61EF5B54}"/>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E42092AD-D33D-4DA6-9C79-1980F833D989}"/>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6D01EFB5-AE39-41AC-8D68-5C4088CADA05}"/>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70</xdr:row>
      <xdr:rowOff>74557</xdr:rowOff>
    </xdr:from>
    <xdr:to>
      <xdr:col>85</xdr:col>
      <xdr:colOff>177800</xdr:colOff>
      <xdr:row>71</xdr:row>
      <xdr:rowOff>4707</xdr:rowOff>
    </xdr:to>
    <xdr:sp macro="" textlink="">
      <xdr:nvSpPr>
        <xdr:cNvPr id="636" name="楕円 635">
          <a:extLst>
            <a:ext uri="{FF2B5EF4-FFF2-40B4-BE49-F238E27FC236}">
              <a16:creationId xmlns:a16="http://schemas.microsoft.com/office/drawing/2014/main" id="{92416A51-C09F-4544-9DED-9207FC3DDD7A}"/>
            </a:ext>
          </a:extLst>
        </xdr:cNvPr>
        <xdr:cNvSpPr/>
      </xdr:nvSpPr>
      <xdr:spPr>
        <a:xfrm>
          <a:off x="16268700" y="1207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70</xdr:row>
      <xdr:rowOff>27584</xdr:rowOff>
    </xdr:from>
    <xdr:ext cx="599010" cy="259045"/>
    <xdr:sp macro="" textlink="">
      <xdr:nvSpPr>
        <xdr:cNvPr id="637" name="公債費該当値テキスト">
          <a:extLst>
            <a:ext uri="{FF2B5EF4-FFF2-40B4-BE49-F238E27FC236}">
              <a16:creationId xmlns:a16="http://schemas.microsoft.com/office/drawing/2014/main" id="{E94387F6-25D8-4E60-AC77-FD8AF05B6DED}"/>
            </a:ext>
          </a:extLst>
        </xdr:cNvPr>
        <xdr:cNvSpPr txBox="1"/>
      </xdr:nvSpPr>
      <xdr:spPr>
        <a:xfrm>
          <a:off x="16370300" y="12029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303,137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72</xdr:row>
      <xdr:rowOff>72903</xdr:rowOff>
    </xdr:from>
    <xdr:to>
      <xdr:col>81</xdr:col>
      <xdr:colOff>101600</xdr:colOff>
      <xdr:row>73</xdr:row>
      <xdr:rowOff>3053</xdr:rowOff>
    </xdr:to>
    <xdr:sp macro="" textlink="">
      <xdr:nvSpPr>
        <xdr:cNvPr id="638" name="楕円 637">
          <a:extLst>
            <a:ext uri="{FF2B5EF4-FFF2-40B4-BE49-F238E27FC236}">
              <a16:creationId xmlns:a16="http://schemas.microsoft.com/office/drawing/2014/main" id="{8CA5EF05-D19F-4CB6-B3F5-88EE2A16BD4D}"/>
            </a:ext>
          </a:extLst>
        </xdr:cNvPr>
        <xdr:cNvSpPr/>
      </xdr:nvSpPr>
      <xdr:spPr>
        <a:xfrm>
          <a:off x="15430500" y="12417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71</xdr:row>
      <xdr:rowOff>19580</xdr:rowOff>
    </xdr:from>
    <xdr:ext cx="599010" cy="259045"/>
    <xdr:sp macro="" textlink="">
      <xdr:nvSpPr>
        <xdr:cNvPr id="639" name="テキスト ボックス 638">
          <a:extLst>
            <a:ext uri="{FF2B5EF4-FFF2-40B4-BE49-F238E27FC236}">
              <a16:creationId xmlns:a16="http://schemas.microsoft.com/office/drawing/2014/main" id="{2154D5C2-00E0-4393-A72B-DEB5FCB12F70}"/>
            </a:ext>
          </a:extLst>
        </xdr:cNvPr>
        <xdr:cNvSpPr txBox="1"/>
      </xdr:nvSpPr>
      <xdr:spPr>
        <a:xfrm>
          <a:off x="15181795" y="12192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68134</xdr:rowOff>
    </xdr:from>
    <xdr:to>
      <xdr:col>76</xdr:col>
      <xdr:colOff>165100</xdr:colOff>
      <xdr:row>73</xdr:row>
      <xdr:rowOff>169734</xdr:rowOff>
    </xdr:to>
    <xdr:sp macro="" textlink="">
      <xdr:nvSpPr>
        <xdr:cNvPr id="640" name="楕円 639">
          <a:extLst>
            <a:ext uri="{FF2B5EF4-FFF2-40B4-BE49-F238E27FC236}">
              <a16:creationId xmlns:a16="http://schemas.microsoft.com/office/drawing/2014/main" id="{B198FE51-6DA5-47E9-8DD0-2ED3FACDF01F}"/>
            </a:ext>
          </a:extLst>
        </xdr:cNvPr>
        <xdr:cNvSpPr/>
      </xdr:nvSpPr>
      <xdr:spPr>
        <a:xfrm>
          <a:off x="14541500" y="1258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72</xdr:row>
      <xdr:rowOff>14811</xdr:rowOff>
    </xdr:from>
    <xdr:ext cx="599010" cy="259045"/>
    <xdr:sp macro="" textlink="">
      <xdr:nvSpPr>
        <xdr:cNvPr id="641" name="テキスト ボックス 640">
          <a:extLst>
            <a:ext uri="{FF2B5EF4-FFF2-40B4-BE49-F238E27FC236}">
              <a16:creationId xmlns:a16="http://schemas.microsoft.com/office/drawing/2014/main" id="{6DD2D32D-24DD-4DFF-959D-A4FA53E8FEBB}"/>
            </a:ext>
          </a:extLst>
        </xdr:cNvPr>
        <xdr:cNvSpPr txBox="1"/>
      </xdr:nvSpPr>
      <xdr:spPr>
        <a:xfrm>
          <a:off x="14292795" y="12359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31522</xdr:rowOff>
    </xdr:from>
    <xdr:to>
      <xdr:col>72</xdr:col>
      <xdr:colOff>38100</xdr:colOff>
      <xdr:row>76</xdr:row>
      <xdr:rowOff>133122</xdr:rowOff>
    </xdr:to>
    <xdr:sp macro="" textlink="">
      <xdr:nvSpPr>
        <xdr:cNvPr id="642" name="楕円 641">
          <a:extLst>
            <a:ext uri="{FF2B5EF4-FFF2-40B4-BE49-F238E27FC236}">
              <a16:creationId xmlns:a16="http://schemas.microsoft.com/office/drawing/2014/main" id="{B5F95A85-642B-4759-B753-611B91998D5F}"/>
            </a:ext>
          </a:extLst>
        </xdr:cNvPr>
        <xdr:cNvSpPr/>
      </xdr:nvSpPr>
      <xdr:spPr>
        <a:xfrm>
          <a:off x="13652500" y="13061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149648</xdr:rowOff>
    </xdr:from>
    <xdr:ext cx="534377" cy="259045"/>
    <xdr:sp macro="" textlink="">
      <xdr:nvSpPr>
        <xdr:cNvPr id="643" name="テキスト ボックス 642">
          <a:extLst>
            <a:ext uri="{FF2B5EF4-FFF2-40B4-BE49-F238E27FC236}">
              <a16:creationId xmlns:a16="http://schemas.microsoft.com/office/drawing/2014/main" id="{036F8035-8F49-458E-ACDF-7D3D04408C4E}"/>
            </a:ext>
          </a:extLst>
        </xdr:cNvPr>
        <xdr:cNvSpPr txBox="1"/>
      </xdr:nvSpPr>
      <xdr:spPr>
        <a:xfrm>
          <a:off x="13436111" y="12836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77223</xdr:rowOff>
    </xdr:from>
    <xdr:to>
      <xdr:col>67</xdr:col>
      <xdr:colOff>101600</xdr:colOff>
      <xdr:row>77</xdr:row>
      <xdr:rowOff>7373</xdr:rowOff>
    </xdr:to>
    <xdr:sp macro="" textlink="">
      <xdr:nvSpPr>
        <xdr:cNvPr id="644" name="楕円 643">
          <a:extLst>
            <a:ext uri="{FF2B5EF4-FFF2-40B4-BE49-F238E27FC236}">
              <a16:creationId xmlns:a16="http://schemas.microsoft.com/office/drawing/2014/main" id="{4D17511F-A62D-4823-814E-F3E692544CB1}"/>
            </a:ext>
          </a:extLst>
        </xdr:cNvPr>
        <xdr:cNvSpPr/>
      </xdr:nvSpPr>
      <xdr:spPr>
        <a:xfrm>
          <a:off x="12763500" y="13107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169950</xdr:rowOff>
    </xdr:from>
    <xdr:ext cx="534377" cy="259045"/>
    <xdr:sp macro="" textlink="">
      <xdr:nvSpPr>
        <xdr:cNvPr id="645" name="テキスト ボックス 644">
          <a:extLst>
            <a:ext uri="{FF2B5EF4-FFF2-40B4-BE49-F238E27FC236}">
              <a16:creationId xmlns:a16="http://schemas.microsoft.com/office/drawing/2014/main" id="{426C920B-D3C2-4FF0-B646-5E89DCD284B5}"/>
            </a:ext>
          </a:extLst>
        </xdr:cNvPr>
        <xdr:cNvSpPr txBox="1"/>
      </xdr:nvSpPr>
      <xdr:spPr>
        <a:xfrm>
          <a:off x="12547111" y="13200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6" name="正方形/長方形 645">
          <a:extLst>
            <a:ext uri="{FF2B5EF4-FFF2-40B4-BE49-F238E27FC236}">
              <a16:creationId xmlns:a16="http://schemas.microsoft.com/office/drawing/2014/main" id="{4643A6A7-815D-4F0B-9CDF-B7FC18C69FC7}"/>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7" name="正方形/長方形 646">
          <a:extLst>
            <a:ext uri="{FF2B5EF4-FFF2-40B4-BE49-F238E27FC236}">
              <a16:creationId xmlns:a16="http://schemas.microsoft.com/office/drawing/2014/main" id="{488882DE-8B30-44F7-844E-EEB63F74268D}"/>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8" name="正方形/長方形 647">
          <a:extLst>
            <a:ext uri="{FF2B5EF4-FFF2-40B4-BE49-F238E27FC236}">
              <a16:creationId xmlns:a16="http://schemas.microsoft.com/office/drawing/2014/main" id="{A91B08E2-6895-436C-B466-674E20E63871}"/>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9" name="正方形/長方形 648">
          <a:extLst>
            <a:ext uri="{FF2B5EF4-FFF2-40B4-BE49-F238E27FC236}">
              <a16:creationId xmlns:a16="http://schemas.microsoft.com/office/drawing/2014/main" id="{42DC5897-5B2E-47BB-9451-5E38E945B95D}"/>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0" name="正方形/長方形 649">
          <a:extLst>
            <a:ext uri="{FF2B5EF4-FFF2-40B4-BE49-F238E27FC236}">
              <a16:creationId xmlns:a16="http://schemas.microsoft.com/office/drawing/2014/main" id="{1F6FE603-4AF4-43D8-9E30-A4076B70BC13}"/>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1" name="正方形/長方形 650">
          <a:extLst>
            <a:ext uri="{FF2B5EF4-FFF2-40B4-BE49-F238E27FC236}">
              <a16:creationId xmlns:a16="http://schemas.microsoft.com/office/drawing/2014/main" id="{F0D00CD7-2255-4F14-AB06-BC6A200FC9DB}"/>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2" name="正方形/長方形 651">
          <a:extLst>
            <a:ext uri="{FF2B5EF4-FFF2-40B4-BE49-F238E27FC236}">
              <a16:creationId xmlns:a16="http://schemas.microsoft.com/office/drawing/2014/main" id="{C720442B-AC8A-451C-BD84-E2F8934E3888}"/>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3" name="正方形/長方形 652">
          <a:extLst>
            <a:ext uri="{FF2B5EF4-FFF2-40B4-BE49-F238E27FC236}">
              <a16:creationId xmlns:a16="http://schemas.microsoft.com/office/drawing/2014/main" id="{55AD2A0B-D718-4F6F-8B89-9EAA8007E8A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4" name="テキスト ボックス 653">
          <a:extLst>
            <a:ext uri="{FF2B5EF4-FFF2-40B4-BE49-F238E27FC236}">
              <a16:creationId xmlns:a16="http://schemas.microsoft.com/office/drawing/2014/main" id="{23FB1CEB-2805-41FF-8568-844AC08ACE11}"/>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5" name="直線コネクタ 654">
          <a:extLst>
            <a:ext uri="{FF2B5EF4-FFF2-40B4-BE49-F238E27FC236}">
              <a16:creationId xmlns:a16="http://schemas.microsoft.com/office/drawing/2014/main" id="{719E990A-807A-4BFD-A61F-E8807945D262}"/>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6" name="直線コネクタ 655">
          <a:extLst>
            <a:ext uri="{FF2B5EF4-FFF2-40B4-BE49-F238E27FC236}">
              <a16:creationId xmlns:a16="http://schemas.microsoft.com/office/drawing/2014/main" id="{612B22A6-F2A4-4DEF-9AE3-8128EC677914}"/>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57" name="テキスト ボックス 656">
          <a:extLst>
            <a:ext uri="{FF2B5EF4-FFF2-40B4-BE49-F238E27FC236}">
              <a16:creationId xmlns:a16="http://schemas.microsoft.com/office/drawing/2014/main" id="{B67CB69A-F6CF-4186-9F6C-0829E8E99B7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58" name="直線コネクタ 657">
          <a:extLst>
            <a:ext uri="{FF2B5EF4-FFF2-40B4-BE49-F238E27FC236}">
              <a16:creationId xmlns:a16="http://schemas.microsoft.com/office/drawing/2014/main" id="{C8ED516A-2878-43B0-A5C6-418B5609E369}"/>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59" name="テキスト ボックス 658">
          <a:extLst>
            <a:ext uri="{FF2B5EF4-FFF2-40B4-BE49-F238E27FC236}">
              <a16:creationId xmlns:a16="http://schemas.microsoft.com/office/drawing/2014/main" id="{55251A34-937F-427E-BCCD-BBAC3B6E8C62}"/>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0" name="直線コネクタ 659">
          <a:extLst>
            <a:ext uri="{FF2B5EF4-FFF2-40B4-BE49-F238E27FC236}">
              <a16:creationId xmlns:a16="http://schemas.microsoft.com/office/drawing/2014/main" id="{E686351E-8A07-40E5-9085-70A04C9DADCA}"/>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61" name="テキスト ボックス 660">
          <a:extLst>
            <a:ext uri="{FF2B5EF4-FFF2-40B4-BE49-F238E27FC236}">
              <a16:creationId xmlns:a16="http://schemas.microsoft.com/office/drawing/2014/main" id="{3AF09725-AAC8-4F9A-B635-130AE7B9DE93}"/>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2" name="直線コネクタ 661">
          <a:extLst>
            <a:ext uri="{FF2B5EF4-FFF2-40B4-BE49-F238E27FC236}">
              <a16:creationId xmlns:a16="http://schemas.microsoft.com/office/drawing/2014/main" id="{7FEE50D4-6C0B-4FCE-AE99-2F490F454777}"/>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63" name="テキスト ボックス 662">
          <a:extLst>
            <a:ext uri="{FF2B5EF4-FFF2-40B4-BE49-F238E27FC236}">
              <a16:creationId xmlns:a16="http://schemas.microsoft.com/office/drawing/2014/main" id="{6FFC6F08-1E61-463D-949C-B10AEB3DB792}"/>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4" name="直線コネクタ 663">
          <a:extLst>
            <a:ext uri="{FF2B5EF4-FFF2-40B4-BE49-F238E27FC236}">
              <a16:creationId xmlns:a16="http://schemas.microsoft.com/office/drawing/2014/main" id="{330C8E2A-2BBA-4DAC-9ECF-52BDB873E73E}"/>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91</xdr:row>
      <xdr:rowOff>21970</xdr:rowOff>
    </xdr:from>
    <xdr:ext cx="685572" cy="259045"/>
    <xdr:sp macro="" textlink="">
      <xdr:nvSpPr>
        <xdr:cNvPr id="665" name="テキスト ボックス 664">
          <a:extLst>
            <a:ext uri="{FF2B5EF4-FFF2-40B4-BE49-F238E27FC236}">
              <a16:creationId xmlns:a16="http://schemas.microsoft.com/office/drawing/2014/main" id="{4E9E928D-C472-48A1-802B-FC5507D30CA5}"/>
            </a:ext>
          </a:extLst>
        </xdr:cNvPr>
        <xdr:cNvSpPr txBox="1"/>
      </xdr:nvSpPr>
      <xdr:spPr>
        <a:xfrm>
          <a:off x="11760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6" name="直線コネクタ 665">
          <a:extLst>
            <a:ext uri="{FF2B5EF4-FFF2-40B4-BE49-F238E27FC236}">
              <a16:creationId xmlns:a16="http://schemas.microsoft.com/office/drawing/2014/main" id="{05231BC0-6709-433C-AF03-615A80330B21}"/>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38298</xdr:rowOff>
    </xdr:from>
    <xdr:ext cx="685572" cy="259045"/>
    <xdr:sp macro="" textlink="">
      <xdr:nvSpPr>
        <xdr:cNvPr id="667" name="テキスト ボックス 666">
          <a:extLst>
            <a:ext uri="{FF2B5EF4-FFF2-40B4-BE49-F238E27FC236}">
              <a16:creationId xmlns:a16="http://schemas.microsoft.com/office/drawing/2014/main" id="{9BE5AC4C-D352-46EA-AEE7-55F309A80B6A}"/>
            </a:ext>
          </a:extLst>
        </xdr:cNvPr>
        <xdr:cNvSpPr txBox="1"/>
      </xdr:nvSpPr>
      <xdr:spPr>
        <a:xfrm>
          <a:off x="11760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8" name="直線コネクタ 667">
          <a:extLst>
            <a:ext uri="{FF2B5EF4-FFF2-40B4-BE49-F238E27FC236}">
              <a16:creationId xmlns:a16="http://schemas.microsoft.com/office/drawing/2014/main" id="{0849ECA9-5BEB-48D7-9CCE-1B04027D9337}"/>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9" name="テキスト ボックス 668">
          <a:extLst>
            <a:ext uri="{FF2B5EF4-FFF2-40B4-BE49-F238E27FC236}">
              <a16:creationId xmlns:a16="http://schemas.microsoft.com/office/drawing/2014/main" id="{576A0EBC-88D6-4959-A66F-D3FC79D9BEFB}"/>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0" name="積立金グラフ枠">
          <a:extLst>
            <a:ext uri="{FF2B5EF4-FFF2-40B4-BE49-F238E27FC236}">
              <a16:creationId xmlns:a16="http://schemas.microsoft.com/office/drawing/2014/main" id="{2DFE9459-89B2-48FD-A498-0121AE9A3DBE}"/>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111075</xdr:rowOff>
    </xdr:from>
    <xdr:to>
      <xdr:col>85</xdr:col>
      <xdr:colOff>126364</xdr:colOff>
      <xdr:row>99</xdr:row>
      <xdr:rowOff>96478</xdr:rowOff>
    </xdr:to>
    <xdr:cxnSp macro="">
      <xdr:nvCxnSpPr>
        <xdr:cNvPr id="671" name="直線コネクタ 670">
          <a:extLst>
            <a:ext uri="{FF2B5EF4-FFF2-40B4-BE49-F238E27FC236}">
              <a16:creationId xmlns:a16="http://schemas.microsoft.com/office/drawing/2014/main" id="{DF7FB6CE-B9DD-4470-80F1-A079CB733699}"/>
            </a:ext>
          </a:extLst>
        </xdr:cNvPr>
        <xdr:cNvCxnSpPr/>
      </xdr:nvCxnSpPr>
      <xdr:spPr>
        <a:xfrm flipV="1">
          <a:off x="16317595" y="15541575"/>
          <a:ext cx="1269" cy="1528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100305</xdr:rowOff>
    </xdr:from>
    <xdr:ext cx="469744" cy="259045"/>
    <xdr:sp macro="" textlink="">
      <xdr:nvSpPr>
        <xdr:cNvPr id="672" name="積立金最小値テキスト">
          <a:extLst>
            <a:ext uri="{FF2B5EF4-FFF2-40B4-BE49-F238E27FC236}">
              <a16:creationId xmlns:a16="http://schemas.microsoft.com/office/drawing/2014/main" id="{4408379F-FD16-4B58-B6F1-B2BB6748106D}"/>
            </a:ext>
          </a:extLst>
        </xdr:cNvPr>
        <xdr:cNvSpPr txBox="1"/>
      </xdr:nvSpPr>
      <xdr:spPr>
        <a:xfrm>
          <a:off x="16370300" y="17073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96478</xdr:rowOff>
    </xdr:from>
    <xdr:to>
      <xdr:col>86</xdr:col>
      <xdr:colOff>25400</xdr:colOff>
      <xdr:row>99</xdr:row>
      <xdr:rowOff>96478</xdr:rowOff>
    </xdr:to>
    <xdr:cxnSp macro="">
      <xdr:nvCxnSpPr>
        <xdr:cNvPr id="673" name="直線コネクタ 672">
          <a:extLst>
            <a:ext uri="{FF2B5EF4-FFF2-40B4-BE49-F238E27FC236}">
              <a16:creationId xmlns:a16="http://schemas.microsoft.com/office/drawing/2014/main" id="{9AB77B4B-AA42-40C6-9BC7-9A422CD82E1E}"/>
            </a:ext>
          </a:extLst>
        </xdr:cNvPr>
        <xdr:cNvCxnSpPr/>
      </xdr:nvCxnSpPr>
      <xdr:spPr>
        <a:xfrm>
          <a:off x="16230600" y="17070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57752</xdr:rowOff>
    </xdr:from>
    <xdr:ext cx="690189" cy="259045"/>
    <xdr:sp macro="" textlink="">
      <xdr:nvSpPr>
        <xdr:cNvPr id="674" name="積立金最大値テキスト">
          <a:extLst>
            <a:ext uri="{FF2B5EF4-FFF2-40B4-BE49-F238E27FC236}">
              <a16:creationId xmlns:a16="http://schemas.microsoft.com/office/drawing/2014/main" id="{474AC56E-76B5-4E07-9982-70940B0EAC66}"/>
            </a:ext>
          </a:extLst>
        </xdr:cNvPr>
        <xdr:cNvSpPr txBox="1"/>
      </xdr:nvSpPr>
      <xdr:spPr>
        <a:xfrm>
          <a:off x="16370300" y="1531680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1,406,296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111075</xdr:rowOff>
    </xdr:from>
    <xdr:to>
      <xdr:col>86</xdr:col>
      <xdr:colOff>25400</xdr:colOff>
      <xdr:row>90</xdr:row>
      <xdr:rowOff>111075</xdr:rowOff>
    </xdr:to>
    <xdr:cxnSp macro="">
      <xdr:nvCxnSpPr>
        <xdr:cNvPr id="675" name="直線コネクタ 674">
          <a:extLst>
            <a:ext uri="{FF2B5EF4-FFF2-40B4-BE49-F238E27FC236}">
              <a16:creationId xmlns:a16="http://schemas.microsoft.com/office/drawing/2014/main" id="{36C2B821-B078-4036-8D6F-AE9ED2A438AB}"/>
            </a:ext>
          </a:extLst>
        </xdr:cNvPr>
        <xdr:cNvCxnSpPr/>
      </xdr:nvCxnSpPr>
      <xdr:spPr>
        <a:xfrm>
          <a:off x="16230600" y="15541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91022</xdr:rowOff>
    </xdr:from>
    <xdr:to>
      <xdr:col>85</xdr:col>
      <xdr:colOff>127000</xdr:colOff>
      <xdr:row>99</xdr:row>
      <xdr:rowOff>96478</xdr:rowOff>
    </xdr:to>
    <xdr:cxnSp macro="">
      <xdr:nvCxnSpPr>
        <xdr:cNvPr id="676" name="直線コネクタ 675">
          <a:extLst>
            <a:ext uri="{FF2B5EF4-FFF2-40B4-BE49-F238E27FC236}">
              <a16:creationId xmlns:a16="http://schemas.microsoft.com/office/drawing/2014/main" id="{F10B643F-B5EF-4972-AEC1-A23428FB493A}"/>
            </a:ext>
          </a:extLst>
        </xdr:cNvPr>
        <xdr:cNvCxnSpPr/>
      </xdr:nvCxnSpPr>
      <xdr:spPr>
        <a:xfrm>
          <a:off x="15481300" y="17064572"/>
          <a:ext cx="838200" cy="5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117239</xdr:rowOff>
    </xdr:from>
    <xdr:ext cx="599010" cy="259045"/>
    <xdr:sp macro="" textlink="">
      <xdr:nvSpPr>
        <xdr:cNvPr id="677" name="積立金平均値テキスト">
          <a:extLst>
            <a:ext uri="{FF2B5EF4-FFF2-40B4-BE49-F238E27FC236}">
              <a16:creationId xmlns:a16="http://schemas.microsoft.com/office/drawing/2014/main" id="{6D904659-2DE1-4D03-A769-CB5378D11EFA}"/>
            </a:ext>
          </a:extLst>
        </xdr:cNvPr>
        <xdr:cNvSpPr txBox="1"/>
      </xdr:nvSpPr>
      <xdr:spPr>
        <a:xfrm>
          <a:off x="16370300" y="167478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94362</xdr:rowOff>
    </xdr:from>
    <xdr:to>
      <xdr:col>85</xdr:col>
      <xdr:colOff>177800</xdr:colOff>
      <xdr:row>99</xdr:row>
      <xdr:rowOff>24512</xdr:rowOff>
    </xdr:to>
    <xdr:sp macro="" textlink="">
      <xdr:nvSpPr>
        <xdr:cNvPr id="678" name="フローチャート: 判断 677">
          <a:extLst>
            <a:ext uri="{FF2B5EF4-FFF2-40B4-BE49-F238E27FC236}">
              <a16:creationId xmlns:a16="http://schemas.microsoft.com/office/drawing/2014/main" id="{377B699E-B618-4276-BEA6-D24204362E9E}"/>
            </a:ext>
          </a:extLst>
        </xdr:cNvPr>
        <xdr:cNvSpPr/>
      </xdr:nvSpPr>
      <xdr:spPr>
        <a:xfrm>
          <a:off x="16268700" y="16896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79666</xdr:rowOff>
    </xdr:from>
    <xdr:to>
      <xdr:col>81</xdr:col>
      <xdr:colOff>50800</xdr:colOff>
      <xdr:row>99</xdr:row>
      <xdr:rowOff>91022</xdr:rowOff>
    </xdr:to>
    <xdr:cxnSp macro="">
      <xdr:nvCxnSpPr>
        <xdr:cNvPr id="679" name="直線コネクタ 678">
          <a:extLst>
            <a:ext uri="{FF2B5EF4-FFF2-40B4-BE49-F238E27FC236}">
              <a16:creationId xmlns:a16="http://schemas.microsoft.com/office/drawing/2014/main" id="{62A949C3-01D5-46C3-8A38-536061A017D8}"/>
            </a:ext>
          </a:extLst>
        </xdr:cNvPr>
        <xdr:cNvCxnSpPr/>
      </xdr:nvCxnSpPr>
      <xdr:spPr>
        <a:xfrm>
          <a:off x="14592300" y="17053216"/>
          <a:ext cx="889000" cy="11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136435</xdr:rowOff>
    </xdr:from>
    <xdr:to>
      <xdr:col>81</xdr:col>
      <xdr:colOff>101600</xdr:colOff>
      <xdr:row>99</xdr:row>
      <xdr:rowOff>66585</xdr:rowOff>
    </xdr:to>
    <xdr:sp macro="" textlink="">
      <xdr:nvSpPr>
        <xdr:cNvPr id="680" name="フローチャート: 判断 679">
          <a:extLst>
            <a:ext uri="{FF2B5EF4-FFF2-40B4-BE49-F238E27FC236}">
              <a16:creationId xmlns:a16="http://schemas.microsoft.com/office/drawing/2014/main" id="{D40B6FE9-B580-4CA9-94AB-94202886630F}"/>
            </a:ext>
          </a:extLst>
        </xdr:cNvPr>
        <xdr:cNvSpPr/>
      </xdr:nvSpPr>
      <xdr:spPr>
        <a:xfrm>
          <a:off x="15430500" y="1693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83112</xdr:rowOff>
    </xdr:from>
    <xdr:ext cx="534377" cy="259045"/>
    <xdr:sp macro="" textlink="">
      <xdr:nvSpPr>
        <xdr:cNvPr id="681" name="テキスト ボックス 680">
          <a:extLst>
            <a:ext uri="{FF2B5EF4-FFF2-40B4-BE49-F238E27FC236}">
              <a16:creationId xmlns:a16="http://schemas.microsoft.com/office/drawing/2014/main" id="{A7B31E8E-A010-4186-A5F5-72DAFFCAE357}"/>
            </a:ext>
          </a:extLst>
        </xdr:cNvPr>
        <xdr:cNvSpPr txBox="1"/>
      </xdr:nvSpPr>
      <xdr:spPr>
        <a:xfrm>
          <a:off x="15214111" y="16713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79666</xdr:rowOff>
    </xdr:from>
    <xdr:to>
      <xdr:col>76</xdr:col>
      <xdr:colOff>114300</xdr:colOff>
      <xdr:row>99</xdr:row>
      <xdr:rowOff>94881</xdr:rowOff>
    </xdr:to>
    <xdr:cxnSp macro="">
      <xdr:nvCxnSpPr>
        <xdr:cNvPr id="682" name="直線コネクタ 681">
          <a:extLst>
            <a:ext uri="{FF2B5EF4-FFF2-40B4-BE49-F238E27FC236}">
              <a16:creationId xmlns:a16="http://schemas.microsoft.com/office/drawing/2014/main" id="{DDFEF5EA-787D-4E98-A47F-519F90097DDA}"/>
            </a:ext>
          </a:extLst>
        </xdr:cNvPr>
        <xdr:cNvCxnSpPr/>
      </xdr:nvCxnSpPr>
      <xdr:spPr>
        <a:xfrm flipV="1">
          <a:off x="13703300" y="17053216"/>
          <a:ext cx="889000" cy="15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99</xdr:row>
      <xdr:rowOff>5028</xdr:rowOff>
    </xdr:from>
    <xdr:to>
      <xdr:col>76</xdr:col>
      <xdr:colOff>165100</xdr:colOff>
      <xdr:row>99</xdr:row>
      <xdr:rowOff>106628</xdr:rowOff>
    </xdr:to>
    <xdr:sp macro="" textlink="">
      <xdr:nvSpPr>
        <xdr:cNvPr id="683" name="フローチャート: 判断 682">
          <a:extLst>
            <a:ext uri="{FF2B5EF4-FFF2-40B4-BE49-F238E27FC236}">
              <a16:creationId xmlns:a16="http://schemas.microsoft.com/office/drawing/2014/main" id="{9E184F56-CE4D-4B9B-9030-6B3A8FE0F12C}"/>
            </a:ext>
          </a:extLst>
        </xdr:cNvPr>
        <xdr:cNvSpPr/>
      </xdr:nvSpPr>
      <xdr:spPr>
        <a:xfrm>
          <a:off x="14541500" y="16978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123155</xdr:rowOff>
    </xdr:from>
    <xdr:ext cx="534377" cy="259045"/>
    <xdr:sp macro="" textlink="">
      <xdr:nvSpPr>
        <xdr:cNvPr id="684" name="テキスト ボックス 683">
          <a:extLst>
            <a:ext uri="{FF2B5EF4-FFF2-40B4-BE49-F238E27FC236}">
              <a16:creationId xmlns:a16="http://schemas.microsoft.com/office/drawing/2014/main" id="{CAAB6376-1135-49CA-B4C7-2771692725FD}"/>
            </a:ext>
          </a:extLst>
        </xdr:cNvPr>
        <xdr:cNvSpPr txBox="1"/>
      </xdr:nvSpPr>
      <xdr:spPr>
        <a:xfrm>
          <a:off x="14325111" y="16753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15683</xdr:rowOff>
    </xdr:from>
    <xdr:to>
      <xdr:col>71</xdr:col>
      <xdr:colOff>177800</xdr:colOff>
      <xdr:row>99</xdr:row>
      <xdr:rowOff>94881</xdr:rowOff>
    </xdr:to>
    <xdr:cxnSp macro="">
      <xdr:nvCxnSpPr>
        <xdr:cNvPr id="685" name="直線コネクタ 684">
          <a:extLst>
            <a:ext uri="{FF2B5EF4-FFF2-40B4-BE49-F238E27FC236}">
              <a16:creationId xmlns:a16="http://schemas.microsoft.com/office/drawing/2014/main" id="{23A716ED-60DF-4DDC-B9B2-A6738DFB58C0}"/>
            </a:ext>
          </a:extLst>
        </xdr:cNvPr>
        <xdr:cNvCxnSpPr/>
      </xdr:nvCxnSpPr>
      <xdr:spPr>
        <a:xfrm>
          <a:off x="12814300" y="16817783"/>
          <a:ext cx="889000" cy="250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170328</xdr:rowOff>
    </xdr:from>
    <xdr:to>
      <xdr:col>72</xdr:col>
      <xdr:colOff>38100</xdr:colOff>
      <xdr:row>99</xdr:row>
      <xdr:rowOff>100478</xdr:rowOff>
    </xdr:to>
    <xdr:sp macro="" textlink="">
      <xdr:nvSpPr>
        <xdr:cNvPr id="686" name="フローチャート: 判断 685">
          <a:extLst>
            <a:ext uri="{FF2B5EF4-FFF2-40B4-BE49-F238E27FC236}">
              <a16:creationId xmlns:a16="http://schemas.microsoft.com/office/drawing/2014/main" id="{264D771F-BD85-4641-A501-5A58ABC07BFE}"/>
            </a:ext>
          </a:extLst>
        </xdr:cNvPr>
        <xdr:cNvSpPr/>
      </xdr:nvSpPr>
      <xdr:spPr>
        <a:xfrm>
          <a:off x="13652500" y="16972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117005</xdr:rowOff>
    </xdr:from>
    <xdr:ext cx="534377" cy="259045"/>
    <xdr:sp macro="" textlink="">
      <xdr:nvSpPr>
        <xdr:cNvPr id="687" name="テキスト ボックス 686">
          <a:extLst>
            <a:ext uri="{FF2B5EF4-FFF2-40B4-BE49-F238E27FC236}">
              <a16:creationId xmlns:a16="http://schemas.microsoft.com/office/drawing/2014/main" id="{67DB47A3-00AF-436A-BEA7-0E178C775C32}"/>
            </a:ext>
          </a:extLst>
        </xdr:cNvPr>
        <xdr:cNvSpPr txBox="1"/>
      </xdr:nvSpPr>
      <xdr:spPr>
        <a:xfrm>
          <a:off x="13436111" y="16747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168680</xdr:rowOff>
    </xdr:from>
    <xdr:to>
      <xdr:col>67</xdr:col>
      <xdr:colOff>101600</xdr:colOff>
      <xdr:row>99</xdr:row>
      <xdr:rowOff>98830</xdr:rowOff>
    </xdr:to>
    <xdr:sp macro="" textlink="">
      <xdr:nvSpPr>
        <xdr:cNvPr id="688" name="フローチャート: 判断 687">
          <a:extLst>
            <a:ext uri="{FF2B5EF4-FFF2-40B4-BE49-F238E27FC236}">
              <a16:creationId xmlns:a16="http://schemas.microsoft.com/office/drawing/2014/main" id="{842D5E04-6962-4B4D-8785-A17632E95D3C}"/>
            </a:ext>
          </a:extLst>
        </xdr:cNvPr>
        <xdr:cNvSpPr/>
      </xdr:nvSpPr>
      <xdr:spPr>
        <a:xfrm>
          <a:off x="12763500" y="1697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89957</xdr:rowOff>
    </xdr:from>
    <xdr:ext cx="534377" cy="259045"/>
    <xdr:sp macro="" textlink="">
      <xdr:nvSpPr>
        <xdr:cNvPr id="689" name="テキスト ボックス 688">
          <a:extLst>
            <a:ext uri="{FF2B5EF4-FFF2-40B4-BE49-F238E27FC236}">
              <a16:creationId xmlns:a16="http://schemas.microsoft.com/office/drawing/2014/main" id="{11893F81-4D45-43C3-8AB1-4D8D3C5C3B48}"/>
            </a:ext>
          </a:extLst>
        </xdr:cNvPr>
        <xdr:cNvSpPr txBox="1"/>
      </xdr:nvSpPr>
      <xdr:spPr>
        <a:xfrm>
          <a:off x="12547111" y="17063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1954AD16-85DD-440B-9854-453105EED1DE}"/>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4752E322-636D-4B85-B8AF-6C6AD2D545CB}"/>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53096B10-9FB0-40B0-BA15-427FA2DBC43E}"/>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B4DEF9AF-5277-4A64-AA8F-D2C109EFFB55}"/>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4E97AFFD-424B-4E73-BD4D-10C41C404637}"/>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99</xdr:row>
      <xdr:rowOff>45678</xdr:rowOff>
    </xdr:from>
    <xdr:to>
      <xdr:col>85</xdr:col>
      <xdr:colOff>177800</xdr:colOff>
      <xdr:row>99</xdr:row>
      <xdr:rowOff>147278</xdr:rowOff>
    </xdr:to>
    <xdr:sp macro="" textlink="">
      <xdr:nvSpPr>
        <xdr:cNvPr id="695" name="楕円 694">
          <a:extLst>
            <a:ext uri="{FF2B5EF4-FFF2-40B4-BE49-F238E27FC236}">
              <a16:creationId xmlns:a16="http://schemas.microsoft.com/office/drawing/2014/main" id="{CD0E546F-6126-4685-BAD5-779B82E5CAE5}"/>
            </a:ext>
          </a:extLst>
        </xdr:cNvPr>
        <xdr:cNvSpPr/>
      </xdr:nvSpPr>
      <xdr:spPr>
        <a:xfrm>
          <a:off x="16268700" y="17019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132055</xdr:rowOff>
    </xdr:from>
    <xdr:ext cx="469744" cy="259045"/>
    <xdr:sp macro="" textlink="">
      <xdr:nvSpPr>
        <xdr:cNvPr id="696" name="積立金該当値テキスト">
          <a:extLst>
            <a:ext uri="{FF2B5EF4-FFF2-40B4-BE49-F238E27FC236}">
              <a16:creationId xmlns:a16="http://schemas.microsoft.com/office/drawing/2014/main" id="{8EB8A6FF-0CC1-4B01-BDC9-61FA1514553C}"/>
            </a:ext>
          </a:extLst>
        </xdr:cNvPr>
        <xdr:cNvSpPr txBox="1"/>
      </xdr:nvSpPr>
      <xdr:spPr>
        <a:xfrm>
          <a:off x="16370300" y="16934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99</xdr:row>
      <xdr:rowOff>40222</xdr:rowOff>
    </xdr:from>
    <xdr:to>
      <xdr:col>81</xdr:col>
      <xdr:colOff>101600</xdr:colOff>
      <xdr:row>99</xdr:row>
      <xdr:rowOff>141822</xdr:rowOff>
    </xdr:to>
    <xdr:sp macro="" textlink="">
      <xdr:nvSpPr>
        <xdr:cNvPr id="697" name="楕円 696">
          <a:extLst>
            <a:ext uri="{FF2B5EF4-FFF2-40B4-BE49-F238E27FC236}">
              <a16:creationId xmlns:a16="http://schemas.microsoft.com/office/drawing/2014/main" id="{E936CA8C-3BA8-456D-AFA5-72AD912F37D2}"/>
            </a:ext>
          </a:extLst>
        </xdr:cNvPr>
        <xdr:cNvSpPr/>
      </xdr:nvSpPr>
      <xdr:spPr>
        <a:xfrm>
          <a:off x="15430500" y="17013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132949</xdr:rowOff>
    </xdr:from>
    <xdr:ext cx="469744" cy="259045"/>
    <xdr:sp macro="" textlink="">
      <xdr:nvSpPr>
        <xdr:cNvPr id="698" name="テキスト ボックス 697">
          <a:extLst>
            <a:ext uri="{FF2B5EF4-FFF2-40B4-BE49-F238E27FC236}">
              <a16:creationId xmlns:a16="http://schemas.microsoft.com/office/drawing/2014/main" id="{EBF80EF6-16EB-47BC-A8A2-D5F2FDDD730A}"/>
            </a:ext>
          </a:extLst>
        </xdr:cNvPr>
        <xdr:cNvSpPr txBox="1"/>
      </xdr:nvSpPr>
      <xdr:spPr>
        <a:xfrm>
          <a:off x="15246428" y="17106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99</xdr:row>
      <xdr:rowOff>28866</xdr:rowOff>
    </xdr:from>
    <xdr:to>
      <xdr:col>76</xdr:col>
      <xdr:colOff>165100</xdr:colOff>
      <xdr:row>99</xdr:row>
      <xdr:rowOff>130466</xdr:rowOff>
    </xdr:to>
    <xdr:sp macro="" textlink="">
      <xdr:nvSpPr>
        <xdr:cNvPr id="699" name="楕円 698">
          <a:extLst>
            <a:ext uri="{FF2B5EF4-FFF2-40B4-BE49-F238E27FC236}">
              <a16:creationId xmlns:a16="http://schemas.microsoft.com/office/drawing/2014/main" id="{B6F12BAE-FFA5-4948-B2F2-975B873879B3}"/>
            </a:ext>
          </a:extLst>
        </xdr:cNvPr>
        <xdr:cNvSpPr/>
      </xdr:nvSpPr>
      <xdr:spPr>
        <a:xfrm>
          <a:off x="14541500" y="17002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121593</xdr:rowOff>
    </xdr:from>
    <xdr:ext cx="534377" cy="259045"/>
    <xdr:sp macro="" textlink="">
      <xdr:nvSpPr>
        <xdr:cNvPr id="700" name="テキスト ボックス 699">
          <a:extLst>
            <a:ext uri="{FF2B5EF4-FFF2-40B4-BE49-F238E27FC236}">
              <a16:creationId xmlns:a16="http://schemas.microsoft.com/office/drawing/2014/main" id="{525D0F46-F37F-4D53-9101-3C9CF1190493}"/>
            </a:ext>
          </a:extLst>
        </xdr:cNvPr>
        <xdr:cNvSpPr txBox="1"/>
      </xdr:nvSpPr>
      <xdr:spPr>
        <a:xfrm>
          <a:off x="14325111" y="17095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99</xdr:row>
      <xdr:rowOff>44081</xdr:rowOff>
    </xdr:from>
    <xdr:to>
      <xdr:col>72</xdr:col>
      <xdr:colOff>38100</xdr:colOff>
      <xdr:row>99</xdr:row>
      <xdr:rowOff>145681</xdr:rowOff>
    </xdr:to>
    <xdr:sp macro="" textlink="">
      <xdr:nvSpPr>
        <xdr:cNvPr id="701" name="楕円 700">
          <a:extLst>
            <a:ext uri="{FF2B5EF4-FFF2-40B4-BE49-F238E27FC236}">
              <a16:creationId xmlns:a16="http://schemas.microsoft.com/office/drawing/2014/main" id="{6987759C-50D6-4662-AF77-BACF1FE9491A}"/>
            </a:ext>
          </a:extLst>
        </xdr:cNvPr>
        <xdr:cNvSpPr/>
      </xdr:nvSpPr>
      <xdr:spPr>
        <a:xfrm>
          <a:off x="13652500" y="17017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136808</xdr:rowOff>
    </xdr:from>
    <xdr:ext cx="469744" cy="259045"/>
    <xdr:sp macro="" textlink="">
      <xdr:nvSpPr>
        <xdr:cNvPr id="702" name="テキスト ボックス 701">
          <a:extLst>
            <a:ext uri="{FF2B5EF4-FFF2-40B4-BE49-F238E27FC236}">
              <a16:creationId xmlns:a16="http://schemas.microsoft.com/office/drawing/2014/main" id="{6C3DE5E3-5A56-49A5-9E53-8D8F5167FA16}"/>
            </a:ext>
          </a:extLst>
        </xdr:cNvPr>
        <xdr:cNvSpPr txBox="1"/>
      </xdr:nvSpPr>
      <xdr:spPr>
        <a:xfrm>
          <a:off x="13468428" y="17110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136333</xdr:rowOff>
    </xdr:from>
    <xdr:to>
      <xdr:col>67</xdr:col>
      <xdr:colOff>101600</xdr:colOff>
      <xdr:row>98</xdr:row>
      <xdr:rowOff>66483</xdr:rowOff>
    </xdr:to>
    <xdr:sp macro="" textlink="">
      <xdr:nvSpPr>
        <xdr:cNvPr id="703" name="楕円 702">
          <a:extLst>
            <a:ext uri="{FF2B5EF4-FFF2-40B4-BE49-F238E27FC236}">
              <a16:creationId xmlns:a16="http://schemas.microsoft.com/office/drawing/2014/main" id="{C73B7914-5963-4AB6-960D-4BA435B66745}"/>
            </a:ext>
          </a:extLst>
        </xdr:cNvPr>
        <xdr:cNvSpPr/>
      </xdr:nvSpPr>
      <xdr:spPr>
        <a:xfrm>
          <a:off x="12763500" y="16766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83010</xdr:rowOff>
    </xdr:from>
    <xdr:ext cx="599010" cy="259045"/>
    <xdr:sp macro="" textlink="">
      <xdr:nvSpPr>
        <xdr:cNvPr id="704" name="テキスト ボックス 703">
          <a:extLst>
            <a:ext uri="{FF2B5EF4-FFF2-40B4-BE49-F238E27FC236}">
              <a16:creationId xmlns:a16="http://schemas.microsoft.com/office/drawing/2014/main" id="{BA36BFA0-298E-42E9-8A4D-6B56274C586A}"/>
            </a:ext>
          </a:extLst>
        </xdr:cNvPr>
        <xdr:cNvSpPr txBox="1"/>
      </xdr:nvSpPr>
      <xdr:spPr>
        <a:xfrm>
          <a:off x="12514795" y="16542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5" name="正方形/長方形 704">
          <a:extLst>
            <a:ext uri="{FF2B5EF4-FFF2-40B4-BE49-F238E27FC236}">
              <a16:creationId xmlns:a16="http://schemas.microsoft.com/office/drawing/2014/main" id="{13969588-6A55-4F7E-9263-F489569EA12D}"/>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6" name="正方形/長方形 705">
          <a:extLst>
            <a:ext uri="{FF2B5EF4-FFF2-40B4-BE49-F238E27FC236}">
              <a16:creationId xmlns:a16="http://schemas.microsoft.com/office/drawing/2014/main" id="{D5652DF6-0824-477D-97F9-125777105DE1}"/>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7" name="正方形/長方形 706">
          <a:extLst>
            <a:ext uri="{FF2B5EF4-FFF2-40B4-BE49-F238E27FC236}">
              <a16:creationId xmlns:a16="http://schemas.microsoft.com/office/drawing/2014/main" id="{E3397041-2A86-4FD2-AAB9-FFBCFC1AD5E8}"/>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8" name="正方形/長方形 707">
          <a:extLst>
            <a:ext uri="{FF2B5EF4-FFF2-40B4-BE49-F238E27FC236}">
              <a16:creationId xmlns:a16="http://schemas.microsoft.com/office/drawing/2014/main" id="{AEC1EA5B-4E92-43DF-8680-C09C0A74342F}"/>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9" name="正方形/長方形 708">
          <a:extLst>
            <a:ext uri="{FF2B5EF4-FFF2-40B4-BE49-F238E27FC236}">
              <a16:creationId xmlns:a16="http://schemas.microsoft.com/office/drawing/2014/main" id="{48C24D15-20A9-480C-8E81-DB4C6D0297FB}"/>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0" name="正方形/長方形 709">
          <a:extLst>
            <a:ext uri="{FF2B5EF4-FFF2-40B4-BE49-F238E27FC236}">
              <a16:creationId xmlns:a16="http://schemas.microsoft.com/office/drawing/2014/main" id="{320E4AAC-7FED-4E64-A104-7B04DE27701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1" name="正方形/長方形 710">
          <a:extLst>
            <a:ext uri="{FF2B5EF4-FFF2-40B4-BE49-F238E27FC236}">
              <a16:creationId xmlns:a16="http://schemas.microsoft.com/office/drawing/2014/main" id="{32F4A4CB-08E1-40AE-B6A0-FF8F34FA3682}"/>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2" name="正方形/長方形 711">
          <a:extLst>
            <a:ext uri="{FF2B5EF4-FFF2-40B4-BE49-F238E27FC236}">
              <a16:creationId xmlns:a16="http://schemas.microsoft.com/office/drawing/2014/main" id="{26C30DAA-84E3-41E0-91FB-7A60E41A7628}"/>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3" name="テキスト ボックス 712">
          <a:extLst>
            <a:ext uri="{FF2B5EF4-FFF2-40B4-BE49-F238E27FC236}">
              <a16:creationId xmlns:a16="http://schemas.microsoft.com/office/drawing/2014/main" id="{1BF53678-E6DA-4B70-8D65-390F578565A6}"/>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4" name="直線コネクタ 713">
          <a:extLst>
            <a:ext uri="{FF2B5EF4-FFF2-40B4-BE49-F238E27FC236}">
              <a16:creationId xmlns:a16="http://schemas.microsoft.com/office/drawing/2014/main" id="{29C2447F-5665-4656-9E2D-F2B7323169BA}"/>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5" name="直線コネクタ 714">
          <a:extLst>
            <a:ext uri="{FF2B5EF4-FFF2-40B4-BE49-F238E27FC236}">
              <a16:creationId xmlns:a16="http://schemas.microsoft.com/office/drawing/2014/main" id="{3505CC7B-6A91-48B3-B6C2-A6A8EEE032D2}"/>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6" name="テキスト ボックス 715">
          <a:extLst>
            <a:ext uri="{FF2B5EF4-FFF2-40B4-BE49-F238E27FC236}">
              <a16:creationId xmlns:a16="http://schemas.microsoft.com/office/drawing/2014/main" id="{647CF547-7EC4-4D85-84B1-7D0AB9D1D8DB}"/>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7" name="直線コネクタ 716">
          <a:extLst>
            <a:ext uri="{FF2B5EF4-FFF2-40B4-BE49-F238E27FC236}">
              <a16:creationId xmlns:a16="http://schemas.microsoft.com/office/drawing/2014/main" id="{3648B9BB-9BAF-47AB-BF03-A13EE5F2DDD6}"/>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8" name="テキスト ボックス 717">
          <a:extLst>
            <a:ext uri="{FF2B5EF4-FFF2-40B4-BE49-F238E27FC236}">
              <a16:creationId xmlns:a16="http://schemas.microsoft.com/office/drawing/2014/main" id="{7AE4B8A1-B38D-4B05-90CE-3B8E054BE22E}"/>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9" name="直線コネクタ 718">
          <a:extLst>
            <a:ext uri="{FF2B5EF4-FFF2-40B4-BE49-F238E27FC236}">
              <a16:creationId xmlns:a16="http://schemas.microsoft.com/office/drawing/2014/main" id="{7D111FA1-2188-412B-9804-C3BFCA0902DF}"/>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0" name="テキスト ボックス 719">
          <a:extLst>
            <a:ext uri="{FF2B5EF4-FFF2-40B4-BE49-F238E27FC236}">
              <a16:creationId xmlns:a16="http://schemas.microsoft.com/office/drawing/2014/main" id="{F4911479-5E17-4602-B622-5DE916B8BC66}"/>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1" name="直線コネクタ 720">
          <a:extLst>
            <a:ext uri="{FF2B5EF4-FFF2-40B4-BE49-F238E27FC236}">
              <a16:creationId xmlns:a16="http://schemas.microsoft.com/office/drawing/2014/main" id="{8555979F-3279-4268-841D-3BCEF5240002}"/>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2" name="テキスト ボックス 721">
          <a:extLst>
            <a:ext uri="{FF2B5EF4-FFF2-40B4-BE49-F238E27FC236}">
              <a16:creationId xmlns:a16="http://schemas.microsoft.com/office/drawing/2014/main" id="{E76EF8D3-659A-4C5C-AE19-C0CE9A9FE89B}"/>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3" name="直線コネクタ 722">
          <a:extLst>
            <a:ext uri="{FF2B5EF4-FFF2-40B4-BE49-F238E27FC236}">
              <a16:creationId xmlns:a16="http://schemas.microsoft.com/office/drawing/2014/main" id="{61D39FD9-36E5-4140-BF33-8FDF5B330679}"/>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92727</xdr:rowOff>
    </xdr:from>
    <xdr:ext cx="595419" cy="259045"/>
    <xdr:sp macro="" textlink="">
      <xdr:nvSpPr>
        <xdr:cNvPr id="724" name="テキスト ボックス 723">
          <a:extLst>
            <a:ext uri="{FF2B5EF4-FFF2-40B4-BE49-F238E27FC236}">
              <a16:creationId xmlns:a16="http://schemas.microsoft.com/office/drawing/2014/main" id="{4BB83F35-11BB-4A37-AC24-6873ACD800B0}"/>
            </a:ext>
          </a:extLst>
        </xdr:cNvPr>
        <xdr:cNvSpPr txBox="1"/>
      </xdr:nvSpPr>
      <xdr:spPr>
        <a:xfrm>
          <a:off x="17692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5" name="直線コネクタ 724">
          <a:extLst>
            <a:ext uri="{FF2B5EF4-FFF2-40B4-BE49-F238E27FC236}">
              <a16:creationId xmlns:a16="http://schemas.microsoft.com/office/drawing/2014/main" id="{5ED4ECBC-8DA6-4B52-8E76-25B6DC986B79}"/>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26" name="テキスト ボックス 725">
          <a:extLst>
            <a:ext uri="{FF2B5EF4-FFF2-40B4-BE49-F238E27FC236}">
              <a16:creationId xmlns:a16="http://schemas.microsoft.com/office/drawing/2014/main" id="{7DD28F8E-EE14-47C6-97EE-D0DE436CFC53}"/>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7" name="投資及び出資金グラフ枠">
          <a:extLst>
            <a:ext uri="{FF2B5EF4-FFF2-40B4-BE49-F238E27FC236}">
              <a16:creationId xmlns:a16="http://schemas.microsoft.com/office/drawing/2014/main" id="{C33D70C2-93B8-41AD-B29D-84F724F0B33A}"/>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13462</xdr:rowOff>
    </xdr:from>
    <xdr:to>
      <xdr:col>116</xdr:col>
      <xdr:colOff>62864</xdr:colOff>
      <xdr:row>39</xdr:row>
      <xdr:rowOff>44450</xdr:rowOff>
    </xdr:to>
    <xdr:cxnSp macro="">
      <xdr:nvCxnSpPr>
        <xdr:cNvPr id="728" name="直線コネクタ 727">
          <a:extLst>
            <a:ext uri="{FF2B5EF4-FFF2-40B4-BE49-F238E27FC236}">
              <a16:creationId xmlns:a16="http://schemas.microsoft.com/office/drawing/2014/main" id="{A772E3C5-7EC6-41F3-BB20-F790AAA7FE3F}"/>
            </a:ext>
          </a:extLst>
        </xdr:cNvPr>
        <xdr:cNvCxnSpPr/>
      </xdr:nvCxnSpPr>
      <xdr:spPr>
        <a:xfrm flipV="1">
          <a:off x="22159595" y="5328412"/>
          <a:ext cx="1269" cy="1402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9" name="投資及び出資金最小値テキスト">
          <a:extLst>
            <a:ext uri="{FF2B5EF4-FFF2-40B4-BE49-F238E27FC236}">
              <a16:creationId xmlns:a16="http://schemas.microsoft.com/office/drawing/2014/main" id="{E8E7CAEA-C5F3-4042-912D-42908A2F6E3A}"/>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0" name="直線コネクタ 729">
          <a:extLst>
            <a:ext uri="{FF2B5EF4-FFF2-40B4-BE49-F238E27FC236}">
              <a16:creationId xmlns:a16="http://schemas.microsoft.com/office/drawing/2014/main" id="{42A99CE5-4D09-417A-B922-3FB3ABF02805}"/>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131589</xdr:rowOff>
    </xdr:from>
    <xdr:ext cx="599010" cy="259045"/>
    <xdr:sp macro="" textlink="">
      <xdr:nvSpPr>
        <xdr:cNvPr id="731" name="投資及び出資金最大値テキスト">
          <a:extLst>
            <a:ext uri="{FF2B5EF4-FFF2-40B4-BE49-F238E27FC236}">
              <a16:creationId xmlns:a16="http://schemas.microsoft.com/office/drawing/2014/main" id="{BC791A23-B239-4B65-A7B4-20FFB1FFCDB8}"/>
            </a:ext>
          </a:extLst>
        </xdr:cNvPr>
        <xdr:cNvSpPr txBox="1"/>
      </xdr:nvSpPr>
      <xdr:spPr>
        <a:xfrm>
          <a:off x="22212300" y="5103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110,440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13462</xdr:rowOff>
    </xdr:from>
    <xdr:to>
      <xdr:col>116</xdr:col>
      <xdr:colOff>152400</xdr:colOff>
      <xdr:row>31</xdr:row>
      <xdr:rowOff>13462</xdr:rowOff>
    </xdr:to>
    <xdr:cxnSp macro="">
      <xdr:nvCxnSpPr>
        <xdr:cNvPr id="732" name="直線コネクタ 731">
          <a:extLst>
            <a:ext uri="{FF2B5EF4-FFF2-40B4-BE49-F238E27FC236}">
              <a16:creationId xmlns:a16="http://schemas.microsoft.com/office/drawing/2014/main" id="{6CE7BFA7-5188-4FFB-BBC6-76EC1B14AF46}"/>
            </a:ext>
          </a:extLst>
        </xdr:cNvPr>
        <xdr:cNvCxnSpPr/>
      </xdr:nvCxnSpPr>
      <xdr:spPr>
        <a:xfrm>
          <a:off x="22072600" y="5328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7404</xdr:rowOff>
    </xdr:from>
    <xdr:to>
      <xdr:col>116</xdr:col>
      <xdr:colOff>63500</xdr:colOff>
      <xdr:row>39</xdr:row>
      <xdr:rowOff>44450</xdr:rowOff>
    </xdr:to>
    <xdr:cxnSp macro="">
      <xdr:nvCxnSpPr>
        <xdr:cNvPr id="733" name="直線コネクタ 732">
          <a:extLst>
            <a:ext uri="{FF2B5EF4-FFF2-40B4-BE49-F238E27FC236}">
              <a16:creationId xmlns:a16="http://schemas.microsoft.com/office/drawing/2014/main" id="{9D738E1D-807B-4883-958A-B45EB6CA4386}"/>
            </a:ext>
          </a:extLst>
        </xdr:cNvPr>
        <xdr:cNvCxnSpPr/>
      </xdr:nvCxnSpPr>
      <xdr:spPr>
        <a:xfrm flipV="1">
          <a:off x="21323300" y="6693954"/>
          <a:ext cx="838200" cy="37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125023</xdr:rowOff>
    </xdr:from>
    <xdr:ext cx="469744" cy="259045"/>
    <xdr:sp macro="" textlink="">
      <xdr:nvSpPr>
        <xdr:cNvPr id="734" name="投資及び出資金平均値テキスト">
          <a:extLst>
            <a:ext uri="{FF2B5EF4-FFF2-40B4-BE49-F238E27FC236}">
              <a16:creationId xmlns:a16="http://schemas.microsoft.com/office/drawing/2014/main" id="{E574D12F-0A1D-48A6-BD93-95721B22180E}"/>
            </a:ext>
          </a:extLst>
        </xdr:cNvPr>
        <xdr:cNvSpPr txBox="1"/>
      </xdr:nvSpPr>
      <xdr:spPr>
        <a:xfrm>
          <a:off x="22212300" y="64686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102146</xdr:rowOff>
    </xdr:from>
    <xdr:to>
      <xdr:col>116</xdr:col>
      <xdr:colOff>114300</xdr:colOff>
      <xdr:row>39</xdr:row>
      <xdr:rowOff>32296</xdr:rowOff>
    </xdr:to>
    <xdr:sp macro="" textlink="">
      <xdr:nvSpPr>
        <xdr:cNvPr id="735" name="フローチャート: 判断 734">
          <a:extLst>
            <a:ext uri="{FF2B5EF4-FFF2-40B4-BE49-F238E27FC236}">
              <a16:creationId xmlns:a16="http://schemas.microsoft.com/office/drawing/2014/main" id="{31E42130-6B58-4482-9C98-E22052896ECB}"/>
            </a:ext>
          </a:extLst>
        </xdr:cNvPr>
        <xdr:cNvSpPr/>
      </xdr:nvSpPr>
      <xdr:spPr>
        <a:xfrm>
          <a:off x="22110700" y="6617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6" name="直線コネクタ 735">
          <a:extLst>
            <a:ext uri="{FF2B5EF4-FFF2-40B4-BE49-F238E27FC236}">
              <a16:creationId xmlns:a16="http://schemas.microsoft.com/office/drawing/2014/main" id="{4D7D7D02-1CB3-4056-89CF-121CD7AF8171}"/>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116649</xdr:rowOff>
    </xdr:from>
    <xdr:to>
      <xdr:col>112</xdr:col>
      <xdr:colOff>38100</xdr:colOff>
      <xdr:row>39</xdr:row>
      <xdr:rowOff>46799</xdr:rowOff>
    </xdr:to>
    <xdr:sp macro="" textlink="">
      <xdr:nvSpPr>
        <xdr:cNvPr id="737" name="フローチャート: 判断 736">
          <a:extLst>
            <a:ext uri="{FF2B5EF4-FFF2-40B4-BE49-F238E27FC236}">
              <a16:creationId xmlns:a16="http://schemas.microsoft.com/office/drawing/2014/main" id="{40D8834A-C5ED-4A83-A85A-9C8986FA28CC}"/>
            </a:ext>
          </a:extLst>
        </xdr:cNvPr>
        <xdr:cNvSpPr/>
      </xdr:nvSpPr>
      <xdr:spPr>
        <a:xfrm>
          <a:off x="21272500" y="6631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63326</xdr:rowOff>
    </xdr:from>
    <xdr:ext cx="469744" cy="259045"/>
    <xdr:sp macro="" textlink="">
      <xdr:nvSpPr>
        <xdr:cNvPr id="738" name="テキスト ボックス 737">
          <a:extLst>
            <a:ext uri="{FF2B5EF4-FFF2-40B4-BE49-F238E27FC236}">
              <a16:creationId xmlns:a16="http://schemas.microsoft.com/office/drawing/2014/main" id="{8056AB7D-C7ED-41E1-B70D-00877D3E05DF}"/>
            </a:ext>
          </a:extLst>
        </xdr:cNvPr>
        <xdr:cNvSpPr txBox="1"/>
      </xdr:nvSpPr>
      <xdr:spPr>
        <a:xfrm>
          <a:off x="21088428" y="6406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8572</xdr:rowOff>
    </xdr:from>
    <xdr:to>
      <xdr:col>107</xdr:col>
      <xdr:colOff>50800</xdr:colOff>
      <xdr:row>39</xdr:row>
      <xdr:rowOff>44450</xdr:rowOff>
    </xdr:to>
    <xdr:cxnSp macro="">
      <xdr:nvCxnSpPr>
        <xdr:cNvPr id="739" name="直線コネクタ 738">
          <a:extLst>
            <a:ext uri="{FF2B5EF4-FFF2-40B4-BE49-F238E27FC236}">
              <a16:creationId xmlns:a16="http://schemas.microsoft.com/office/drawing/2014/main" id="{8A24DE8A-4888-4B36-832D-0E02D759F9E0}"/>
            </a:ext>
          </a:extLst>
        </xdr:cNvPr>
        <xdr:cNvCxnSpPr/>
      </xdr:nvCxnSpPr>
      <xdr:spPr>
        <a:xfrm>
          <a:off x="19545300" y="6695122"/>
          <a:ext cx="889000" cy="35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142977</xdr:rowOff>
    </xdr:from>
    <xdr:to>
      <xdr:col>107</xdr:col>
      <xdr:colOff>101600</xdr:colOff>
      <xdr:row>39</xdr:row>
      <xdr:rowOff>73127</xdr:rowOff>
    </xdr:to>
    <xdr:sp macro="" textlink="">
      <xdr:nvSpPr>
        <xdr:cNvPr id="740" name="フローチャート: 判断 739">
          <a:extLst>
            <a:ext uri="{FF2B5EF4-FFF2-40B4-BE49-F238E27FC236}">
              <a16:creationId xmlns:a16="http://schemas.microsoft.com/office/drawing/2014/main" id="{E18A3AE5-C0B6-4609-A9AC-56592443CE90}"/>
            </a:ext>
          </a:extLst>
        </xdr:cNvPr>
        <xdr:cNvSpPr/>
      </xdr:nvSpPr>
      <xdr:spPr>
        <a:xfrm>
          <a:off x="20383500" y="6658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89654</xdr:rowOff>
    </xdr:from>
    <xdr:ext cx="469744" cy="259045"/>
    <xdr:sp macro="" textlink="">
      <xdr:nvSpPr>
        <xdr:cNvPr id="741" name="テキスト ボックス 740">
          <a:extLst>
            <a:ext uri="{FF2B5EF4-FFF2-40B4-BE49-F238E27FC236}">
              <a16:creationId xmlns:a16="http://schemas.microsoft.com/office/drawing/2014/main" id="{70CFEDEF-7F34-4B10-ACEE-E1B683A8783D}"/>
            </a:ext>
          </a:extLst>
        </xdr:cNvPr>
        <xdr:cNvSpPr txBox="1"/>
      </xdr:nvSpPr>
      <xdr:spPr>
        <a:xfrm>
          <a:off x="20199428" y="6433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8572</xdr:rowOff>
    </xdr:from>
    <xdr:to>
      <xdr:col>102</xdr:col>
      <xdr:colOff>114300</xdr:colOff>
      <xdr:row>39</xdr:row>
      <xdr:rowOff>44450</xdr:rowOff>
    </xdr:to>
    <xdr:cxnSp macro="">
      <xdr:nvCxnSpPr>
        <xdr:cNvPr id="742" name="直線コネクタ 741">
          <a:extLst>
            <a:ext uri="{FF2B5EF4-FFF2-40B4-BE49-F238E27FC236}">
              <a16:creationId xmlns:a16="http://schemas.microsoft.com/office/drawing/2014/main" id="{34AC9FA3-94A2-4F59-904D-99D2BBB8768A}"/>
            </a:ext>
          </a:extLst>
        </xdr:cNvPr>
        <xdr:cNvCxnSpPr/>
      </xdr:nvCxnSpPr>
      <xdr:spPr>
        <a:xfrm flipV="1">
          <a:off x="18656300" y="6695122"/>
          <a:ext cx="889000" cy="35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123203</xdr:rowOff>
    </xdr:from>
    <xdr:to>
      <xdr:col>102</xdr:col>
      <xdr:colOff>165100</xdr:colOff>
      <xdr:row>39</xdr:row>
      <xdr:rowOff>53353</xdr:rowOff>
    </xdr:to>
    <xdr:sp macro="" textlink="">
      <xdr:nvSpPr>
        <xdr:cNvPr id="743" name="フローチャート: 判断 742">
          <a:extLst>
            <a:ext uri="{FF2B5EF4-FFF2-40B4-BE49-F238E27FC236}">
              <a16:creationId xmlns:a16="http://schemas.microsoft.com/office/drawing/2014/main" id="{8300BEA6-E516-4EC6-A055-94238EB255F6}"/>
            </a:ext>
          </a:extLst>
        </xdr:cNvPr>
        <xdr:cNvSpPr/>
      </xdr:nvSpPr>
      <xdr:spPr>
        <a:xfrm>
          <a:off x="19494500" y="6638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69880</xdr:rowOff>
    </xdr:from>
    <xdr:ext cx="469744" cy="259045"/>
    <xdr:sp macro="" textlink="">
      <xdr:nvSpPr>
        <xdr:cNvPr id="744" name="テキスト ボックス 743">
          <a:extLst>
            <a:ext uri="{FF2B5EF4-FFF2-40B4-BE49-F238E27FC236}">
              <a16:creationId xmlns:a16="http://schemas.microsoft.com/office/drawing/2014/main" id="{94D4163C-152E-41E5-BF94-E80D3F91B799}"/>
            </a:ext>
          </a:extLst>
        </xdr:cNvPr>
        <xdr:cNvSpPr txBox="1"/>
      </xdr:nvSpPr>
      <xdr:spPr>
        <a:xfrm>
          <a:off x="19310428" y="6413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151549</xdr:rowOff>
    </xdr:from>
    <xdr:to>
      <xdr:col>98</xdr:col>
      <xdr:colOff>38100</xdr:colOff>
      <xdr:row>39</xdr:row>
      <xdr:rowOff>81699</xdr:rowOff>
    </xdr:to>
    <xdr:sp macro="" textlink="">
      <xdr:nvSpPr>
        <xdr:cNvPr id="745" name="フローチャート: 判断 744">
          <a:extLst>
            <a:ext uri="{FF2B5EF4-FFF2-40B4-BE49-F238E27FC236}">
              <a16:creationId xmlns:a16="http://schemas.microsoft.com/office/drawing/2014/main" id="{C04E8229-850A-4011-840A-D64DBB0660A8}"/>
            </a:ext>
          </a:extLst>
        </xdr:cNvPr>
        <xdr:cNvSpPr/>
      </xdr:nvSpPr>
      <xdr:spPr>
        <a:xfrm>
          <a:off x="18605500" y="6666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98226</xdr:rowOff>
    </xdr:from>
    <xdr:ext cx="469744" cy="259045"/>
    <xdr:sp macro="" textlink="">
      <xdr:nvSpPr>
        <xdr:cNvPr id="746" name="テキスト ボックス 745">
          <a:extLst>
            <a:ext uri="{FF2B5EF4-FFF2-40B4-BE49-F238E27FC236}">
              <a16:creationId xmlns:a16="http://schemas.microsoft.com/office/drawing/2014/main" id="{ECC2684F-3A23-4446-8410-6DAA6A472E23}"/>
            </a:ext>
          </a:extLst>
        </xdr:cNvPr>
        <xdr:cNvSpPr txBox="1"/>
      </xdr:nvSpPr>
      <xdr:spPr>
        <a:xfrm>
          <a:off x="18421428" y="6441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7CE2E513-62ED-4EF4-B5EB-33974BF40E18}"/>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A5C32EBC-ADE7-404A-BC2B-65C4C85DE754}"/>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A4BC5CB0-8F0A-48C5-BE5D-BF18DEEF1AFF}"/>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8B75F241-CF74-4ADC-B5F8-127CF0272003}"/>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70F030D7-45C4-4AAC-825C-44F7AF82439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128054</xdr:rowOff>
    </xdr:from>
    <xdr:to>
      <xdr:col>116</xdr:col>
      <xdr:colOff>114300</xdr:colOff>
      <xdr:row>39</xdr:row>
      <xdr:rowOff>58204</xdr:rowOff>
    </xdr:to>
    <xdr:sp macro="" textlink="">
      <xdr:nvSpPr>
        <xdr:cNvPr id="752" name="楕円 751">
          <a:extLst>
            <a:ext uri="{FF2B5EF4-FFF2-40B4-BE49-F238E27FC236}">
              <a16:creationId xmlns:a16="http://schemas.microsoft.com/office/drawing/2014/main" id="{6FDDE3EF-EE89-4AD2-8F3F-E60071D302B4}"/>
            </a:ext>
          </a:extLst>
        </xdr:cNvPr>
        <xdr:cNvSpPr/>
      </xdr:nvSpPr>
      <xdr:spPr>
        <a:xfrm>
          <a:off x="22110700" y="6643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80573</xdr:rowOff>
    </xdr:from>
    <xdr:ext cx="469744" cy="259045"/>
    <xdr:sp macro="" textlink="">
      <xdr:nvSpPr>
        <xdr:cNvPr id="753" name="投資及び出資金該当値テキスト">
          <a:extLst>
            <a:ext uri="{FF2B5EF4-FFF2-40B4-BE49-F238E27FC236}">
              <a16:creationId xmlns:a16="http://schemas.microsoft.com/office/drawing/2014/main" id="{DBB0959F-95CD-46D3-AE3A-8CF12712B97B}"/>
            </a:ext>
          </a:extLst>
        </xdr:cNvPr>
        <xdr:cNvSpPr txBox="1"/>
      </xdr:nvSpPr>
      <xdr:spPr>
        <a:xfrm>
          <a:off x="22212300" y="6595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4" name="楕円 753">
          <a:extLst>
            <a:ext uri="{FF2B5EF4-FFF2-40B4-BE49-F238E27FC236}">
              <a16:creationId xmlns:a16="http://schemas.microsoft.com/office/drawing/2014/main" id="{2F8A41AF-A628-4415-88B4-88B125046AD2}"/>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5" name="テキスト ボックス 754">
          <a:extLst>
            <a:ext uri="{FF2B5EF4-FFF2-40B4-BE49-F238E27FC236}">
              <a16:creationId xmlns:a16="http://schemas.microsoft.com/office/drawing/2014/main" id="{E5A19533-8C99-4772-81BE-5E6ABCB21554}"/>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6" name="楕円 755">
          <a:extLst>
            <a:ext uri="{FF2B5EF4-FFF2-40B4-BE49-F238E27FC236}">
              <a16:creationId xmlns:a16="http://schemas.microsoft.com/office/drawing/2014/main" id="{0494935A-CE08-43E2-910E-75350437031B}"/>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7" name="テキスト ボックス 756">
          <a:extLst>
            <a:ext uri="{FF2B5EF4-FFF2-40B4-BE49-F238E27FC236}">
              <a16:creationId xmlns:a16="http://schemas.microsoft.com/office/drawing/2014/main" id="{7EE27E57-0C76-4636-BCC9-D9458BD98427}"/>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129222</xdr:rowOff>
    </xdr:from>
    <xdr:to>
      <xdr:col>102</xdr:col>
      <xdr:colOff>165100</xdr:colOff>
      <xdr:row>39</xdr:row>
      <xdr:rowOff>59372</xdr:rowOff>
    </xdr:to>
    <xdr:sp macro="" textlink="">
      <xdr:nvSpPr>
        <xdr:cNvPr id="758" name="楕円 757">
          <a:extLst>
            <a:ext uri="{FF2B5EF4-FFF2-40B4-BE49-F238E27FC236}">
              <a16:creationId xmlns:a16="http://schemas.microsoft.com/office/drawing/2014/main" id="{48F7CE1F-33BF-43D3-9E21-8C7442AF12C6}"/>
            </a:ext>
          </a:extLst>
        </xdr:cNvPr>
        <xdr:cNvSpPr/>
      </xdr:nvSpPr>
      <xdr:spPr>
        <a:xfrm>
          <a:off x="19494500" y="6644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50499</xdr:rowOff>
    </xdr:from>
    <xdr:ext cx="469744" cy="259045"/>
    <xdr:sp macro="" textlink="">
      <xdr:nvSpPr>
        <xdr:cNvPr id="759" name="テキスト ボックス 758">
          <a:extLst>
            <a:ext uri="{FF2B5EF4-FFF2-40B4-BE49-F238E27FC236}">
              <a16:creationId xmlns:a16="http://schemas.microsoft.com/office/drawing/2014/main" id="{F9D3F173-5CC4-4912-B909-67CFFAC3CCFA}"/>
            </a:ext>
          </a:extLst>
        </xdr:cNvPr>
        <xdr:cNvSpPr txBox="1"/>
      </xdr:nvSpPr>
      <xdr:spPr>
        <a:xfrm>
          <a:off x="19310428" y="6737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0" name="楕円 759">
          <a:extLst>
            <a:ext uri="{FF2B5EF4-FFF2-40B4-BE49-F238E27FC236}">
              <a16:creationId xmlns:a16="http://schemas.microsoft.com/office/drawing/2014/main" id="{E1362476-6AB7-43E4-92A9-E25736F8EC9C}"/>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1" name="テキスト ボックス 760">
          <a:extLst>
            <a:ext uri="{FF2B5EF4-FFF2-40B4-BE49-F238E27FC236}">
              <a16:creationId xmlns:a16="http://schemas.microsoft.com/office/drawing/2014/main" id="{153CA0BD-6127-400A-A29E-955FD15B7F1D}"/>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2" name="正方形/長方形 761">
          <a:extLst>
            <a:ext uri="{FF2B5EF4-FFF2-40B4-BE49-F238E27FC236}">
              <a16:creationId xmlns:a16="http://schemas.microsoft.com/office/drawing/2014/main" id="{FD61A180-4C73-43CE-866D-A18069C64443}"/>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3" name="正方形/長方形 762">
          <a:extLst>
            <a:ext uri="{FF2B5EF4-FFF2-40B4-BE49-F238E27FC236}">
              <a16:creationId xmlns:a16="http://schemas.microsoft.com/office/drawing/2014/main" id="{1269C34C-4F2A-4767-9B25-72887A812C71}"/>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4" name="正方形/長方形 763">
          <a:extLst>
            <a:ext uri="{FF2B5EF4-FFF2-40B4-BE49-F238E27FC236}">
              <a16:creationId xmlns:a16="http://schemas.microsoft.com/office/drawing/2014/main" id="{6958B6C2-14FA-41F2-939D-2B15E0E149EF}"/>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5" name="正方形/長方形 764">
          <a:extLst>
            <a:ext uri="{FF2B5EF4-FFF2-40B4-BE49-F238E27FC236}">
              <a16:creationId xmlns:a16="http://schemas.microsoft.com/office/drawing/2014/main" id="{948C1FF7-AE89-4962-BD97-D430C64E6A65}"/>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6" name="正方形/長方形 765">
          <a:extLst>
            <a:ext uri="{FF2B5EF4-FFF2-40B4-BE49-F238E27FC236}">
              <a16:creationId xmlns:a16="http://schemas.microsoft.com/office/drawing/2014/main" id="{3A88E82F-EA78-40B3-A53B-E9FA9582FA26}"/>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7" name="正方形/長方形 766">
          <a:extLst>
            <a:ext uri="{FF2B5EF4-FFF2-40B4-BE49-F238E27FC236}">
              <a16:creationId xmlns:a16="http://schemas.microsoft.com/office/drawing/2014/main" id="{50F310B5-272A-4C62-836E-1863F5B2DC72}"/>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8" name="正方形/長方形 767">
          <a:extLst>
            <a:ext uri="{FF2B5EF4-FFF2-40B4-BE49-F238E27FC236}">
              <a16:creationId xmlns:a16="http://schemas.microsoft.com/office/drawing/2014/main" id="{ED0DAC3F-240D-4EE1-8AB1-3EAB016FEA93}"/>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9" name="正方形/長方形 768">
          <a:extLst>
            <a:ext uri="{FF2B5EF4-FFF2-40B4-BE49-F238E27FC236}">
              <a16:creationId xmlns:a16="http://schemas.microsoft.com/office/drawing/2014/main" id="{58E4F71A-C3FA-4339-A7C8-0DC19B65A0B2}"/>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0" name="テキスト ボックス 769">
          <a:extLst>
            <a:ext uri="{FF2B5EF4-FFF2-40B4-BE49-F238E27FC236}">
              <a16:creationId xmlns:a16="http://schemas.microsoft.com/office/drawing/2014/main" id="{7264115C-4554-43AC-96CE-505B2C4AB404}"/>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1" name="直線コネクタ 770">
          <a:extLst>
            <a:ext uri="{FF2B5EF4-FFF2-40B4-BE49-F238E27FC236}">
              <a16:creationId xmlns:a16="http://schemas.microsoft.com/office/drawing/2014/main" id="{8EE76DBB-CBD6-4ABE-97C7-139F312C842D}"/>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2" name="直線コネクタ 771">
          <a:extLst>
            <a:ext uri="{FF2B5EF4-FFF2-40B4-BE49-F238E27FC236}">
              <a16:creationId xmlns:a16="http://schemas.microsoft.com/office/drawing/2014/main" id="{AD1FA26D-14B4-4FCE-A4FF-99AFB8C4B71E}"/>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3" name="テキスト ボックス 772">
          <a:extLst>
            <a:ext uri="{FF2B5EF4-FFF2-40B4-BE49-F238E27FC236}">
              <a16:creationId xmlns:a16="http://schemas.microsoft.com/office/drawing/2014/main" id="{1853F2B0-FADD-4871-9D0C-94ABE1A737F9}"/>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4" name="直線コネクタ 773">
          <a:extLst>
            <a:ext uri="{FF2B5EF4-FFF2-40B4-BE49-F238E27FC236}">
              <a16:creationId xmlns:a16="http://schemas.microsoft.com/office/drawing/2014/main" id="{3EFD633F-C573-43D6-B0E9-FCDB56916646}"/>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5" name="テキスト ボックス 774">
          <a:extLst>
            <a:ext uri="{FF2B5EF4-FFF2-40B4-BE49-F238E27FC236}">
              <a16:creationId xmlns:a16="http://schemas.microsoft.com/office/drawing/2014/main" id="{671595C6-E6D2-4158-BDD2-D78294A7B128}"/>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6" name="直線コネクタ 775">
          <a:extLst>
            <a:ext uri="{FF2B5EF4-FFF2-40B4-BE49-F238E27FC236}">
              <a16:creationId xmlns:a16="http://schemas.microsoft.com/office/drawing/2014/main" id="{8B362C2D-43BA-40ED-8361-E98263D567C7}"/>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7" name="テキスト ボックス 776">
          <a:extLst>
            <a:ext uri="{FF2B5EF4-FFF2-40B4-BE49-F238E27FC236}">
              <a16:creationId xmlns:a16="http://schemas.microsoft.com/office/drawing/2014/main" id="{14244AAA-FB9F-4DBF-B1E1-45372EDD3582}"/>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8" name="直線コネクタ 777">
          <a:extLst>
            <a:ext uri="{FF2B5EF4-FFF2-40B4-BE49-F238E27FC236}">
              <a16:creationId xmlns:a16="http://schemas.microsoft.com/office/drawing/2014/main" id="{35CD707C-50F5-4DF6-BE02-83E2A294717C}"/>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79" name="テキスト ボックス 778">
          <a:extLst>
            <a:ext uri="{FF2B5EF4-FFF2-40B4-BE49-F238E27FC236}">
              <a16:creationId xmlns:a16="http://schemas.microsoft.com/office/drawing/2014/main" id="{FF66C068-18AE-4BFD-BBE9-311D09016F4E}"/>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0" name="直線コネクタ 779">
          <a:extLst>
            <a:ext uri="{FF2B5EF4-FFF2-40B4-BE49-F238E27FC236}">
              <a16:creationId xmlns:a16="http://schemas.microsoft.com/office/drawing/2014/main" id="{BF06485E-EA49-477C-BB08-129F07670E34}"/>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1" name="テキスト ボックス 780">
          <a:extLst>
            <a:ext uri="{FF2B5EF4-FFF2-40B4-BE49-F238E27FC236}">
              <a16:creationId xmlns:a16="http://schemas.microsoft.com/office/drawing/2014/main" id="{52D5969F-7420-44AF-9CBA-47FABF163657}"/>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2" name="直線コネクタ 781">
          <a:extLst>
            <a:ext uri="{FF2B5EF4-FFF2-40B4-BE49-F238E27FC236}">
              <a16:creationId xmlns:a16="http://schemas.microsoft.com/office/drawing/2014/main" id="{50AA2C6B-F122-49BD-9095-61720DA3D3DD}"/>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83" name="テキスト ボックス 782">
          <a:extLst>
            <a:ext uri="{FF2B5EF4-FFF2-40B4-BE49-F238E27FC236}">
              <a16:creationId xmlns:a16="http://schemas.microsoft.com/office/drawing/2014/main" id="{B02CFD00-262C-4C5E-B21C-8607268F3B2B}"/>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a:extLst>
            <a:ext uri="{FF2B5EF4-FFF2-40B4-BE49-F238E27FC236}">
              <a16:creationId xmlns:a16="http://schemas.microsoft.com/office/drawing/2014/main" id="{8DEDF028-7773-47BF-BEB7-492C9701A6D3}"/>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5" name="テキスト ボックス 784">
          <a:extLst>
            <a:ext uri="{FF2B5EF4-FFF2-40B4-BE49-F238E27FC236}">
              <a16:creationId xmlns:a16="http://schemas.microsoft.com/office/drawing/2014/main" id="{10F1F748-B215-456E-9D97-88F85457DED7}"/>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貸付金グラフ枠">
          <a:extLst>
            <a:ext uri="{FF2B5EF4-FFF2-40B4-BE49-F238E27FC236}">
              <a16:creationId xmlns:a16="http://schemas.microsoft.com/office/drawing/2014/main" id="{DD915117-1D8A-4F96-8CC5-36A685D14A22}"/>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54318</xdr:rowOff>
    </xdr:from>
    <xdr:to>
      <xdr:col>116</xdr:col>
      <xdr:colOff>62864</xdr:colOff>
      <xdr:row>59</xdr:row>
      <xdr:rowOff>98878</xdr:rowOff>
    </xdr:to>
    <xdr:cxnSp macro="">
      <xdr:nvCxnSpPr>
        <xdr:cNvPr id="787" name="直線コネクタ 786">
          <a:extLst>
            <a:ext uri="{FF2B5EF4-FFF2-40B4-BE49-F238E27FC236}">
              <a16:creationId xmlns:a16="http://schemas.microsoft.com/office/drawing/2014/main" id="{71DA9781-8997-4D86-A519-6E67C1A29785}"/>
            </a:ext>
          </a:extLst>
        </xdr:cNvPr>
        <xdr:cNvCxnSpPr/>
      </xdr:nvCxnSpPr>
      <xdr:spPr>
        <a:xfrm flipV="1">
          <a:off x="22159595" y="8626818"/>
          <a:ext cx="1269" cy="1587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88" name="貸付金最小値テキスト">
          <a:extLst>
            <a:ext uri="{FF2B5EF4-FFF2-40B4-BE49-F238E27FC236}">
              <a16:creationId xmlns:a16="http://schemas.microsoft.com/office/drawing/2014/main" id="{6D084064-0930-473F-8101-A2216AC1D3AB}"/>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9" name="直線コネクタ 788">
          <a:extLst>
            <a:ext uri="{FF2B5EF4-FFF2-40B4-BE49-F238E27FC236}">
              <a16:creationId xmlns:a16="http://schemas.microsoft.com/office/drawing/2014/main" id="{1848A5C1-CA0A-496B-B11A-2BFB6E38810A}"/>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995</xdr:rowOff>
    </xdr:from>
    <xdr:ext cx="534377" cy="259045"/>
    <xdr:sp macro="" textlink="">
      <xdr:nvSpPr>
        <xdr:cNvPr id="790" name="貸付金最大値テキスト">
          <a:extLst>
            <a:ext uri="{FF2B5EF4-FFF2-40B4-BE49-F238E27FC236}">
              <a16:creationId xmlns:a16="http://schemas.microsoft.com/office/drawing/2014/main" id="{9AB689B7-8BAE-4C72-B3E0-10D9BB07E55D}"/>
            </a:ext>
          </a:extLst>
        </xdr:cNvPr>
        <xdr:cNvSpPr txBox="1"/>
      </xdr:nvSpPr>
      <xdr:spPr>
        <a:xfrm>
          <a:off x="22212300" y="8402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54318</xdr:rowOff>
    </xdr:from>
    <xdr:to>
      <xdr:col>116</xdr:col>
      <xdr:colOff>152400</xdr:colOff>
      <xdr:row>50</xdr:row>
      <xdr:rowOff>54318</xdr:rowOff>
    </xdr:to>
    <xdr:cxnSp macro="">
      <xdr:nvCxnSpPr>
        <xdr:cNvPr id="791" name="直線コネクタ 790">
          <a:extLst>
            <a:ext uri="{FF2B5EF4-FFF2-40B4-BE49-F238E27FC236}">
              <a16:creationId xmlns:a16="http://schemas.microsoft.com/office/drawing/2014/main" id="{092E33A2-CDA9-4099-85E9-C0C7AF2AFED5}"/>
            </a:ext>
          </a:extLst>
        </xdr:cNvPr>
        <xdr:cNvCxnSpPr/>
      </xdr:nvCxnSpPr>
      <xdr:spPr>
        <a:xfrm>
          <a:off x="22072600" y="8626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50</xdr:row>
      <xdr:rowOff>54318</xdr:rowOff>
    </xdr:from>
    <xdr:to>
      <xdr:col>116</xdr:col>
      <xdr:colOff>63500</xdr:colOff>
      <xdr:row>52</xdr:row>
      <xdr:rowOff>61160</xdr:rowOff>
    </xdr:to>
    <xdr:cxnSp macro="">
      <xdr:nvCxnSpPr>
        <xdr:cNvPr id="792" name="直線コネクタ 791">
          <a:extLst>
            <a:ext uri="{FF2B5EF4-FFF2-40B4-BE49-F238E27FC236}">
              <a16:creationId xmlns:a16="http://schemas.microsoft.com/office/drawing/2014/main" id="{5A35D16F-E21E-45EC-8819-B73F5F93828B}"/>
            </a:ext>
          </a:extLst>
        </xdr:cNvPr>
        <xdr:cNvCxnSpPr/>
      </xdr:nvCxnSpPr>
      <xdr:spPr>
        <a:xfrm flipV="1">
          <a:off x="21323300" y="8626818"/>
          <a:ext cx="838200" cy="349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107675</xdr:rowOff>
    </xdr:from>
    <xdr:ext cx="469744" cy="259045"/>
    <xdr:sp macro="" textlink="">
      <xdr:nvSpPr>
        <xdr:cNvPr id="793" name="貸付金平均値テキスト">
          <a:extLst>
            <a:ext uri="{FF2B5EF4-FFF2-40B4-BE49-F238E27FC236}">
              <a16:creationId xmlns:a16="http://schemas.microsoft.com/office/drawing/2014/main" id="{6095AB64-BB0F-446C-9B7B-A94335560C87}"/>
            </a:ext>
          </a:extLst>
        </xdr:cNvPr>
        <xdr:cNvSpPr txBox="1"/>
      </xdr:nvSpPr>
      <xdr:spPr>
        <a:xfrm>
          <a:off x="22212300" y="100517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129248</xdr:rowOff>
    </xdr:from>
    <xdr:to>
      <xdr:col>116</xdr:col>
      <xdr:colOff>114300</xdr:colOff>
      <xdr:row>59</xdr:row>
      <xdr:rowOff>59398</xdr:rowOff>
    </xdr:to>
    <xdr:sp macro="" textlink="">
      <xdr:nvSpPr>
        <xdr:cNvPr id="794" name="フローチャート: 判断 793">
          <a:extLst>
            <a:ext uri="{FF2B5EF4-FFF2-40B4-BE49-F238E27FC236}">
              <a16:creationId xmlns:a16="http://schemas.microsoft.com/office/drawing/2014/main" id="{C03468AE-4DF8-4B35-BED6-6F82BD3D8335}"/>
            </a:ext>
          </a:extLst>
        </xdr:cNvPr>
        <xdr:cNvSpPr/>
      </xdr:nvSpPr>
      <xdr:spPr>
        <a:xfrm>
          <a:off x="22110700" y="10073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52</xdr:row>
      <xdr:rowOff>61160</xdr:rowOff>
    </xdr:from>
    <xdr:to>
      <xdr:col>111</xdr:col>
      <xdr:colOff>177800</xdr:colOff>
      <xdr:row>53</xdr:row>
      <xdr:rowOff>87840</xdr:rowOff>
    </xdr:to>
    <xdr:cxnSp macro="">
      <xdr:nvCxnSpPr>
        <xdr:cNvPr id="795" name="直線コネクタ 794">
          <a:extLst>
            <a:ext uri="{FF2B5EF4-FFF2-40B4-BE49-F238E27FC236}">
              <a16:creationId xmlns:a16="http://schemas.microsoft.com/office/drawing/2014/main" id="{3A9B97D2-19F5-490C-99E0-6B6979AC7268}"/>
            </a:ext>
          </a:extLst>
        </xdr:cNvPr>
        <xdr:cNvCxnSpPr/>
      </xdr:nvCxnSpPr>
      <xdr:spPr>
        <a:xfrm flipV="1">
          <a:off x="20434300" y="8976560"/>
          <a:ext cx="889000" cy="198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126521</xdr:rowOff>
    </xdr:from>
    <xdr:to>
      <xdr:col>112</xdr:col>
      <xdr:colOff>38100</xdr:colOff>
      <xdr:row>59</xdr:row>
      <xdr:rowOff>56671</xdr:rowOff>
    </xdr:to>
    <xdr:sp macro="" textlink="">
      <xdr:nvSpPr>
        <xdr:cNvPr id="796" name="フローチャート: 判断 795">
          <a:extLst>
            <a:ext uri="{FF2B5EF4-FFF2-40B4-BE49-F238E27FC236}">
              <a16:creationId xmlns:a16="http://schemas.microsoft.com/office/drawing/2014/main" id="{671849C7-66D5-4F31-9F6E-9ECB3D6C462E}"/>
            </a:ext>
          </a:extLst>
        </xdr:cNvPr>
        <xdr:cNvSpPr/>
      </xdr:nvSpPr>
      <xdr:spPr>
        <a:xfrm>
          <a:off x="21272500" y="10070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47798</xdr:rowOff>
    </xdr:from>
    <xdr:ext cx="469744" cy="259045"/>
    <xdr:sp macro="" textlink="">
      <xdr:nvSpPr>
        <xdr:cNvPr id="797" name="テキスト ボックス 796">
          <a:extLst>
            <a:ext uri="{FF2B5EF4-FFF2-40B4-BE49-F238E27FC236}">
              <a16:creationId xmlns:a16="http://schemas.microsoft.com/office/drawing/2014/main" id="{A089D025-C902-445E-8C21-11488212DD63}"/>
            </a:ext>
          </a:extLst>
        </xdr:cNvPr>
        <xdr:cNvSpPr txBox="1"/>
      </xdr:nvSpPr>
      <xdr:spPr>
        <a:xfrm>
          <a:off x="21088428" y="10163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53</xdr:row>
      <xdr:rowOff>87840</xdr:rowOff>
    </xdr:from>
    <xdr:to>
      <xdr:col>107</xdr:col>
      <xdr:colOff>50800</xdr:colOff>
      <xdr:row>53</xdr:row>
      <xdr:rowOff>163311</xdr:rowOff>
    </xdr:to>
    <xdr:cxnSp macro="">
      <xdr:nvCxnSpPr>
        <xdr:cNvPr id="798" name="直線コネクタ 797">
          <a:extLst>
            <a:ext uri="{FF2B5EF4-FFF2-40B4-BE49-F238E27FC236}">
              <a16:creationId xmlns:a16="http://schemas.microsoft.com/office/drawing/2014/main" id="{E894C85F-7637-40B4-9A6C-98C7449A11AF}"/>
            </a:ext>
          </a:extLst>
        </xdr:cNvPr>
        <xdr:cNvCxnSpPr/>
      </xdr:nvCxnSpPr>
      <xdr:spPr>
        <a:xfrm flipV="1">
          <a:off x="19545300" y="9174690"/>
          <a:ext cx="889000" cy="75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115744</xdr:rowOff>
    </xdr:from>
    <xdr:to>
      <xdr:col>107</xdr:col>
      <xdr:colOff>101600</xdr:colOff>
      <xdr:row>59</xdr:row>
      <xdr:rowOff>45894</xdr:rowOff>
    </xdr:to>
    <xdr:sp macro="" textlink="">
      <xdr:nvSpPr>
        <xdr:cNvPr id="799" name="フローチャート: 判断 798">
          <a:extLst>
            <a:ext uri="{FF2B5EF4-FFF2-40B4-BE49-F238E27FC236}">
              <a16:creationId xmlns:a16="http://schemas.microsoft.com/office/drawing/2014/main" id="{EB899E9E-70B3-4A0B-9DAF-9A540870F964}"/>
            </a:ext>
          </a:extLst>
        </xdr:cNvPr>
        <xdr:cNvSpPr/>
      </xdr:nvSpPr>
      <xdr:spPr>
        <a:xfrm>
          <a:off x="20383500" y="1005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37021</xdr:rowOff>
    </xdr:from>
    <xdr:ext cx="469744" cy="259045"/>
    <xdr:sp macro="" textlink="">
      <xdr:nvSpPr>
        <xdr:cNvPr id="800" name="テキスト ボックス 799">
          <a:extLst>
            <a:ext uri="{FF2B5EF4-FFF2-40B4-BE49-F238E27FC236}">
              <a16:creationId xmlns:a16="http://schemas.microsoft.com/office/drawing/2014/main" id="{FA84E0DE-43F4-4A5E-A705-74FA34905788}"/>
            </a:ext>
          </a:extLst>
        </xdr:cNvPr>
        <xdr:cNvSpPr txBox="1"/>
      </xdr:nvSpPr>
      <xdr:spPr>
        <a:xfrm>
          <a:off x="20199428" y="10152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53</xdr:row>
      <xdr:rowOff>163311</xdr:rowOff>
    </xdr:from>
    <xdr:to>
      <xdr:col>102</xdr:col>
      <xdr:colOff>114300</xdr:colOff>
      <xdr:row>59</xdr:row>
      <xdr:rowOff>98878</xdr:rowOff>
    </xdr:to>
    <xdr:cxnSp macro="">
      <xdr:nvCxnSpPr>
        <xdr:cNvPr id="801" name="直線コネクタ 800">
          <a:extLst>
            <a:ext uri="{FF2B5EF4-FFF2-40B4-BE49-F238E27FC236}">
              <a16:creationId xmlns:a16="http://schemas.microsoft.com/office/drawing/2014/main" id="{3F60BD81-47DD-49AE-9F97-72E1625941E8}"/>
            </a:ext>
          </a:extLst>
        </xdr:cNvPr>
        <xdr:cNvCxnSpPr/>
      </xdr:nvCxnSpPr>
      <xdr:spPr>
        <a:xfrm flipV="1">
          <a:off x="18656300" y="9250161"/>
          <a:ext cx="889000" cy="964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147356</xdr:rowOff>
    </xdr:from>
    <xdr:to>
      <xdr:col>102</xdr:col>
      <xdr:colOff>165100</xdr:colOff>
      <xdr:row>59</xdr:row>
      <xdr:rowOff>77506</xdr:rowOff>
    </xdr:to>
    <xdr:sp macro="" textlink="">
      <xdr:nvSpPr>
        <xdr:cNvPr id="802" name="フローチャート: 判断 801">
          <a:extLst>
            <a:ext uri="{FF2B5EF4-FFF2-40B4-BE49-F238E27FC236}">
              <a16:creationId xmlns:a16="http://schemas.microsoft.com/office/drawing/2014/main" id="{195AEA17-6DBD-43B0-9FE5-19D76C9957B7}"/>
            </a:ext>
          </a:extLst>
        </xdr:cNvPr>
        <xdr:cNvSpPr/>
      </xdr:nvSpPr>
      <xdr:spPr>
        <a:xfrm>
          <a:off x="19494500" y="10091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68633</xdr:rowOff>
    </xdr:from>
    <xdr:ext cx="469744" cy="259045"/>
    <xdr:sp macro="" textlink="">
      <xdr:nvSpPr>
        <xdr:cNvPr id="803" name="テキスト ボックス 802">
          <a:extLst>
            <a:ext uri="{FF2B5EF4-FFF2-40B4-BE49-F238E27FC236}">
              <a16:creationId xmlns:a16="http://schemas.microsoft.com/office/drawing/2014/main" id="{F9C954A1-B63B-4B3E-A35C-75B8F1F03AE6}"/>
            </a:ext>
          </a:extLst>
        </xdr:cNvPr>
        <xdr:cNvSpPr txBox="1"/>
      </xdr:nvSpPr>
      <xdr:spPr>
        <a:xfrm>
          <a:off x="19310428" y="10184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141151</xdr:rowOff>
    </xdr:from>
    <xdr:to>
      <xdr:col>98</xdr:col>
      <xdr:colOff>38100</xdr:colOff>
      <xdr:row>59</xdr:row>
      <xdr:rowOff>71301</xdr:rowOff>
    </xdr:to>
    <xdr:sp macro="" textlink="">
      <xdr:nvSpPr>
        <xdr:cNvPr id="804" name="フローチャート: 判断 803">
          <a:extLst>
            <a:ext uri="{FF2B5EF4-FFF2-40B4-BE49-F238E27FC236}">
              <a16:creationId xmlns:a16="http://schemas.microsoft.com/office/drawing/2014/main" id="{32FECFE2-749C-4265-8BD8-5B79023D6B9B}"/>
            </a:ext>
          </a:extLst>
        </xdr:cNvPr>
        <xdr:cNvSpPr/>
      </xdr:nvSpPr>
      <xdr:spPr>
        <a:xfrm>
          <a:off x="18605500" y="10085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87828</xdr:rowOff>
    </xdr:from>
    <xdr:ext cx="469744" cy="259045"/>
    <xdr:sp macro="" textlink="">
      <xdr:nvSpPr>
        <xdr:cNvPr id="805" name="テキスト ボックス 804">
          <a:extLst>
            <a:ext uri="{FF2B5EF4-FFF2-40B4-BE49-F238E27FC236}">
              <a16:creationId xmlns:a16="http://schemas.microsoft.com/office/drawing/2014/main" id="{3563F5D2-872C-48C4-9134-54F4FE832A0C}"/>
            </a:ext>
          </a:extLst>
        </xdr:cNvPr>
        <xdr:cNvSpPr txBox="1"/>
      </xdr:nvSpPr>
      <xdr:spPr>
        <a:xfrm>
          <a:off x="18421428" y="9860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26A61DFC-418A-43F1-AD48-BF0936B47DDA}"/>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4EC79DC7-9CB8-4C42-940B-65ED4BD076CD}"/>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ECE2FD6A-A989-43D4-A461-D630F59F6D77}"/>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4E525CB6-A48C-4282-8885-C923D7E6742C}"/>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D4A80716-A72C-4CF9-8291-A2B1812C95A1}"/>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50</xdr:row>
      <xdr:rowOff>3518</xdr:rowOff>
    </xdr:from>
    <xdr:to>
      <xdr:col>116</xdr:col>
      <xdr:colOff>114300</xdr:colOff>
      <xdr:row>50</xdr:row>
      <xdr:rowOff>105118</xdr:rowOff>
    </xdr:to>
    <xdr:sp macro="" textlink="">
      <xdr:nvSpPr>
        <xdr:cNvPr id="811" name="楕円 810">
          <a:extLst>
            <a:ext uri="{FF2B5EF4-FFF2-40B4-BE49-F238E27FC236}">
              <a16:creationId xmlns:a16="http://schemas.microsoft.com/office/drawing/2014/main" id="{D4B48854-7A46-4539-83AD-16E24ADF697A}"/>
            </a:ext>
          </a:extLst>
        </xdr:cNvPr>
        <xdr:cNvSpPr/>
      </xdr:nvSpPr>
      <xdr:spPr>
        <a:xfrm>
          <a:off x="22110700" y="8576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49</xdr:row>
      <xdr:rowOff>127995</xdr:rowOff>
    </xdr:from>
    <xdr:ext cx="534377" cy="259045"/>
    <xdr:sp macro="" textlink="">
      <xdr:nvSpPr>
        <xdr:cNvPr id="812" name="貸付金該当値テキスト">
          <a:extLst>
            <a:ext uri="{FF2B5EF4-FFF2-40B4-BE49-F238E27FC236}">
              <a16:creationId xmlns:a16="http://schemas.microsoft.com/office/drawing/2014/main" id="{D29D68C3-D84C-4EC6-A6ED-88B09FF2D7E0}"/>
            </a:ext>
          </a:extLst>
        </xdr:cNvPr>
        <xdr:cNvSpPr txBox="1"/>
      </xdr:nvSpPr>
      <xdr:spPr>
        <a:xfrm>
          <a:off x="22212300" y="8529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52</xdr:row>
      <xdr:rowOff>10360</xdr:rowOff>
    </xdr:from>
    <xdr:to>
      <xdr:col>112</xdr:col>
      <xdr:colOff>38100</xdr:colOff>
      <xdr:row>52</xdr:row>
      <xdr:rowOff>111960</xdr:rowOff>
    </xdr:to>
    <xdr:sp macro="" textlink="">
      <xdr:nvSpPr>
        <xdr:cNvPr id="813" name="楕円 812">
          <a:extLst>
            <a:ext uri="{FF2B5EF4-FFF2-40B4-BE49-F238E27FC236}">
              <a16:creationId xmlns:a16="http://schemas.microsoft.com/office/drawing/2014/main" id="{D4A259FD-6292-4EDB-AB32-993451D259BC}"/>
            </a:ext>
          </a:extLst>
        </xdr:cNvPr>
        <xdr:cNvSpPr/>
      </xdr:nvSpPr>
      <xdr:spPr>
        <a:xfrm>
          <a:off x="21272500" y="8925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50</xdr:row>
      <xdr:rowOff>128487</xdr:rowOff>
    </xdr:from>
    <xdr:ext cx="534377" cy="259045"/>
    <xdr:sp macro="" textlink="">
      <xdr:nvSpPr>
        <xdr:cNvPr id="814" name="テキスト ボックス 813">
          <a:extLst>
            <a:ext uri="{FF2B5EF4-FFF2-40B4-BE49-F238E27FC236}">
              <a16:creationId xmlns:a16="http://schemas.microsoft.com/office/drawing/2014/main" id="{7D106623-ED67-4668-94F6-321B60C57C3F}"/>
            </a:ext>
          </a:extLst>
        </xdr:cNvPr>
        <xdr:cNvSpPr txBox="1"/>
      </xdr:nvSpPr>
      <xdr:spPr>
        <a:xfrm>
          <a:off x="21056111" y="8700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53</xdr:row>
      <xdr:rowOff>37040</xdr:rowOff>
    </xdr:from>
    <xdr:to>
      <xdr:col>107</xdr:col>
      <xdr:colOff>101600</xdr:colOff>
      <xdr:row>53</xdr:row>
      <xdr:rowOff>138640</xdr:rowOff>
    </xdr:to>
    <xdr:sp macro="" textlink="">
      <xdr:nvSpPr>
        <xdr:cNvPr id="815" name="楕円 814">
          <a:extLst>
            <a:ext uri="{FF2B5EF4-FFF2-40B4-BE49-F238E27FC236}">
              <a16:creationId xmlns:a16="http://schemas.microsoft.com/office/drawing/2014/main" id="{6B222E20-944E-42B2-84F9-43A17E2E0EF1}"/>
            </a:ext>
          </a:extLst>
        </xdr:cNvPr>
        <xdr:cNvSpPr/>
      </xdr:nvSpPr>
      <xdr:spPr>
        <a:xfrm>
          <a:off x="20383500" y="9123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51</xdr:row>
      <xdr:rowOff>155167</xdr:rowOff>
    </xdr:from>
    <xdr:ext cx="534377" cy="259045"/>
    <xdr:sp macro="" textlink="">
      <xdr:nvSpPr>
        <xdr:cNvPr id="816" name="テキスト ボックス 815">
          <a:extLst>
            <a:ext uri="{FF2B5EF4-FFF2-40B4-BE49-F238E27FC236}">
              <a16:creationId xmlns:a16="http://schemas.microsoft.com/office/drawing/2014/main" id="{C8B6CB83-0E3D-48DD-8BBA-EA0AA38621F8}"/>
            </a:ext>
          </a:extLst>
        </xdr:cNvPr>
        <xdr:cNvSpPr txBox="1"/>
      </xdr:nvSpPr>
      <xdr:spPr>
        <a:xfrm>
          <a:off x="20167111" y="8899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53</xdr:row>
      <xdr:rowOff>112511</xdr:rowOff>
    </xdr:from>
    <xdr:to>
      <xdr:col>102</xdr:col>
      <xdr:colOff>165100</xdr:colOff>
      <xdr:row>54</xdr:row>
      <xdr:rowOff>42661</xdr:rowOff>
    </xdr:to>
    <xdr:sp macro="" textlink="">
      <xdr:nvSpPr>
        <xdr:cNvPr id="817" name="楕円 816">
          <a:extLst>
            <a:ext uri="{FF2B5EF4-FFF2-40B4-BE49-F238E27FC236}">
              <a16:creationId xmlns:a16="http://schemas.microsoft.com/office/drawing/2014/main" id="{D4551106-268F-4D52-B93F-2194969A0608}"/>
            </a:ext>
          </a:extLst>
        </xdr:cNvPr>
        <xdr:cNvSpPr/>
      </xdr:nvSpPr>
      <xdr:spPr>
        <a:xfrm>
          <a:off x="19494500" y="9199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52</xdr:row>
      <xdr:rowOff>59188</xdr:rowOff>
    </xdr:from>
    <xdr:ext cx="534377" cy="259045"/>
    <xdr:sp macro="" textlink="">
      <xdr:nvSpPr>
        <xdr:cNvPr id="818" name="テキスト ボックス 817">
          <a:extLst>
            <a:ext uri="{FF2B5EF4-FFF2-40B4-BE49-F238E27FC236}">
              <a16:creationId xmlns:a16="http://schemas.microsoft.com/office/drawing/2014/main" id="{32A70E99-7254-43A2-B6B1-9904F80F2E1E}"/>
            </a:ext>
          </a:extLst>
        </xdr:cNvPr>
        <xdr:cNvSpPr txBox="1"/>
      </xdr:nvSpPr>
      <xdr:spPr>
        <a:xfrm>
          <a:off x="19278111" y="8974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19" name="楕円 818">
          <a:extLst>
            <a:ext uri="{FF2B5EF4-FFF2-40B4-BE49-F238E27FC236}">
              <a16:creationId xmlns:a16="http://schemas.microsoft.com/office/drawing/2014/main" id="{C787DD5F-827D-41D8-9C54-CF1269EED842}"/>
            </a:ext>
          </a:extLst>
        </xdr:cNvPr>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20" name="テキスト ボックス 819">
          <a:extLst>
            <a:ext uri="{FF2B5EF4-FFF2-40B4-BE49-F238E27FC236}">
              <a16:creationId xmlns:a16="http://schemas.microsoft.com/office/drawing/2014/main" id="{3DDB0D17-2F7A-476E-AA64-A466B94B07AA}"/>
            </a:ext>
          </a:extLst>
        </xdr:cNvPr>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1" name="正方形/長方形 820">
          <a:extLst>
            <a:ext uri="{FF2B5EF4-FFF2-40B4-BE49-F238E27FC236}">
              <a16:creationId xmlns:a16="http://schemas.microsoft.com/office/drawing/2014/main" id="{4DB80CFF-A26C-4F4F-96BF-9325DF7AD9C6}"/>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2" name="正方形/長方形 821">
          <a:extLst>
            <a:ext uri="{FF2B5EF4-FFF2-40B4-BE49-F238E27FC236}">
              <a16:creationId xmlns:a16="http://schemas.microsoft.com/office/drawing/2014/main" id="{4EFB679D-E78E-4513-AA6A-787EBE88A4EA}"/>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3" name="正方形/長方形 822">
          <a:extLst>
            <a:ext uri="{FF2B5EF4-FFF2-40B4-BE49-F238E27FC236}">
              <a16:creationId xmlns:a16="http://schemas.microsoft.com/office/drawing/2014/main" id="{802D7C05-618D-4624-8CD0-21536BB2F6C9}"/>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4" name="正方形/長方形 823">
          <a:extLst>
            <a:ext uri="{FF2B5EF4-FFF2-40B4-BE49-F238E27FC236}">
              <a16:creationId xmlns:a16="http://schemas.microsoft.com/office/drawing/2014/main" id="{8299DF42-6364-4884-A581-E94668E93702}"/>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5" name="正方形/長方形 824">
          <a:extLst>
            <a:ext uri="{FF2B5EF4-FFF2-40B4-BE49-F238E27FC236}">
              <a16:creationId xmlns:a16="http://schemas.microsoft.com/office/drawing/2014/main" id="{A81237C0-BE6C-40C1-9105-0B0E6593B461}"/>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6" name="正方形/長方形 825">
          <a:extLst>
            <a:ext uri="{FF2B5EF4-FFF2-40B4-BE49-F238E27FC236}">
              <a16:creationId xmlns:a16="http://schemas.microsoft.com/office/drawing/2014/main" id="{6D71D958-CC46-4558-B63E-8AD8DDCF3C22}"/>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7" name="正方形/長方形 826">
          <a:extLst>
            <a:ext uri="{FF2B5EF4-FFF2-40B4-BE49-F238E27FC236}">
              <a16:creationId xmlns:a16="http://schemas.microsoft.com/office/drawing/2014/main" id="{45F5951C-4D63-4533-85C0-905E301D663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8" name="正方形/長方形 827">
          <a:extLst>
            <a:ext uri="{FF2B5EF4-FFF2-40B4-BE49-F238E27FC236}">
              <a16:creationId xmlns:a16="http://schemas.microsoft.com/office/drawing/2014/main" id="{2CC1F6CC-12D5-48A2-AA44-67B2F1C5AB31}"/>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9" name="テキスト ボックス 828">
          <a:extLst>
            <a:ext uri="{FF2B5EF4-FFF2-40B4-BE49-F238E27FC236}">
              <a16:creationId xmlns:a16="http://schemas.microsoft.com/office/drawing/2014/main" id="{51349D2E-964B-4AC2-B11D-5F27C08D59E1}"/>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0" name="直線コネクタ 829">
          <a:extLst>
            <a:ext uri="{FF2B5EF4-FFF2-40B4-BE49-F238E27FC236}">
              <a16:creationId xmlns:a16="http://schemas.microsoft.com/office/drawing/2014/main" id="{1F0F83E8-04D4-4331-9292-B9A94C10809C}"/>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1" name="テキスト ボックス 830">
          <a:extLst>
            <a:ext uri="{FF2B5EF4-FFF2-40B4-BE49-F238E27FC236}">
              <a16:creationId xmlns:a16="http://schemas.microsoft.com/office/drawing/2014/main" id="{8CDD28BE-3A45-4AA8-A41F-1718D05EAE27}"/>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2" name="直線コネクタ 831">
          <a:extLst>
            <a:ext uri="{FF2B5EF4-FFF2-40B4-BE49-F238E27FC236}">
              <a16:creationId xmlns:a16="http://schemas.microsoft.com/office/drawing/2014/main" id="{58371ECC-2F22-4487-A84C-963655694C8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3" name="テキスト ボックス 832">
          <a:extLst>
            <a:ext uri="{FF2B5EF4-FFF2-40B4-BE49-F238E27FC236}">
              <a16:creationId xmlns:a16="http://schemas.microsoft.com/office/drawing/2014/main" id="{4F26FF4F-6023-42A9-8A61-69941C946EDE}"/>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4" name="直線コネクタ 833">
          <a:extLst>
            <a:ext uri="{FF2B5EF4-FFF2-40B4-BE49-F238E27FC236}">
              <a16:creationId xmlns:a16="http://schemas.microsoft.com/office/drawing/2014/main" id="{7B73D42F-8BCC-45CE-9A36-395A7404EDFE}"/>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5" name="テキスト ボックス 834">
          <a:extLst>
            <a:ext uri="{FF2B5EF4-FFF2-40B4-BE49-F238E27FC236}">
              <a16:creationId xmlns:a16="http://schemas.microsoft.com/office/drawing/2014/main" id="{840B3893-7214-4C7C-AD74-1A564064175F}"/>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6" name="直線コネクタ 835">
          <a:extLst>
            <a:ext uri="{FF2B5EF4-FFF2-40B4-BE49-F238E27FC236}">
              <a16:creationId xmlns:a16="http://schemas.microsoft.com/office/drawing/2014/main" id="{BF76E4B0-E72E-434E-A5B7-D58385522BCE}"/>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7" name="テキスト ボックス 836">
          <a:extLst>
            <a:ext uri="{FF2B5EF4-FFF2-40B4-BE49-F238E27FC236}">
              <a16:creationId xmlns:a16="http://schemas.microsoft.com/office/drawing/2014/main" id="{8FBC71FB-A746-47EE-AC7F-5E62B60E0F4E}"/>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8" name="直線コネクタ 837">
          <a:extLst>
            <a:ext uri="{FF2B5EF4-FFF2-40B4-BE49-F238E27FC236}">
              <a16:creationId xmlns:a16="http://schemas.microsoft.com/office/drawing/2014/main" id="{919C2405-45A3-4CA3-AAA9-2CC94487A6EE}"/>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9" name="テキスト ボックス 838">
          <a:extLst>
            <a:ext uri="{FF2B5EF4-FFF2-40B4-BE49-F238E27FC236}">
              <a16:creationId xmlns:a16="http://schemas.microsoft.com/office/drawing/2014/main" id="{C6781222-F9B9-4A9E-94AD-990661080F7F}"/>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0" name="直線コネクタ 839">
          <a:extLst>
            <a:ext uri="{FF2B5EF4-FFF2-40B4-BE49-F238E27FC236}">
              <a16:creationId xmlns:a16="http://schemas.microsoft.com/office/drawing/2014/main" id="{6ACBA673-9EA0-43DC-B327-5914216B8056}"/>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1" name="テキスト ボックス 840">
          <a:extLst>
            <a:ext uri="{FF2B5EF4-FFF2-40B4-BE49-F238E27FC236}">
              <a16:creationId xmlns:a16="http://schemas.microsoft.com/office/drawing/2014/main" id="{A597F846-7854-48F3-872A-D9E70ABF2441}"/>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2" name="直線コネクタ 841">
          <a:extLst>
            <a:ext uri="{FF2B5EF4-FFF2-40B4-BE49-F238E27FC236}">
              <a16:creationId xmlns:a16="http://schemas.microsoft.com/office/drawing/2014/main" id="{3BD7C008-F893-4374-8F86-4FC3BE32A592}"/>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3" name="テキスト ボックス 842">
          <a:extLst>
            <a:ext uri="{FF2B5EF4-FFF2-40B4-BE49-F238E27FC236}">
              <a16:creationId xmlns:a16="http://schemas.microsoft.com/office/drawing/2014/main" id="{BEC85BDF-B31F-4917-A584-4CEB85B72B4F}"/>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4" name="繰出金グラフ枠">
          <a:extLst>
            <a:ext uri="{FF2B5EF4-FFF2-40B4-BE49-F238E27FC236}">
              <a16:creationId xmlns:a16="http://schemas.microsoft.com/office/drawing/2014/main" id="{D8A81193-3437-40BF-884A-C8E0712B3445}"/>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78677</xdr:rowOff>
    </xdr:from>
    <xdr:to>
      <xdr:col>116</xdr:col>
      <xdr:colOff>62864</xdr:colOff>
      <xdr:row>79</xdr:row>
      <xdr:rowOff>126975</xdr:rowOff>
    </xdr:to>
    <xdr:cxnSp macro="">
      <xdr:nvCxnSpPr>
        <xdr:cNvPr id="845" name="直線コネクタ 844">
          <a:extLst>
            <a:ext uri="{FF2B5EF4-FFF2-40B4-BE49-F238E27FC236}">
              <a16:creationId xmlns:a16="http://schemas.microsoft.com/office/drawing/2014/main" id="{26A506DC-CF85-425A-A093-5A90E80F066A}"/>
            </a:ext>
          </a:extLst>
        </xdr:cNvPr>
        <xdr:cNvCxnSpPr/>
      </xdr:nvCxnSpPr>
      <xdr:spPr>
        <a:xfrm flipV="1">
          <a:off x="22159595" y="12251627"/>
          <a:ext cx="1269" cy="14198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130802</xdr:rowOff>
    </xdr:from>
    <xdr:ext cx="534377" cy="259045"/>
    <xdr:sp macro="" textlink="">
      <xdr:nvSpPr>
        <xdr:cNvPr id="846" name="繰出金最小値テキスト">
          <a:extLst>
            <a:ext uri="{FF2B5EF4-FFF2-40B4-BE49-F238E27FC236}">
              <a16:creationId xmlns:a16="http://schemas.microsoft.com/office/drawing/2014/main" id="{1AE7643F-9223-4AFF-A5B9-779C0A4AD01C}"/>
            </a:ext>
          </a:extLst>
        </xdr:cNvPr>
        <xdr:cNvSpPr txBox="1"/>
      </xdr:nvSpPr>
      <xdr:spPr>
        <a:xfrm>
          <a:off x="22212300" y="13675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126975</xdr:rowOff>
    </xdr:from>
    <xdr:to>
      <xdr:col>116</xdr:col>
      <xdr:colOff>152400</xdr:colOff>
      <xdr:row>79</xdr:row>
      <xdr:rowOff>126975</xdr:rowOff>
    </xdr:to>
    <xdr:cxnSp macro="">
      <xdr:nvCxnSpPr>
        <xdr:cNvPr id="847" name="直線コネクタ 846">
          <a:extLst>
            <a:ext uri="{FF2B5EF4-FFF2-40B4-BE49-F238E27FC236}">
              <a16:creationId xmlns:a16="http://schemas.microsoft.com/office/drawing/2014/main" id="{45407DB2-E4A5-4486-B36B-990FBDD4B109}"/>
            </a:ext>
          </a:extLst>
        </xdr:cNvPr>
        <xdr:cNvCxnSpPr/>
      </xdr:nvCxnSpPr>
      <xdr:spPr>
        <a:xfrm>
          <a:off x="22072600" y="13671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25354</xdr:rowOff>
    </xdr:from>
    <xdr:ext cx="599010" cy="259045"/>
    <xdr:sp macro="" textlink="">
      <xdr:nvSpPr>
        <xdr:cNvPr id="848" name="繰出金最大値テキスト">
          <a:extLst>
            <a:ext uri="{FF2B5EF4-FFF2-40B4-BE49-F238E27FC236}">
              <a16:creationId xmlns:a16="http://schemas.microsoft.com/office/drawing/2014/main" id="{E2B43A4A-A322-4EA4-B01B-B98C259FEBBA}"/>
            </a:ext>
          </a:extLst>
        </xdr:cNvPr>
        <xdr:cNvSpPr txBox="1"/>
      </xdr:nvSpPr>
      <xdr:spPr>
        <a:xfrm>
          <a:off x="22212300" y="12026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78677</xdr:rowOff>
    </xdr:from>
    <xdr:to>
      <xdr:col>116</xdr:col>
      <xdr:colOff>152400</xdr:colOff>
      <xdr:row>71</xdr:row>
      <xdr:rowOff>78677</xdr:rowOff>
    </xdr:to>
    <xdr:cxnSp macro="">
      <xdr:nvCxnSpPr>
        <xdr:cNvPr id="849" name="直線コネクタ 848">
          <a:extLst>
            <a:ext uri="{FF2B5EF4-FFF2-40B4-BE49-F238E27FC236}">
              <a16:creationId xmlns:a16="http://schemas.microsoft.com/office/drawing/2014/main" id="{8E574F6D-9860-47AF-A007-4F85D7E29055}"/>
            </a:ext>
          </a:extLst>
        </xdr:cNvPr>
        <xdr:cNvCxnSpPr/>
      </xdr:nvCxnSpPr>
      <xdr:spPr>
        <a:xfrm>
          <a:off x="22072600" y="12251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5372</xdr:rowOff>
    </xdr:from>
    <xdr:to>
      <xdr:col>116</xdr:col>
      <xdr:colOff>63500</xdr:colOff>
      <xdr:row>76</xdr:row>
      <xdr:rowOff>46698</xdr:rowOff>
    </xdr:to>
    <xdr:cxnSp macro="">
      <xdr:nvCxnSpPr>
        <xdr:cNvPr id="850" name="直線コネクタ 849">
          <a:extLst>
            <a:ext uri="{FF2B5EF4-FFF2-40B4-BE49-F238E27FC236}">
              <a16:creationId xmlns:a16="http://schemas.microsoft.com/office/drawing/2014/main" id="{3325BB13-E96B-44BA-95FC-9E10ACA369EB}"/>
            </a:ext>
          </a:extLst>
        </xdr:cNvPr>
        <xdr:cNvCxnSpPr/>
      </xdr:nvCxnSpPr>
      <xdr:spPr>
        <a:xfrm flipV="1">
          <a:off x="21323300" y="13035572"/>
          <a:ext cx="838200" cy="41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57764</xdr:rowOff>
    </xdr:from>
    <xdr:ext cx="534377" cy="259045"/>
    <xdr:sp macro="" textlink="">
      <xdr:nvSpPr>
        <xdr:cNvPr id="851" name="繰出金平均値テキスト">
          <a:extLst>
            <a:ext uri="{FF2B5EF4-FFF2-40B4-BE49-F238E27FC236}">
              <a16:creationId xmlns:a16="http://schemas.microsoft.com/office/drawing/2014/main" id="{062784A6-CEAC-4AF4-A621-1FD94152826F}"/>
            </a:ext>
          </a:extLst>
        </xdr:cNvPr>
        <xdr:cNvSpPr txBox="1"/>
      </xdr:nvSpPr>
      <xdr:spPr>
        <a:xfrm>
          <a:off x="22212300" y="127450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34887</xdr:rowOff>
    </xdr:from>
    <xdr:to>
      <xdr:col>116</xdr:col>
      <xdr:colOff>114300</xdr:colOff>
      <xdr:row>75</xdr:row>
      <xdr:rowOff>136487</xdr:rowOff>
    </xdr:to>
    <xdr:sp macro="" textlink="">
      <xdr:nvSpPr>
        <xdr:cNvPr id="852" name="フローチャート: 判断 851">
          <a:extLst>
            <a:ext uri="{FF2B5EF4-FFF2-40B4-BE49-F238E27FC236}">
              <a16:creationId xmlns:a16="http://schemas.microsoft.com/office/drawing/2014/main" id="{7B7385B6-A7F4-4E14-8448-6E8A13FEE952}"/>
            </a:ext>
          </a:extLst>
        </xdr:cNvPr>
        <xdr:cNvSpPr/>
      </xdr:nvSpPr>
      <xdr:spPr>
        <a:xfrm>
          <a:off x="22110700" y="12893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46698</xdr:rowOff>
    </xdr:from>
    <xdr:to>
      <xdr:col>111</xdr:col>
      <xdr:colOff>177800</xdr:colOff>
      <xdr:row>76</xdr:row>
      <xdr:rowOff>93090</xdr:rowOff>
    </xdr:to>
    <xdr:cxnSp macro="">
      <xdr:nvCxnSpPr>
        <xdr:cNvPr id="853" name="直線コネクタ 852">
          <a:extLst>
            <a:ext uri="{FF2B5EF4-FFF2-40B4-BE49-F238E27FC236}">
              <a16:creationId xmlns:a16="http://schemas.microsoft.com/office/drawing/2014/main" id="{87796932-50B3-42A2-89FE-0C1144FFA273}"/>
            </a:ext>
          </a:extLst>
        </xdr:cNvPr>
        <xdr:cNvCxnSpPr/>
      </xdr:nvCxnSpPr>
      <xdr:spPr>
        <a:xfrm flipV="1">
          <a:off x="20434300" y="13076898"/>
          <a:ext cx="889000" cy="46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74511</xdr:rowOff>
    </xdr:from>
    <xdr:to>
      <xdr:col>112</xdr:col>
      <xdr:colOff>38100</xdr:colOff>
      <xdr:row>76</xdr:row>
      <xdr:rowOff>4660</xdr:rowOff>
    </xdr:to>
    <xdr:sp macro="" textlink="">
      <xdr:nvSpPr>
        <xdr:cNvPr id="854" name="フローチャート: 判断 853">
          <a:extLst>
            <a:ext uri="{FF2B5EF4-FFF2-40B4-BE49-F238E27FC236}">
              <a16:creationId xmlns:a16="http://schemas.microsoft.com/office/drawing/2014/main" id="{ECDB4C05-7535-459F-A618-08DC58EFC0C4}"/>
            </a:ext>
          </a:extLst>
        </xdr:cNvPr>
        <xdr:cNvSpPr/>
      </xdr:nvSpPr>
      <xdr:spPr>
        <a:xfrm>
          <a:off x="21272500" y="1293326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21188</xdr:rowOff>
    </xdr:from>
    <xdr:ext cx="534377" cy="259045"/>
    <xdr:sp macro="" textlink="">
      <xdr:nvSpPr>
        <xdr:cNvPr id="855" name="テキスト ボックス 854">
          <a:extLst>
            <a:ext uri="{FF2B5EF4-FFF2-40B4-BE49-F238E27FC236}">
              <a16:creationId xmlns:a16="http://schemas.microsoft.com/office/drawing/2014/main" id="{CE3B0E82-76D0-48A0-A8FE-9BC5A893DC11}"/>
            </a:ext>
          </a:extLst>
        </xdr:cNvPr>
        <xdr:cNvSpPr txBox="1"/>
      </xdr:nvSpPr>
      <xdr:spPr>
        <a:xfrm>
          <a:off x="21056111" y="12708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38595</xdr:rowOff>
    </xdr:from>
    <xdr:to>
      <xdr:col>107</xdr:col>
      <xdr:colOff>50800</xdr:colOff>
      <xdr:row>76</xdr:row>
      <xdr:rowOff>93090</xdr:rowOff>
    </xdr:to>
    <xdr:cxnSp macro="">
      <xdr:nvCxnSpPr>
        <xdr:cNvPr id="856" name="直線コネクタ 855">
          <a:extLst>
            <a:ext uri="{FF2B5EF4-FFF2-40B4-BE49-F238E27FC236}">
              <a16:creationId xmlns:a16="http://schemas.microsoft.com/office/drawing/2014/main" id="{5656BD2A-61D0-4F2A-93A3-A475DDFC9E21}"/>
            </a:ext>
          </a:extLst>
        </xdr:cNvPr>
        <xdr:cNvCxnSpPr/>
      </xdr:nvCxnSpPr>
      <xdr:spPr>
        <a:xfrm>
          <a:off x="19545300" y="13068795"/>
          <a:ext cx="889000" cy="54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160401</xdr:rowOff>
    </xdr:from>
    <xdr:to>
      <xdr:col>107</xdr:col>
      <xdr:colOff>101600</xdr:colOff>
      <xdr:row>76</xdr:row>
      <xdr:rowOff>90551</xdr:rowOff>
    </xdr:to>
    <xdr:sp macro="" textlink="">
      <xdr:nvSpPr>
        <xdr:cNvPr id="857" name="フローチャート: 判断 856">
          <a:extLst>
            <a:ext uri="{FF2B5EF4-FFF2-40B4-BE49-F238E27FC236}">
              <a16:creationId xmlns:a16="http://schemas.microsoft.com/office/drawing/2014/main" id="{F0EB8BF5-0A4A-4861-8B8B-DC1FF2F416A6}"/>
            </a:ext>
          </a:extLst>
        </xdr:cNvPr>
        <xdr:cNvSpPr/>
      </xdr:nvSpPr>
      <xdr:spPr>
        <a:xfrm>
          <a:off x="20383500" y="13019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107078</xdr:rowOff>
    </xdr:from>
    <xdr:ext cx="534377" cy="259045"/>
    <xdr:sp macro="" textlink="">
      <xdr:nvSpPr>
        <xdr:cNvPr id="858" name="テキスト ボックス 857">
          <a:extLst>
            <a:ext uri="{FF2B5EF4-FFF2-40B4-BE49-F238E27FC236}">
              <a16:creationId xmlns:a16="http://schemas.microsoft.com/office/drawing/2014/main" id="{A2071242-D286-4AF3-ADF3-8B8A70B54D94}"/>
            </a:ext>
          </a:extLst>
        </xdr:cNvPr>
        <xdr:cNvSpPr txBox="1"/>
      </xdr:nvSpPr>
      <xdr:spPr>
        <a:xfrm>
          <a:off x="20167111" y="12794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23876</xdr:rowOff>
    </xdr:from>
    <xdr:to>
      <xdr:col>102</xdr:col>
      <xdr:colOff>114300</xdr:colOff>
      <xdr:row>76</xdr:row>
      <xdr:rowOff>38595</xdr:rowOff>
    </xdr:to>
    <xdr:cxnSp macro="">
      <xdr:nvCxnSpPr>
        <xdr:cNvPr id="859" name="直線コネクタ 858">
          <a:extLst>
            <a:ext uri="{FF2B5EF4-FFF2-40B4-BE49-F238E27FC236}">
              <a16:creationId xmlns:a16="http://schemas.microsoft.com/office/drawing/2014/main" id="{CE24B84E-3C21-45DD-88FF-C453E60DCCED}"/>
            </a:ext>
          </a:extLst>
        </xdr:cNvPr>
        <xdr:cNvCxnSpPr/>
      </xdr:nvCxnSpPr>
      <xdr:spPr>
        <a:xfrm>
          <a:off x="18656300" y="13054076"/>
          <a:ext cx="889000" cy="14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125235</xdr:rowOff>
    </xdr:from>
    <xdr:to>
      <xdr:col>102</xdr:col>
      <xdr:colOff>165100</xdr:colOff>
      <xdr:row>76</xdr:row>
      <xdr:rowOff>55386</xdr:rowOff>
    </xdr:to>
    <xdr:sp macro="" textlink="">
      <xdr:nvSpPr>
        <xdr:cNvPr id="860" name="フローチャート: 判断 859">
          <a:extLst>
            <a:ext uri="{FF2B5EF4-FFF2-40B4-BE49-F238E27FC236}">
              <a16:creationId xmlns:a16="http://schemas.microsoft.com/office/drawing/2014/main" id="{40DA1DB6-68D5-4F5F-A1D2-2D9F3D0FBB45}"/>
            </a:ext>
          </a:extLst>
        </xdr:cNvPr>
        <xdr:cNvSpPr/>
      </xdr:nvSpPr>
      <xdr:spPr>
        <a:xfrm>
          <a:off x="19494500" y="1298398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71912</xdr:rowOff>
    </xdr:from>
    <xdr:ext cx="534377" cy="259045"/>
    <xdr:sp macro="" textlink="">
      <xdr:nvSpPr>
        <xdr:cNvPr id="861" name="テキスト ボックス 860">
          <a:extLst>
            <a:ext uri="{FF2B5EF4-FFF2-40B4-BE49-F238E27FC236}">
              <a16:creationId xmlns:a16="http://schemas.microsoft.com/office/drawing/2014/main" id="{6E4FC261-529C-42DF-9BD7-172B4BA37929}"/>
            </a:ext>
          </a:extLst>
        </xdr:cNvPr>
        <xdr:cNvSpPr txBox="1"/>
      </xdr:nvSpPr>
      <xdr:spPr>
        <a:xfrm>
          <a:off x="19278111" y="12759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131775</xdr:rowOff>
    </xdr:from>
    <xdr:to>
      <xdr:col>98</xdr:col>
      <xdr:colOff>38100</xdr:colOff>
      <xdr:row>76</xdr:row>
      <xdr:rowOff>61925</xdr:rowOff>
    </xdr:to>
    <xdr:sp macro="" textlink="">
      <xdr:nvSpPr>
        <xdr:cNvPr id="862" name="フローチャート: 判断 861">
          <a:extLst>
            <a:ext uri="{FF2B5EF4-FFF2-40B4-BE49-F238E27FC236}">
              <a16:creationId xmlns:a16="http://schemas.microsoft.com/office/drawing/2014/main" id="{C2306FB3-AA92-4AA6-9C2C-B0BCCCF00D92}"/>
            </a:ext>
          </a:extLst>
        </xdr:cNvPr>
        <xdr:cNvSpPr/>
      </xdr:nvSpPr>
      <xdr:spPr>
        <a:xfrm>
          <a:off x="18605500" y="12990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78452</xdr:rowOff>
    </xdr:from>
    <xdr:ext cx="534377" cy="259045"/>
    <xdr:sp macro="" textlink="">
      <xdr:nvSpPr>
        <xdr:cNvPr id="863" name="テキスト ボックス 862">
          <a:extLst>
            <a:ext uri="{FF2B5EF4-FFF2-40B4-BE49-F238E27FC236}">
              <a16:creationId xmlns:a16="http://schemas.microsoft.com/office/drawing/2014/main" id="{0E9E1156-1CBE-4F69-9259-C3C9D5602994}"/>
            </a:ext>
          </a:extLst>
        </xdr:cNvPr>
        <xdr:cNvSpPr txBox="1"/>
      </xdr:nvSpPr>
      <xdr:spPr>
        <a:xfrm>
          <a:off x="18389111" y="12765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CE717BD9-0C9B-4FF2-958E-BF94760A7775}"/>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53851A0-6BAE-4A69-9632-1FBD8AFFF15F}"/>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7EA9BABB-0F55-4D19-9A7D-5ABE6B176E07}"/>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43C24017-E5AB-46EA-B225-6D3C437693E3}"/>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7DAB92F0-D90A-4B31-BEA1-7754F87A479F}"/>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126022</xdr:rowOff>
    </xdr:from>
    <xdr:to>
      <xdr:col>116</xdr:col>
      <xdr:colOff>114300</xdr:colOff>
      <xdr:row>76</xdr:row>
      <xdr:rowOff>56172</xdr:rowOff>
    </xdr:to>
    <xdr:sp macro="" textlink="">
      <xdr:nvSpPr>
        <xdr:cNvPr id="869" name="楕円 868">
          <a:extLst>
            <a:ext uri="{FF2B5EF4-FFF2-40B4-BE49-F238E27FC236}">
              <a16:creationId xmlns:a16="http://schemas.microsoft.com/office/drawing/2014/main" id="{34ED4BAF-6DE1-474F-8AC5-B8112D65D71D}"/>
            </a:ext>
          </a:extLst>
        </xdr:cNvPr>
        <xdr:cNvSpPr/>
      </xdr:nvSpPr>
      <xdr:spPr>
        <a:xfrm>
          <a:off x="22110700" y="12984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104449</xdr:rowOff>
    </xdr:from>
    <xdr:ext cx="534377" cy="259045"/>
    <xdr:sp macro="" textlink="">
      <xdr:nvSpPr>
        <xdr:cNvPr id="870" name="繰出金該当値テキスト">
          <a:extLst>
            <a:ext uri="{FF2B5EF4-FFF2-40B4-BE49-F238E27FC236}">
              <a16:creationId xmlns:a16="http://schemas.microsoft.com/office/drawing/2014/main" id="{2CEAECDC-7187-4490-B1D1-79002C003A02}"/>
            </a:ext>
          </a:extLst>
        </xdr:cNvPr>
        <xdr:cNvSpPr txBox="1"/>
      </xdr:nvSpPr>
      <xdr:spPr>
        <a:xfrm>
          <a:off x="22212300" y="12963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167348</xdr:rowOff>
    </xdr:from>
    <xdr:to>
      <xdr:col>112</xdr:col>
      <xdr:colOff>38100</xdr:colOff>
      <xdr:row>76</xdr:row>
      <xdr:rowOff>97498</xdr:rowOff>
    </xdr:to>
    <xdr:sp macro="" textlink="">
      <xdr:nvSpPr>
        <xdr:cNvPr id="871" name="楕円 870">
          <a:extLst>
            <a:ext uri="{FF2B5EF4-FFF2-40B4-BE49-F238E27FC236}">
              <a16:creationId xmlns:a16="http://schemas.microsoft.com/office/drawing/2014/main" id="{CF419B70-CD9B-4928-8C75-B30F56D5A0BD}"/>
            </a:ext>
          </a:extLst>
        </xdr:cNvPr>
        <xdr:cNvSpPr/>
      </xdr:nvSpPr>
      <xdr:spPr>
        <a:xfrm>
          <a:off x="21272500" y="13026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88625</xdr:rowOff>
    </xdr:from>
    <xdr:ext cx="534377" cy="259045"/>
    <xdr:sp macro="" textlink="">
      <xdr:nvSpPr>
        <xdr:cNvPr id="872" name="テキスト ボックス 871">
          <a:extLst>
            <a:ext uri="{FF2B5EF4-FFF2-40B4-BE49-F238E27FC236}">
              <a16:creationId xmlns:a16="http://schemas.microsoft.com/office/drawing/2014/main" id="{E4975402-54D0-4EEE-808C-669DA16338D0}"/>
            </a:ext>
          </a:extLst>
        </xdr:cNvPr>
        <xdr:cNvSpPr txBox="1"/>
      </xdr:nvSpPr>
      <xdr:spPr>
        <a:xfrm>
          <a:off x="21056111" y="13118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42290</xdr:rowOff>
    </xdr:from>
    <xdr:to>
      <xdr:col>107</xdr:col>
      <xdr:colOff>101600</xdr:colOff>
      <xdr:row>76</xdr:row>
      <xdr:rowOff>143890</xdr:rowOff>
    </xdr:to>
    <xdr:sp macro="" textlink="">
      <xdr:nvSpPr>
        <xdr:cNvPr id="873" name="楕円 872">
          <a:extLst>
            <a:ext uri="{FF2B5EF4-FFF2-40B4-BE49-F238E27FC236}">
              <a16:creationId xmlns:a16="http://schemas.microsoft.com/office/drawing/2014/main" id="{C442BAD4-7F5D-4ED6-8C94-0DB217773C7F}"/>
            </a:ext>
          </a:extLst>
        </xdr:cNvPr>
        <xdr:cNvSpPr/>
      </xdr:nvSpPr>
      <xdr:spPr>
        <a:xfrm>
          <a:off x="20383500" y="13072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135017</xdr:rowOff>
    </xdr:from>
    <xdr:ext cx="534377" cy="259045"/>
    <xdr:sp macro="" textlink="">
      <xdr:nvSpPr>
        <xdr:cNvPr id="874" name="テキスト ボックス 873">
          <a:extLst>
            <a:ext uri="{FF2B5EF4-FFF2-40B4-BE49-F238E27FC236}">
              <a16:creationId xmlns:a16="http://schemas.microsoft.com/office/drawing/2014/main" id="{9EC4CD56-21C8-4C13-9144-B06549E48010}"/>
            </a:ext>
          </a:extLst>
        </xdr:cNvPr>
        <xdr:cNvSpPr txBox="1"/>
      </xdr:nvSpPr>
      <xdr:spPr>
        <a:xfrm>
          <a:off x="20167111" y="13165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159245</xdr:rowOff>
    </xdr:from>
    <xdr:to>
      <xdr:col>102</xdr:col>
      <xdr:colOff>165100</xdr:colOff>
      <xdr:row>76</xdr:row>
      <xdr:rowOff>89395</xdr:rowOff>
    </xdr:to>
    <xdr:sp macro="" textlink="">
      <xdr:nvSpPr>
        <xdr:cNvPr id="875" name="楕円 874">
          <a:extLst>
            <a:ext uri="{FF2B5EF4-FFF2-40B4-BE49-F238E27FC236}">
              <a16:creationId xmlns:a16="http://schemas.microsoft.com/office/drawing/2014/main" id="{484AE8A0-49C5-4440-A041-ECDDBF5DA260}"/>
            </a:ext>
          </a:extLst>
        </xdr:cNvPr>
        <xdr:cNvSpPr/>
      </xdr:nvSpPr>
      <xdr:spPr>
        <a:xfrm>
          <a:off x="19494500" y="13017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80522</xdr:rowOff>
    </xdr:from>
    <xdr:ext cx="534377" cy="259045"/>
    <xdr:sp macro="" textlink="">
      <xdr:nvSpPr>
        <xdr:cNvPr id="876" name="テキスト ボックス 875">
          <a:extLst>
            <a:ext uri="{FF2B5EF4-FFF2-40B4-BE49-F238E27FC236}">
              <a16:creationId xmlns:a16="http://schemas.microsoft.com/office/drawing/2014/main" id="{4BAF6F06-16D8-44A5-B81C-45A97BB40F40}"/>
            </a:ext>
          </a:extLst>
        </xdr:cNvPr>
        <xdr:cNvSpPr txBox="1"/>
      </xdr:nvSpPr>
      <xdr:spPr>
        <a:xfrm>
          <a:off x="19278111" y="13110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144526</xdr:rowOff>
    </xdr:from>
    <xdr:to>
      <xdr:col>98</xdr:col>
      <xdr:colOff>38100</xdr:colOff>
      <xdr:row>76</xdr:row>
      <xdr:rowOff>74676</xdr:rowOff>
    </xdr:to>
    <xdr:sp macro="" textlink="">
      <xdr:nvSpPr>
        <xdr:cNvPr id="877" name="楕円 876">
          <a:extLst>
            <a:ext uri="{FF2B5EF4-FFF2-40B4-BE49-F238E27FC236}">
              <a16:creationId xmlns:a16="http://schemas.microsoft.com/office/drawing/2014/main" id="{36186E33-7383-41F4-B2FE-B95863445132}"/>
            </a:ext>
          </a:extLst>
        </xdr:cNvPr>
        <xdr:cNvSpPr/>
      </xdr:nvSpPr>
      <xdr:spPr>
        <a:xfrm>
          <a:off x="18605500" y="13003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65803</xdr:rowOff>
    </xdr:from>
    <xdr:ext cx="534377" cy="259045"/>
    <xdr:sp macro="" textlink="">
      <xdr:nvSpPr>
        <xdr:cNvPr id="878" name="テキスト ボックス 877">
          <a:extLst>
            <a:ext uri="{FF2B5EF4-FFF2-40B4-BE49-F238E27FC236}">
              <a16:creationId xmlns:a16="http://schemas.microsoft.com/office/drawing/2014/main" id="{9BE726FA-BC54-4CBD-855F-8680DA674650}"/>
            </a:ext>
          </a:extLst>
        </xdr:cNvPr>
        <xdr:cNvSpPr txBox="1"/>
      </xdr:nvSpPr>
      <xdr:spPr>
        <a:xfrm>
          <a:off x="18389111" y="13096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9" name="正方形/長方形 878">
          <a:extLst>
            <a:ext uri="{FF2B5EF4-FFF2-40B4-BE49-F238E27FC236}">
              <a16:creationId xmlns:a16="http://schemas.microsoft.com/office/drawing/2014/main" id="{C4EB093E-B41D-4771-966C-CA789DBECCCF}"/>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0" name="正方形/長方形 879">
          <a:extLst>
            <a:ext uri="{FF2B5EF4-FFF2-40B4-BE49-F238E27FC236}">
              <a16:creationId xmlns:a16="http://schemas.microsoft.com/office/drawing/2014/main" id="{A920186D-75D9-435E-B713-1B7C1321AFF5}"/>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1" name="正方形/長方形 880">
          <a:extLst>
            <a:ext uri="{FF2B5EF4-FFF2-40B4-BE49-F238E27FC236}">
              <a16:creationId xmlns:a16="http://schemas.microsoft.com/office/drawing/2014/main" id="{71F31FAC-199D-469D-9F70-DA3B50979DC2}"/>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2" name="正方形/長方形 881">
          <a:extLst>
            <a:ext uri="{FF2B5EF4-FFF2-40B4-BE49-F238E27FC236}">
              <a16:creationId xmlns:a16="http://schemas.microsoft.com/office/drawing/2014/main" id="{C3378355-4F03-4686-AABC-6EEBCE1CED8D}"/>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3" name="正方形/長方形 882">
          <a:extLst>
            <a:ext uri="{FF2B5EF4-FFF2-40B4-BE49-F238E27FC236}">
              <a16:creationId xmlns:a16="http://schemas.microsoft.com/office/drawing/2014/main" id="{CF2AF3E5-0ADF-4CE8-9835-478930219293}"/>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4" name="正方形/長方形 883">
          <a:extLst>
            <a:ext uri="{FF2B5EF4-FFF2-40B4-BE49-F238E27FC236}">
              <a16:creationId xmlns:a16="http://schemas.microsoft.com/office/drawing/2014/main" id="{AFF3B779-BE19-4446-B966-1CB17484C242}"/>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5" name="正方形/長方形 884">
          <a:extLst>
            <a:ext uri="{FF2B5EF4-FFF2-40B4-BE49-F238E27FC236}">
              <a16:creationId xmlns:a16="http://schemas.microsoft.com/office/drawing/2014/main" id="{B7BDA747-C8E1-4E50-855D-8C37A72CEA1E}"/>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6" name="正方形/長方形 885">
          <a:extLst>
            <a:ext uri="{FF2B5EF4-FFF2-40B4-BE49-F238E27FC236}">
              <a16:creationId xmlns:a16="http://schemas.microsoft.com/office/drawing/2014/main" id="{AF57F3AA-3CB1-4E1D-ACD4-307D73D67C7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7" name="テキスト ボックス 886">
          <a:extLst>
            <a:ext uri="{FF2B5EF4-FFF2-40B4-BE49-F238E27FC236}">
              <a16:creationId xmlns:a16="http://schemas.microsoft.com/office/drawing/2014/main" id="{B70625B1-1A2D-482F-9BC8-108B3CB2AFEB}"/>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8" name="直線コネクタ 887">
          <a:extLst>
            <a:ext uri="{FF2B5EF4-FFF2-40B4-BE49-F238E27FC236}">
              <a16:creationId xmlns:a16="http://schemas.microsoft.com/office/drawing/2014/main" id="{FC66CF3D-D067-4F7F-B45B-09C4791024C6}"/>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9" name="直線コネクタ 888">
          <a:extLst>
            <a:ext uri="{FF2B5EF4-FFF2-40B4-BE49-F238E27FC236}">
              <a16:creationId xmlns:a16="http://schemas.microsoft.com/office/drawing/2014/main" id="{C4AFCF06-8D19-4235-9F0D-C71B20D149E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0" name="テキスト ボックス 889">
          <a:extLst>
            <a:ext uri="{FF2B5EF4-FFF2-40B4-BE49-F238E27FC236}">
              <a16:creationId xmlns:a16="http://schemas.microsoft.com/office/drawing/2014/main" id="{7D4E94D9-8ED8-404B-B471-884C1D7F3C7B}"/>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1" name="直線コネクタ 890">
          <a:extLst>
            <a:ext uri="{FF2B5EF4-FFF2-40B4-BE49-F238E27FC236}">
              <a16:creationId xmlns:a16="http://schemas.microsoft.com/office/drawing/2014/main" id="{58D5300E-ED57-4A68-8F65-05561532213A}"/>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2" name="テキスト ボックス 891">
          <a:extLst>
            <a:ext uri="{FF2B5EF4-FFF2-40B4-BE49-F238E27FC236}">
              <a16:creationId xmlns:a16="http://schemas.microsoft.com/office/drawing/2014/main" id="{9BD80EE1-F363-49C1-BE0E-39AE58920524}"/>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3" name="前年度繰上充用金グラフ枠">
          <a:extLst>
            <a:ext uri="{FF2B5EF4-FFF2-40B4-BE49-F238E27FC236}">
              <a16:creationId xmlns:a16="http://schemas.microsoft.com/office/drawing/2014/main" id="{21F0FC74-BCDB-4CE2-B7FE-5C13910C53E4}"/>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4" name="直線コネクタ 893">
          <a:extLst>
            <a:ext uri="{FF2B5EF4-FFF2-40B4-BE49-F238E27FC236}">
              <a16:creationId xmlns:a16="http://schemas.microsoft.com/office/drawing/2014/main" id="{A1F0C69A-D2C5-4E58-B408-7404360C57D3}"/>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5" name="前年度繰上充用金最小値テキスト">
          <a:extLst>
            <a:ext uri="{FF2B5EF4-FFF2-40B4-BE49-F238E27FC236}">
              <a16:creationId xmlns:a16="http://schemas.microsoft.com/office/drawing/2014/main" id="{70BAB1DA-6DD6-469C-B93D-A95423FF35FD}"/>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a:extLst>
            <a:ext uri="{FF2B5EF4-FFF2-40B4-BE49-F238E27FC236}">
              <a16:creationId xmlns:a16="http://schemas.microsoft.com/office/drawing/2014/main" id="{6842497E-1D63-4702-A7F9-03BDAF8AF352}"/>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7" name="前年度繰上充用金最大値テキスト">
          <a:extLst>
            <a:ext uri="{FF2B5EF4-FFF2-40B4-BE49-F238E27FC236}">
              <a16:creationId xmlns:a16="http://schemas.microsoft.com/office/drawing/2014/main" id="{0901EE31-EEDE-4631-A309-5BFD3943C04D}"/>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a:extLst>
            <a:ext uri="{FF2B5EF4-FFF2-40B4-BE49-F238E27FC236}">
              <a16:creationId xmlns:a16="http://schemas.microsoft.com/office/drawing/2014/main" id="{86DCEBEC-1F18-4913-AFEC-0CADF5FFE377}"/>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9" name="直線コネクタ 898">
          <a:extLst>
            <a:ext uri="{FF2B5EF4-FFF2-40B4-BE49-F238E27FC236}">
              <a16:creationId xmlns:a16="http://schemas.microsoft.com/office/drawing/2014/main" id="{CEE91686-8880-49E2-8253-A01335664B3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0" name="前年度繰上充用金平均値テキスト">
          <a:extLst>
            <a:ext uri="{FF2B5EF4-FFF2-40B4-BE49-F238E27FC236}">
              <a16:creationId xmlns:a16="http://schemas.microsoft.com/office/drawing/2014/main" id="{D8FA4F55-2182-47D1-A6D7-C7370637CAA5}"/>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1" name="フローチャート: 判断 900">
          <a:extLst>
            <a:ext uri="{FF2B5EF4-FFF2-40B4-BE49-F238E27FC236}">
              <a16:creationId xmlns:a16="http://schemas.microsoft.com/office/drawing/2014/main" id="{DFE8DDB3-3EDA-42E6-851F-A903BDE38F1B}"/>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2" name="直線コネクタ 901">
          <a:extLst>
            <a:ext uri="{FF2B5EF4-FFF2-40B4-BE49-F238E27FC236}">
              <a16:creationId xmlns:a16="http://schemas.microsoft.com/office/drawing/2014/main" id="{A5C37747-0AB1-4CA4-82A2-3C8C8C877356}"/>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3" name="フローチャート: 判断 902">
          <a:extLst>
            <a:ext uri="{FF2B5EF4-FFF2-40B4-BE49-F238E27FC236}">
              <a16:creationId xmlns:a16="http://schemas.microsoft.com/office/drawing/2014/main" id="{8A31CBA9-F008-49E3-844F-59942955C1A5}"/>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CA6DC1A0-B79E-4DC3-948C-28435CBC3DB5}"/>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5" name="直線コネクタ 904">
          <a:extLst>
            <a:ext uri="{FF2B5EF4-FFF2-40B4-BE49-F238E27FC236}">
              <a16:creationId xmlns:a16="http://schemas.microsoft.com/office/drawing/2014/main" id="{AD61ECDD-EC58-4C82-B564-8CC68BB1626B}"/>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6" name="フローチャート: 判断 905">
          <a:extLst>
            <a:ext uri="{FF2B5EF4-FFF2-40B4-BE49-F238E27FC236}">
              <a16:creationId xmlns:a16="http://schemas.microsoft.com/office/drawing/2014/main" id="{1B043280-7405-45DF-B691-9E21AACADE7B}"/>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3FF269AD-AA12-4FF0-8D57-B222FA94B1BD}"/>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8" name="直線コネクタ 907">
          <a:extLst>
            <a:ext uri="{FF2B5EF4-FFF2-40B4-BE49-F238E27FC236}">
              <a16:creationId xmlns:a16="http://schemas.microsoft.com/office/drawing/2014/main" id="{78892CC3-BB3E-40E2-8076-A2459F41BC23}"/>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9" name="フローチャート: 判断 908">
          <a:extLst>
            <a:ext uri="{FF2B5EF4-FFF2-40B4-BE49-F238E27FC236}">
              <a16:creationId xmlns:a16="http://schemas.microsoft.com/office/drawing/2014/main" id="{0351DD87-CBEC-46BA-8EE7-1AA950DCEA9C}"/>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1751E0B0-8948-4771-86F2-32186B501B5D}"/>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1" name="フローチャート: 判断 910">
          <a:extLst>
            <a:ext uri="{FF2B5EF4-FFF2-40B4-BE49-F238E27FC236}">
              <a16:creationId xmlns:a16="http://schemas.microsoft.com/office/drawing/2014/main" id="{29C99F73-482C-4D56-9C76-BADE35F378B9}"/>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7F2C97E0-C364-4F9D-96F4-B000CF1D3419}"/>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E8EF080F-9AC3-4FF2-8BCD-F7BD69B93CD9}"/>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78E62A9F-4263-4D51-8908-09A980AEEC06}"/>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D1FA3AE9-8872-4752-9011-BB598BB9E954}"/>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52738E54-397A-4998-AC0A-24D347018207}"/>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C897986A-1129-4741-8E82-3430B95F5975}"/>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8" name="楕円 917">
          <a:extLst>
            <a:ext uri="{FF2B5EF4-FFF2-40B4-BE49-F238E27FC236}">
              <a16:creationId xmlns:a16="http://schemas.microsoft.com/office/drawing/2014/main" id="{B4C0C5DE-9F75-4D30-A714-EF9C231D950D}"/>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9" name="前年度繰上充用金該当値テキスト">
          <a:extLst>
            <a:ext uri="{FF2B5EF4-FFF2-40B4-BE49-F238E27FC236}">
              <a16:creationId xmlns:a16="http://schemas.microsoft.com/office/drawing/2014/main" id="{B85E9589-82BA-438B-9481-81D162E5E7AA}"/>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0" name="楕円 919">
          <a:extLst>
            <a:ext uri="{FF2B5EF4-FFF2-40B4-BE49-F238E27FC236}">
              <a16:creationId xmlns:a16="http://schemas.microsoft.com/office/drawing/2014/main" id="{65BE86E3-DCA6-494F-9C41-44B1379E8ADD}"/>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D6ECAB29-9A13-4FE5-9CE0-0160200799C2}"/>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2" name="楕円 921">
          <a:extLst>
            <a:ext uri="{FF2B5EF4-FFF2-40B4-BE49-F238E27FC236}">
              <a16:creationId xmlns:a16="http://schemas.microsoft.com/office/drawing/2014/main" id="{8E1964C6-71FF-4BBD-ADCC-56099F33A90A}"/>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E59C5B47-DD8B-4DE6-9CDE-7DD38F50D258}"/>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4" name="楕円 923">
          <a:extLst>
            <a:ext uri="{FF2B5EF4-FFF2-40B4-BE49-F238E27FC236}">
              <a16:creationId xmlns:a16="http://schemas.microsoft.com/office/drawing/2014/main" id="{3BA3F51C-9ED1-45F2-BF16-4FCE9000460E}"/>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EBF26B79-B7BC-4F4D-9F3F-DF8047F50ECB}"/>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6" name="楕円 925">
          <a:extLst>
            <a:ext uri="{FF2B5EF4-FFF2-40B4-BE49-F238E27FC236}">
              <a16:creationId xmlns:a16="http://schemas.microsoft.com/office/drawing/2014/main" id="{7B189675-C6DD-4C47-87E2-B2E688EF6B13}"/>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CCC84D23-6DD4-4B1E-8EF6-690D5EE1DAA2}"/>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8" name="正方形/長方形 927">
          <a:extLst>
            <a:ext uri="{FF2B5EF4-FFF2-40B4-BE49-F238E27FC236}">
              <a16:creationId xmlns:a16="http://schemas.microsoft.com/office/drawing/2014/main" id="{F811ECAC-1790-42A3-9E93-EBF1E2D3FD12}"/>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9" name="正方形/長方形 928">
          <a:extLst>
            <a:ext uri="{FF2B5EF4-FFF2-40B4-BE49-F238E27FC236}">
              <a16:creationId xmlns:a16="http://schemas.microsoft.com/office/drawing/2014/main" id="{BAF180AE-FEFE-4EF9-A656-E671016C7AE9}"/>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0" name="テキスト ボックス 929">
          <a:extLst>
            <a:ext uri="{FF2B5EF4-FFF2-40B4-BE49-F238E27FC236}">
              <a16:creationId xmlns:a16="http://schemas.microsoft.com/office/drawing/2014/main" id="{32BA6302-8C1A-485D-ABBF-E6F726B055E9}"/>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３年度は、熊本地震の影響が続き災害復旧事業費は一人当たりのコストが全国平均、県平均を大きく上回った。令和元年度からは減少傾向であったが、令和３年度と令和２年度を比較すると４，８０３円増加した。災害復旧事業のピークは越えていることから、今後は減少すると思われる。</a:t>
          </a:r>
        </a:p>
        <a:p>
          <a:r>
            <a:rPr kumimoji="1" lang="ja-JP" altLang="en-US" sz="1300">
              <a:latin typeface="ＭＳ Ｐゴシック" panose="020B0600070205080204" pitchFamily="50" charset="-128"/>
              <a:ea typeface="ＭＳ Ｐゴシック" panose="020B0600070205080204" pitchFamily="50" charset="-128"/>
            </a:rPr>
            <a:t>　普通建設事業費（うち更新整備）については、白水統合小学校整備事業、旧久木野庁舎利活用事業の竣工により前年度より２４０，４９２円減少したが、全国平均、県平均、類似団体平均から見れば高い状況にある。これは、熊本地震関連の小規模住宅地区等改良事業が大きな要因である。</a:t>
          </a:r>
        </a:p>
        <a:p>
          <a:r>
            <a:rPr kumimoji="1" lang="ja-JP" altLang="en-US" sz="1300">
              <a:latin typeface="ＭＳ Ｐゴシック" panose="020B0600070205080204" pitchFamily="50" charset="-128"/>
              <a:ea typeface="ＭＳ Ｐゴシック" panose="020B0600070205080204" pitchFamily="50" charset="-128"/>
            </a:rPr>
            <a:t>　貸付金は、熊本地震からの災害復旧に係る事業資金を南阿蘇鉄道に貸付けたため、類似団体と比較して一人当たりのコストが最も高い状況となっている。これは令和４年度まで継続する事業である。</a:t>
          </a:r>
        </a:p>
        <a:p>
          <a:r>
            <a:rPr kumimoji="1" lang="ja-JP" altLang="en-US" sz="1300">
              <a:latin typeface="ＭＳ Ｐゴシック" panose="020B0600070205080204" pitchFamily="50" charset="-128"/>
              <a:ea typeface="ＭＳ Ｐゴシック" panose="020B0600070205080204" pitchFamily="50" charset="-128"/>
            </a:rPr>
            <a:t>　公債費は、上記貸付のために借入れた熊本県市町村振興資金の償還が含まれていることもあり、類似団体と比較して一人当たりのコストが最も高い状況となっている。この状況は令和５年度まで継続する見込みである。</a:t>
          </a:r>
        </a:p>
        <a:p>
          <a:r>
            <a:rPr kumimoji="1" lang="ja-JP" altLang="en-US" sz="1300">
              <a:latin typeface="ＭＳ Ｐゴシック" panose="020B0600070205080204" pitchFamily="50" charset="-128"/>
              <a:ea typeface="ＭＳ Ｐゴシック" panose="020B0600070205080204" pitchFamily="50" charset="-128"/>
            </a:rPr>
            <a:t>　今後は、熊本地震に係る地方債の償還が増加することや、人口減による普通交付税の減少に伴い基金の取り崩しが不可欠なものとなる見込みであり、事業を行う際は過疎対策事業債や合併特例事業債など交付税算入率の高い地方債を活用し、公共施設の効率的な利活用の見直しを行うことで経費の削減を図り財政の健全化に努める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A1DC3FFB-B3EB-4198-A8F0-3F2B8BAF3921}"/>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73DD17B8-B1D3-411D-BA89-7F685DAC8E4B}"/>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523FB2EB-916D-4199-8DF9-1EDB1CDE445A}"/>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C706E5A0-3F76-4C75-8B4B-DC1ADBFA39EC}"/>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熊本県南阿蘇村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B8DBFA5A-99C5-4984-BBE1-80202E3C04A3}"/>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D614123B-727C-48AE-B9BB-B6770F96CA4E}"/>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FC461F1D-5FED-44DB-B5B6-33234E2E5E4A}"/>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8FDBA3DC-E4FA-4B67-8E37-42444A395E1F}"/>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6F74BE5C-6A91-414C-8B07-178A0EB7AB86}"/>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4A0C4DC9-D3C4-40DF-903B-989D1BB0CA51}"/>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10,285
10,178
137.32
14,496,297
13,748,794
703,913
6,186,702
22,849,803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1AB08831-DC89-446C-82AB-FD99CEC5598B}"/>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2D4ACB7-95E6-42AE-B839-BCC25A22AC44}"/>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25CC4549-897B-49DA-B394-FD48395477FE}"/>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10.3
41.3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753BE1E-C16B-459F-A928-9B9D29AEBDAE}"/>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75EB8DC4-C608-4D49-813B-BD6BF2B78C14}"/>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DDD2DE1C-4F36-4072-A090-8A3E3C7CA8A9}"/>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937B28D2-F8A8-43C3-BCDE-322F3E2B636A}"/>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649D3137-5B50-4A05-8386-98928915CC01}"/>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C83C6511-B6E2-41AF-AB99-56DA67943972}"/>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6B29B30-6152-46E0-8618-0F786C387C85}"/>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8E4C58F1-065C-4629-921E-F76F32CA1621}"/>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94A35DA6-8A6B-40EF-A682-797804822047}"/>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7E42EE1E-9669-4B77-92E9-39C5F7A50334}"/>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B6C50EC7-D471-430A-A571-D57DCC845353}"/>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92E90818-21AD-4895-987F-F23F77CBEEF2}"/>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89F0AF7A-EF71-4E80-A0E6-9BB5A57F8B6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9C1E1512-1680-4698-9C35-D985F9675F7B}"/>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D6DB20A6-4E64-46F9-A58C-857051DE793F}"/>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678BBA3F-89BD-4B5C-A394-1133EACEE778}"/>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1BA1FE03-7AFE-41BB-8B59-4EED405ED6FE}"/>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50509269-C32E-4131-B77E-2E943BC3258B}"/>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F9096E76-01DB-4602-AA60-E39AC499C56C}"/>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A7CAE579-9C63-4189-BAC2-D6D8C247A118}"/>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C1FC262C-B2C7-4EC9-9030-F8F205E8861D}"/>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1C1FC844-4E58-49B6-B7F9-31886FDD67FC}"/>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D1B76001-5C1F-4145-8279-7A18F3932E24}"/>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9EF4C256-FDD8-4295-8C84-F13CA62BC286}"/>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CBE86ACE-38F5-4DB0-999F-E5F2C40A87AB}"/>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9AA67AA8-E9FE-4CE6-BE2B-D4AC034322EE}"/>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DC1B8D19-3C36-4323-878D-56A88539177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619DC551-3616-41D9-8BD4-D206A6561F66}"/>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F8061CF9-4307-4A2C-9C03-BDBEBE53AB21}"/>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E2E3E4F7-2E51-4F07-A5B3-CC7AD230FDB4}"/>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73B531D3-8AD8-4BCC-906A-6A3CE4B87FE1}"/>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6871F8DB-3A24-4985-8EA3-6F1AF1D8C012}"/>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7C1D80B0-2B8E-470D-B40A-C3010577C048}"/>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94E56540-F7D6-412F-9D63-2EF29E475B3A}"/>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906801DC-6A05-40B7-9875-E59883878179}"/>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2394CB78-3A40-4967-A953-A22ADF0E0EB3}"/>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9638554-D43B-4B7F-A385-1A42CFE96B68}"/>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78C5231F-311B-40D4-943C-B483B0D948FA}"/>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A332F7CB-916A-43A7-BED7-D7D6BB263B07}"/>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a:extLst>
            <a:ext uri="{FF2B5EF4-FFF2-40B4-BE49-F238E27FC236}">
              <a16:creationId xmlns:a16="http://schemas.microsoft.com/office/drawing/2014/main" id="{685032C5-B7E4-457E-849C-508BE135854A}"/>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E2CFDC66-BB61-4899-AEBF-71C36EB95ADB}"/>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a:extLst>
            <a:ext uri="{FF2B5EF4-FFF2-40B4-BE49-F238E27FC236}">
              <a16:creationId xmlns:a16="http://schemas.microsoft.com/office/drawing/2014/main" id="{99BF0C42-31A5-47E9-AB3B-BD0C17934128}"/>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27D743E0-8AB9-48F8-9C6E-8A19A18CA0AA}"/>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95286</xdr:rowOff>
    </xdr:from>
    <xdr:to>
      <xdr:col>24</xdr:col>
      <xdr:colOff>62865</xdr:colOff>
      <xdr:row>39</xdr:row>
      <xdr:rowOff>120922</xdr:rowOff>
    </xdr:to>
    <xdr:cxnSp macro="">
      <xdr:nvCxnSpPr>
        <xdr:cNvPr id="58" name="直線コネクタ 57">
          <a:extLst>
            <a:ext uri="{FF2B5EF4-FFF2-40B4-BE49-F238E27FC236}">
              <a16:creationId xmlns:a16="http://schemas.microsoft.com/office/drawing/2014/main" id="{B24A660B-96F1-418A-9ABC-CB7C6D9E9416}"/>
            </a:ext>
          </a:extLst>
        </xdr:cNvPr>
        <xdr:cNvCxnSpPr/>
      </xdr:nvCxnSpPr>
      <xdr:spPr>
        <a:xfrm flipV="1">
          <a:off x="4633595" y="5238786"/>
          <a:ext cx="1270" cy="15686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124749</xdr:rowOff>
    </xdr:from>
    <xdr:ext cx="469744" cy="259045"/>
    <xdr:sp macro="" textlink="">
      <xdr:nvSpPr>
        <xdr:cNvPr id="59" name="議会費最小値テキスト">
          <a:extLst>
            <a:ext uri="{FF2B5EF4-FFF2-40B4-BE49-F238E27FC236}">
              <a16:creationId xmlns:a16="http://schemas.microsoft.com/office/drawing/2014/main" id="{750AB7D9-FF68-43A5-998A-40B681C4EB5C}"/>
            </a:ext>
          </a:extLst>
        </xdr:cNvPr>
        <xdr:cNvSpPr txBox="1"/>
      </xdr:nvSpPr>
      <xdr:spPr>
        <a:xfrm>
          <a:off x="4686300" y="6811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120922</xdr:rowOff>
    </xdr:from>
    <xdr:to>
      <xdr:col>24</xdr:col>
      <xdr:colOff>152400</xdr:colOff>
      <xdr:row>39</xdr:row>
      <xdr:rowOff>120922</xdr:rowOff>
    </xdr:to>
    <xdr:cxnSp macro="">
      <xdr:nvCxnSpPr>
        <xdr:cNvPr id="60" name="直線コネクタ 59">
          <a:extLst>
            <a:ext uri="{FF2B5EF4-FFF2-40B4-BE49-F238E27FC236}">
              <a16:creationId xmlns:a16="http://schemas.microsoft.com/office/drawing/2014/main" id="{A6446E9C-AE2C-4C43-903D-3CB0A536FB5F}"/>
            </a:ext>
          </a:extLst>
        </xdr:cNvPr>
        <xdr:cNvCxnSpPr/>
      </xdr:nvCxnSpPr>
      <xdr:spPr>
        <a:xfrm>
          <a:off x="4546600" y="6807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41963</xdr:rowOff>
    </xdr:from>
    <xdr:ext cx="534377" cy="259045"/>
    <xdr:sp macro="" textlink="">
      <xdr:nvSpPr>
        <xdr:cNvPr id="61" name="議会費最大値テキスト">
          <a:extLst>
            <a:ext uri="{FF2B5EF4-FFF2-40B4-BE49-F238E27FC236}">
              <a16:creationId xmlns:a16="http://schemas.microsoft.com/office/drawing/2014/main" id="{E13B9B31-7934-43E0-A2AE-1C077C12538F}"/>
            </a:ext>
          </a:extLst>
        </xdr:cNvPr>
        <xdr:cNvSpPr txBox="1"/>
      </xdr:nvSpPr>
      <xdr:spPr>
        <a:xfrm>
          <a:off x="4686300" y="5014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15,472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95286</xdr:rowOff>
    </xdr:from>
    <xdr:to>
      <xdr:col>24</xdr:col>
      <xdr:colOff>152400</xdr:colOff>
      <xdr:row>30</xdr:row>
      <xdr:rowOff>95286</xdr:rowOff>
    </xdr:to>
    <xdr:cxnSp macro="">
      <xdr:nvCxnSpPr>
        <xdr:cNvPr id="62" name="直線コネクタ 61">
          <a:extLst>
            <a:ext uri="{FF2B5EF4-FFF2-40B4-BE49-F238E27FC236}">
              <a16:creationId xmlns:a16="http://schemas.microsoft.com/office/drawing/2014/main" id="{3A2660BE-EAD8-4F1F-AC45-56D3C6A941DF}"/>
            </a:ext>
          </a:extLst>
        </xdr:cNvPr>
        <xdr:cNvCxnSpPr/>
      </xdr:nvCxnSpPr>
      <xdr:spPr>
        <a:xfrm>
          <a:off x="4546600" y="5238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113574</xdr:rowOff>
    </xdr:from>
    <xdr:to>
      <xdr:col>24</xdr:col>
      <xdr:colOff>63500</xdr:colOff>
      <xdr:row>38</xdr:row>
      <xdr:rowOff>24420</xdr:rowOff>
    </xdr:to>
    <xdr:cxnSp macro="">
      <xdr:nvCxnSpPr>
        <xdr:cNvPr id="63" name="直線コネクタ 62">
          <a:extLst>
            <a:ext uri="{FF2B5EF4-FFF2-40B4-BE49-F238E27FC236}">
              <a16:creationId xmlns:a16="http://schemas.microsoft.com/office/drawing/2014/main" id="{7D185A05-47DF-4C1C-B746-F21F4995CFB6}"/>
            </a:ext>
          </a:extLst>
        </xdr:cNvPr>
        <xdr:cNvCxnSpPr/>
      </xdr:nvCxnSpPr>
      <xdr:spPr>
        <a:xfrm flipV="1">
          <a:off x="3797300" y="6285774"/>
          <a:ext cx="838200" cy="253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75038</xdr:rowOff>
    </xdr:from>
    <xdr:ext cx="534377" cy="259045"/>
    <xdr:sp macro="" textlink="">
      <xdr:nvSpPr>
        <xdr:cNvPr id="64" name="議会費平均値テキスト">
          <a:extLst>
            <a:ext uri="{FF2B5EF4-FFF2-40B4-BE49-F238E27FC236}">
              <a16:creationId xmlns:a16="http://schemas.microsoft.com/office/drawing/2014/main" id="{D89B10A5-D938-4F1C-9384-E0076ABFBD17}"/>
            </a:ext>
          </a:extLst>
        </xdr:cNvPr>
        <xdr:cNvSpPr txBox="1"/>
      </xdr:nvSpPr>
      <xdr:spPr>
        <a:xfrm>
          <a:off x="4686300" y="59043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52161</xdr:rowOff>
    </xdr:from>
    <xdr:to>
      <xdr:col>24</xdr:col>
      <xdr:colOff>114300</xdr:colOff>
      <xdr:row>35</xdr:row>
      <xdr:rowOff>153761</xdr:rowOff>
    </xdr:to>
    <xdr:sp macro="" textlink="">
      <xdr:nvSpPr>
        <xdr:cNvPr id="65" name="フローチャート: 判断 64">
          <a:extLst>
            <a:ext uri="{FF2B5EF4-FFF2-40B4-BE49-F238E27FC236}">
              <a16:creationId xmlns:a16="http://schemas.microsoft.com/office/drawing/2014/main" id="{BC16A6CA-6DCE-4459-BFB6-3547CDC8EE70}"/>
            </a:ext>
          </a:extLst>
        </xdr:cNvPr>
        <xdr:cNvSpPr/>
      </xdr:nvSpPr>
      <xdr:spPr>
        <a:xfrm>
          <a:off x="4584700" y="6052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51362</xdr:rowOff>
    </xdr:from>
    <xdr:to>
      <xdr:col>19</xdr:col>
      <xdr:colOff>177800</xdr:colOff>
      <xdr:row>38</xdr:row>
      <xdr:rowOff>24420</xdr:rowOff>
    </xdr:to>
    <xdr:cxnSp macro="">
      <xdr:nvCxnSpPr>
        <xdr:cNvPr id="66" name="直線コネクタ 65">
          <a:extLst>
            <a:ext uri="{FF2B5EF4-FFF2-40B4-BE49-F238E27FC236}">
              <a16:creationId xmlns:a16="http://schemas.microsoft.com/office/drawing/2014/main" id="{FAE65CBC-C7FA-48F4-9E07-22FDA0AA932A}"/>
            </a:ext>
          </a:extLst>
        </xdr:cNvPr>
        <xdr:cNvCxnSpPr/>
      </xdr:nvCxnSpPr>
      <xdr:spPr>
        <a:xfrm>
          <a:off x="2908300" y="6395012"/>
          <a:ext cx="889000" cy="144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64407</xdr:rowOff>
    </xdr:from>
    <xdr:to>
      <xdr:col>20</xdr:col>
      <xdr:colOff>38100</xdr:colOff>
      <xdr:row>35</xdr:row>
      <xdr:rowOff>166007</xdr:rowOff>
    </xdr:to>
    <xdr:sp macro="" textlink="">
      <xdr:nvSpPr>
        <xdr:cNvPr id="67" name="フローチャート: 判断 66">
          <a:extLst>
            <a:ext uri="{FF2B5EF4-FFF2-40B4-BE49-F238E27FC236}">
              <a16:creationId xmlns:a16="http://schemas.microsoft.com/office/drawing/2014/main" id="{16F632C6-D3CE-4E80-A8D1-D7959C587457}"/>
            </a:ext>
          </a:extLst>
        </xdr:cNvPr>
        <xdr:cNvSpPr/>
      </xdr:nvSpPr>
      <xdr:spPr>
        <a:xfrm>
          <a:off x="3746500" y="6065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11084</xdr:rowOff>
    </xdr:from>
    <xdr:ext cx="534377" cy="259045"/>
    <xdr:sp macro="" textlink="">
      <xdr:nvSpPr>
        <xdr:cNvPr id="68" name="テキスト ボックス 67">
          <a:extLst>
            <a:ext uri="{FF2B5EF4-FFF2-40B4-BE49-F238E27FC236}">
              <a16:creationId xmlns:a16="http://schemas.microsoft.com/office/drawing/2014/main" id="{47072306-B14F-406B-87F8-73F5303A9B71}"/>
            </a:ext>
          </a:extLst>
        </xdr:cNvPr>
        <xdr:cNvSpPr txBox="1"/>
      </xdr:nvSpPr>
      <xdr:spPr>
        <a:xfrm>
          <a:off x="3530111" y="5840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47934</xdr:rowOff>
    </xdr:from>
    <xdr:to>
      <xdr:col>15</xdr:col>
      <xdr:colOff>50800</xdr:colOff>
      <xdr:row>37</xdr:row>
      <xdr:rowOff>51362</xdr:rowOff>
    </xdr:to>
    <xdr:cxnSp macro="">
      <xdr:nvCxnSpPr>
        <xdr:cNvPr id="69" name="直線コネクタ 68">
          <a:extLst>
            <a:ext uri="{FF2B5EF4-FFF2-40B4-BE49-F238E27FC236}">
              <a16:creationId xmlns:a16="http://schemas.microsoft.com/office/drawing/2014/main" id="{D1BBE7D8-E075-4F77-B319-7A440C959366}"/>
            </a:ext>
          </a:extLst>
        </xdr:cNvPr>
        <xdr:cNvCxnSpPr/>
      </xdr:nvCxnSpPr>
      <xdr:spPr>
        <a:xfrm>
          <a:off x="2019300" y="6391584"/>
          <a:ext cx="889000" cy="3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169563</xdr:rowOff>
    </xdr:from>
    <xdr:to>
      <xdr:col>15</xdr:col>
      <xdr:colOff>101600</xdr:colOff>
      <xdr:row>38</xdr:row>
      <xdr:rowOff>99713</xdr:rowOff>
    </xdr:to>
    <xdr:sp macro="" textlink="">
      <xdr:nvSpPr>
        <xdr:cNvPr id="70" name="フローチャート: 判断 69">
          <a:extLst>
            <a:ext uri="{FF2B5EF4-FFF2-40B4-BE49-F238E27FC236}">
              <a16:creationId xmlns:a16="http://schemas.microsoft.com/office/drawing/2014/main" id="{2C9E1AB7-09F5-4372-94C5-237210C014A5}"/>
            </a:ext>
          </a:extLst>
        </xdr:cNvPr>
        <xdr:cNvSpPr/>
      </xdr:nvSpPr>
      <xdr:spPr>
        <a:xfrm>
          <a:off x="2857500" y="6513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90840</xdr:rowOff>
    </xdr:from>
    <xdr:ext cx="469744" cy="259045"/>
    <xdr:sp macro="" textlink="">
      <xdr:nvSpPr>
        <xdr:cNvPr id="71" name="テキスト ボックス 70">
          <a:extLst>
            <a:ext uri="{FF2B5EF4-FFF2-40B4-BE49-F238E27FC236}">
              <a16:creationId xmlns:a16="http://schemas.microsoft.com/office/drawing/2014/main" id="{2FF488F5-B4AD-4BF8-B770-AF8C6407C18C}"/>
            </a:ext>
          </a:extLst>
        </xdr:cNvPr>
        <xdr:cNvSpPr txBox="1"/>
      </xdr:nvSpPr>
      <xdr:spPr>
        <a:xfrm>
          <a:off x="2673428" y="6605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170561</xdr:rowOff>
    </xdr:from>
    <xdr:to>
      <xdr:col>10</xdr:col>
      <xdr:colOff>114300</xdr:colOff>
      <xdr:row>37</xdr:row>
      <xdr:rowOff>47934</xdr:rowOff>
    </xdr:to>
    <xdr:cxnSp macro="">
      <xdr:nvCxnSpPr>
        <xdr:cNvPr id="72" name="直線コネクタ 71">
          <a:extLst>
            <a:ext uri="{FF2B5EF4-FFF2-40B4-BE49-F238E27FC236}">
              <a16:creationId xmlns:a16="http://schemas.microsoft.com/office/drawing/2014/main" id="{D6F3BD4B-BD7F-49FF-BFEF-AF41E0B52C1E}"/>
            </a:ext>
          </a:extLst>
        </xdr:cNvPr>
        <xdr:cNvCxnSpPr/>
      </xdr:nvCxnSpPr>
      <xdr:spPr>
        <a:xfrm>
          <a:off x="1130300" y="6342761"/>
          <a:ext cx="889000" cy="48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6114</xdr:rowOff>
    </xdr:from>
    <xdr:to>
      <xdr:col>10</xdr:col>
      <xdr:colOff>165100</xdr:colOff>
      <xdr:row>38</xdr:row>
      <xdr:rowOff>107714</xdr:rowOff>
    </xdr:to>
    <xdr:sp macro="" textlink="">
      <xdr:nvSpPr>
        <xdr:cNvPr id="73" name="フローチャート: 判断 72">
          <a:extLst>
            <a:ext uri="{FF2B5EF4-FFF2-40B4-BE49-F238E27FC236}">
              <a16:creationId xmlns:a16="http://schemas.microsoft.com/office/drawing/2014/main" id="{B2BE25EE-C83A-4F93-957F-24A9E6628655}"/>
            </a:ext>
          </a:extLst>
        </xdr:cNvPr>
        <xdr:cNvSpPr/>
      </xdr:nvSpPr>
      <xdr:spPr>
        <a:xfrm>
          <a:off x="1968500" y="6521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98841</xdr:rowOff>
    </xdr:from>
    <xdr:ext cx="469744" cy="259045"/>
    <xdr:sp macro="" textlink="">
      <xdr:nvSpPr>
        <xdr:cNvPr id="74" name="テキスト ボックス 73">
          <a:extLst>
            <a:ext uri="{FF2B5EF4-FFF2-40B4-BE49-F238E27FC236}">
              <a16:creationId xmlns:a16="http://schemas.microsoft.com/office/drawing/2014/main" id="{C95ADCAE-B28C-40C7-BF1E-678C08E59107}"/>
            </a:ext>
          </a:extLst>
        </xdr:cNvPr>
        <xdr:cNvSpPr txBox="1"/>
      </xdr:nvSpPr>
      <xdr:spPr>
        <a:xfrm>
          <a:off x="1784428" y="6613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19993</xdr:rowOff>
    </xdr:from>
    <xdr:to>
      <xdr:col>6</xdr:col>
      <xdr:colOff>38100</xdr:colOff>
      <xdr:row>38</xdr:row>
      <xdr:rowOff>121593</xdr:rowOff>
    </xdr:to>
    <xdr:sp macro="" textlink="">
      <xdr:nvSpPr>
        <xdr:cNvPr id="75" name="フローチャート: 判断 74">
          <a:extLst>
            <a:ext uri="{FF2B5EF4-FFF2-40B4-BE49-F238E27FC236}">
              <a16:creationId xmlns:a16="http://schemas.microsoft.com/office/drawing/2014/main" id="{0C02AD65-C451-4813-9739-A21FC53A7C44}"/>
            </a:ext>
          </a:extLst>
        </xdr:cNvPr>
        <xdr:cNvSpPr/>
      </xdr:nvSpPr>
      <xdr:spPr>
        <a:xfrm>
          <a:off x="1079500" y="6535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112720</xdr:rowOff>
    </xdr:from>
    <xdr:ext cx="469744" cy="259045"/>
    <xdr:sp macro="" textlink="">
      <xdr:nvSpPr>
        <xdr:cNvPr id="76" name="テキスト ボックス 75">
          <a:extLst>
            <a:ext uri="{FF2B5EF4-FFF2-40B4-BE49-F238E27FC236}">
              <a16:creationId xmlns:a16="http://schemas.microsoft.com/office/drawing/2014/main" id="{811384AD-FBA3-48D1-A3BF-561498CAE471}"/>
            </a:ext>
          </a:extLst>
        </xdr:cNvPr>
        <xdr:cNvSpPr txBox="1"/>
      </xdr:nvSpPr>
      <xdr:spPr>
        <a:xfrm>
          <a:off x="895428" y="6627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63129D61-BC5D-4328-8437-F896DA94EC74}"/>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C6F2A76-B907-4EC0-9C82-2D168251166A}"/>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AEF445A3-634B-41FF-BC08-B512A854A747}"/>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7CF4C2D3-2418-463B-ADA1-985FE2263473}"/>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4058280-3B7C-4806-BB1D-B973E2E5EDA1}"/>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62774</xdr:rowOff>
    </xdr:from>
    <xdr:to>
      <xdr:col>24</xdr:col>
      <xdr:colOff>114300</xdr:colOff>
      <xdr:row>36</xdr:row>
      <xdr:rowOff>164374</xdr:rowOff>
    </xdr:to>
    <xdr:sp macro="" textlink="">
      <xdr:nvSpPr>
        <xdr:cNvPr id="82" name="楕円 81">
          <a:extLst>
            <a:ext uri="{FF2B5EF4-FFF2-40B4-BE49-F238E27FC236}">
              <a16:creationId xmlns:a16="http://schemas.microsoft.com/office/drawing/2014/main" id="{294B8307-AE44-4354-95BE-5216BDA5A8F1}"/>
            </a:ext>
          </a:extLst>
        </xdr:cNvPr>
        <xdr:cNvSpPr/>
      </xdr:nvSpPr>
      <xdr:spPr>
        <a:xfrm>
          <a:off x="4584700" y="6234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41201</xdr:rowOff>
    </xdr:from>
    <xdr:ext cx="469744" cy="259045"/>
    <xdr:sp macro="" textlink="">
      <xdr:nvSpPr>
        <xdr:cNvPr id="83" name="議会費該当値テキスト">
          <a:extLst>
            <a:ext uri="{FF2B5EF4-FFF2-40B4-BE49-F238E27FC236}">
              <a16:creationId xmlns:a16="http://schemas.microsoft.com/office/drawing/2014/main" id="{EF8A8C1E-2076-4E64-A26F-61F1E2456C71}"/>
            </a:ext>
          </a:extLst>
        </xdr:cNvPr>
        <xdr:cNvSpPr txBox="1"/>
      </xdr:nvSpPr>
      <xdr:spPr>
        <a:xfrm>
          <a:off x="4686300" y="6213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145070</xdr:rowOff>
    </xdr:from>
    <xdr:to>
      <xdr:col>20</xdr:col>
      <xdr:colOff>38100</xdr:colOff>
      <xdr:row>38</xdr:row>
      <xdr:rowOff>75220</xdr:rowOff>
    </xdr:to>
    <xdr:sp macro="" textlink="">
      <xdr:nvSpPr>
        <xdr:cNvPr id="84" name="楕円 83">
          <a:extLst>
            <a:ext uri="{FF2B5EF4-FFF2-40B4-BE49-F238E27FC236}">
              <a16:creationId xmlns:a16="http://schemas.microsoft.com/office/drawing/2014/main" id="{5EDAF1BA-2606-4F32-ADB9-01708CF399BD}"/>
            </a:ext>
          </a:extLst>
        </xdr:cNvPr>
        <xdr:cNvSpPr/>
      </xdr:nvSpPr>
      <xdr:spPr>
        <a:xfrm>
          <a:off x="3746500" y="6488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66347</xdr:rowOff>
    </xdr:from>
    <xdr:ext cx="469744" cy="259045"/>
    <xdr:sp macro="" textlink="">
      <xdr:nvSpPr>
        <xdr:cNvPr id="85" name="テキスト ボックス 84">
          <a:extLst>
            <a:ext uri="{FF2B5EF4-FFF2-40B4-BE49-F238E27FC236}">
              <a16:creationId xmlns:a16="http://schemas.microsoft.com/office/drawing/2014/main" id="{1B5D21EB-51C7-4958-9A6C-46DD94516CD4}"/>
            </a:ext>
          </a:extLst>
        </xdr:cNvPr>
        <xdr:cNvSpPr txBox="1"/>
      </xdr:nvSpPr>
      <xdr:spPr>
        <a:xfrm>
          <a:off x="3562428" y="658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562</xdr:rowOff>
    </xdr:from>
    <xdr:to>
      <xdr:col>15</xdr:col>
      <xdr:colOff>101600</xdr:colOff>
      <xdr:row>37</xdr:row>
      <xdr:rowOff>102162</xdr:rowOff>
    </xdr:to>
    <xdr:sp macro="" textlink="">
      <xdr:nvSpPr>
        <xdr:cNvPr id="86" name="楕円 85">
          <a:extLst>
            <a:ext uri="{FF2B5EF4-FFF2-40B4-BE49-F238E27FC236}">
              <a16:creationId xmlns:a16="http://schemas.microsoft.com/office/drawing/2014/main" id="{B6974BC0-C293-492A-89B9-9529B20D1F9E}"/>
            </a:ext>
          </a:extLst>
        </xdr:cNvPr>
        <xdr:cNvSpPr/>
      </xdr:nvSpPr>
      <xdr:spPr>
        <a:xfrm>
          <a:off x="2857500" y="634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118689</xdr:rowOff>
    </xdr:from>
    <xdr:ext cx="469744" cy="259045"/>
    <xdr:sp macro="" textlink="">
      <xdr:nvSpPr>
        <xdr:cNvPr id="87" name="テキスト ボックス 86">
          <a:extLst>
            <a:ext uri="{FF2B5EF4-FFF2-40B4-BE49-F238E27FC236}">
              <a16:creationId xmlns:a16="http://schemas.microsoft.com/office/drawing/2014/main" id="{0A60DB3F-37A3-476A-A499-B60068E742DE}"/>
            </a:ext>
          </a:extLst>
        </xdr:cNvPr>
        <xdr:cNvSpPr txBox="1"/>
      </xdr:nvSpPr>
      <xdr:spPr>
        <a:xfrm>
          <a:off x="2673428" y="6119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168584</xdr:rowOff>
    </xdr:from>
    <xdr:to>
      <xdr:col>10</xdr:col>
      <xdr:colOff>165100</xdr:colOff>
      <xdr:row>37</xdr:row>
      <xdr:rowOff>98734</xdr:rowOff>
    </xdr:to>
    <xdr:sp macro="" textlink="">
      <xdr:nvSpPr>
        <xdr:cNvPr id="88" name="楕円 87">
          <a:extLst>
            <a:ext uri="{FF2B5EF4-FFF2-40B4-BE49-F238E27FC236}">
              <a16:creationId xmlns:a16="http://schemas.microsoft.com/office/drawing/2014/main" id="{C73635CA-7397-4CBB-827F-B0E9ABF5B7BF}"/>
            </a:ext>
          </a:extLst>
        </xdr:cNvPr>
        <xdr:cNvSpPr/>
      </xdr:nvSpPr>
      <xdr:spPr>
        <a:xfrm>
          <a:off x="1968500" y="6340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115261</xdr:rowOff>
    </xdr:from>
    <xdr:ext cx="469744" cy="259045"/>
    <xdr:sp macro="" textlink="">
      <xdr:nvSpPr>
        <xdr:cNvPr id="89" name="テキスト ボックス 88">
          <a:extLst>
            <a:ext uri="{FF2B5EF4-FFF2-40B4-BE49-F238E27FC236}">
              <a16:creationId xmlns:a16="http://schemas.microsoft.com/office/drawing/2014/main" id="{53B6A01F-995B-40AD-93A1-6C7530CF1542}"/>
            </a:ext>
          </a:extLst>
        </xdr:cNvPr>
        <xdr:cNvSpPr txBox="1"/>
      </xdr:nvSpPr>
      <xdr:spPr>
        <a:xfrm>
          <a:off x="1784428" y="6116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119761</xdr:rowOff>
    </xdr:from>
    <xdr:to>
      <xdr:col>6</xdr:col>
      <xdr:colOff>38100</xdr:colOff>
      <xdr:row>37</xdr:row>
      <xdr:rowOff>49911</xdr:rowOff>
    </xdr:to>
    <xdr:sp macro="" textlink="">
      <xdr:nvSpPr>
        <xdr:cNvPr id="90" name="楕円 89">
          <a:extLst>
            <a:ext uri="{FF2B5EF4-FFF2-40B4-BE49-F238E27FC236}">
              <a16:creationId xmlns:a16="http://schemas.microsoft.com/office/drawing/2014/main" id="{737AAD64-8F3F-4A56-B215-A77C57B4B64D}"/>
            </a:ext>
          </a:extLst>
        </xdr:cNvPr>
        <xdr:cNvSpPr/>
      </xdr:nvSpPr>
      <xdr:spPr>
        <a:xfrm>
          <a:off x="1079500" y="629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66438</xdr:rowOff>
    </xdr:from>
    <xdr:ext cx="469744" cy="259045"/>
    <xdr:sp macro="" textlink="">
      <xdr:nvSpPr>
        <xdr:cNvPr id="91" name="テキスト ボックス 90">
          <a:extLst>
            <a:ext uri="{FF2B5EF4-FFF2-40B4-BE49-F238E27FC236}">
              <a16:creationId xmlns:a16="http://schemas.microsoft.com/office/drawing/2014/main" id="{E266E51E-F568-4B96-B5F9-33500A1FC4B0}"/>
            </a:ext>
          </a:extLst>
        </xdr:cNvPr>
        <xdr:cNvSpPr txBox="1"/>
      </xdr:nvSpPr>
      <xdr:spPr>
        <a:xfrm>
          <a:off x="895428" y="6067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5350EBA9-3D0E-4D28-9EB4-84DA63CB3805}"/>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F082F49F-C128-4E0C-A4E1-B2ADD842B47C}"/>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FB7BD1B-83A1-400A-B05D-8350EF17BD97}"/>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1CBAE1FA-00E7-47C2-B32B-A410FF5D7DBA}"/>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809776C2-1F01-45C9-A7FF-7A6D6E1C5139}"/>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C27922B-CF40-4014-937B-5E04A748A276}"/>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D112BCAE-168D-49CB-BFF0-BC1B8179443F}"/>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C8C18C2D-1124-42E0-B294-F3BE80A4C305}"/>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22B587D9-CEA9-4BDF-93C0-639FF0597E2F}"/>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CE574619-78DA-47BD-AEB5-5AD18C3E4828}"/>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a:extLst>
            <a:ext uri="{FF2B5EF4-FFF2-40B4-BE49-F238E27FC236}">
              <a16:creationId xmlns:a16="http://schemas.microsoft.com/office/drawing/2014/main" id="{9EB64943-4B7A-4556-9D55-538BA62C0869}"/>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a:extLst>
            <a:ext uri="{FF2B5EF4-FFF2-40B4-BE49-F238E27FC236}">
              <a16:creationId xmlns:a16="http://schemas.microsoft.com/office/drawing/2014/main" id="{74D5D2BC-1EA1-4F24-8ECC-3E24D3F2B6CD}"/>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a:extLst>
            <a:ext uri="{FF2B5EF4-FFF2-40B4-BE49-F238E27FC236}">
              <a16:creationId xmlns:a16="http://schemas.microsoft.com/office/drawing/2014/main" id="{FE94291D-271F-432B-B5B8-5D13FC3B16B9}"/>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a:extLst>
            <a:ext uri="{FF2B5EF4-FFF2-40B4-BE49-F238E27FC236}">
              <a16:creationId xmlns:a16="http://schemas.microsoft.com/office/drawing/2014/main" id="{09C89EBC-DD8F-48F1-A44F-A942FBED11B6}"/>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a:extLst>
            <a:ext uri="{FF2B5EF4-FFF2-40B4-BE49-F238E27FC236}">
              <a16:creationId xmlns:a16="http://schemas.microsoft.com/office/drawing/2014/main" id="{F04262DD-A5AD-4585-8E7D-C58726D9417F}"/>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7" name="テキスト ボックス 106">
          <a:extLst>
            <a:ext uri="{FF2B5EF4-FFF2-40B4-BE49-F238E27FC236}">
              <a16:creationId xmlns:a16="http://schemas.microsoft.com/office/drawing/2014/main" id="{264CED2C-D9CB-40F4-BAFC-A45ACDBC68DB}"/>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a:extLst>
            <a:ext uri="{FF2B5EF4-FFF2-40B4-BE49-F238E27FC236}">
              <a16:creationId xmlns:a16="http://schemas.microsoft.com/office/drawing/2014/main" id="{80EF5239-5038-4C9A-B104-756E895C30EA}"/>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9" name="テキスト ボックス 108">
          <a:extLst>
            <a:ext uri="{FF2B5EF4-FFF2-40B4-BE49-F238E27FC236}">
              <a16:creationId xmlns:a16="http://schemas.microsoft.com/office/drawing/2014/main" id="{1EEF35D1-E204-420E-8695-93BD4937E348}"/>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a:extLst>
            <a:ext uri="{FF2B5EF4-FFF2-40B4-BE49-F238E27FC236}">
              <a16:creationId xmlns:a16="http://schemas.microsoft.com/office/drawing/2014/main" id="{08C1C1E9-51F3-4888-903A-8E6C756016BB}"/>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1" name="テキスト ボックス 110">
          <a:extLst>
            <a:ext uri="{FF2B5EF4-FFF2-40B4-BE49-F238E27FC236}">
              <a16:creationId xmlns:a16="http://schemas.microsoft.com/office/drawing/2014/main" id="{BE28B30F-28EB-44BA-81D9-888215A697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98D4199C-B991-4F59-A68C-47F8BBE12AAC}"/>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83C6F748-90FD-4FFD-807D-FB671E1371DE}"/>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94B8A3B-DC5A-423F-9E41-F0BFAC0958B7}"/>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117248</xdr:rowOff>
    </xdr:from>
    <xdr:to>
      <xdr:col>24</xdr:col>
      <xdr:colOff>62865</xdr:colOff>
      <xdr:row>58</xdr:row>
      <xdr:rowOff>158888</xdr:rowOff>
    </xdr:to>
    <xdr:cxnSp macro="">
      <xdr:nvCxnSpPr>
        <xdr:cNvPr id="115" name="直線コネクタ 114">
          <a:extLst>
            <a:ext uri="{FF2B5EF4-FFF2-40B4-BE49-F238E27FC236}">
              <a16:creationId xmlns:a16="http://schemas.microsoft.com/office/drawing/2014/main" id="{9021AED5-CE1C-4CEE-A127-6FAC67B5B675}"/>
            </a:ext>
          </a:extLst>
        </xdr:cNvPr>
        <xdr:cNvCxnSpPr/>
      </xdr:nvCxnSpPr>
      <xdr:spPr>
        <a:xfrm flipV="1">
          <a:off x="4633595" y="8689748"/>
          <a:ext cx="1270" cy="1413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162715</xdr:rowOff>
    </xdr:from>
    <xdr:ext cx="534377" cy="259045"/>
    <xdr:sp macro="" textlink="">
      <xdr:nvSpPr>
        <xdr:cNvPr id="116" name="総務費最小値テキスト">
          <a:extLst>
            <a:ext uri="{FF2B5EF4-FFF2-40B4-BE49-F238E27FC236}">
              <a16:creationId xmlns:a16="http://schemas.microsoft.com/office/drawing/2014/main" id="{0639C319-32FF-4465-9EA5-8AEBB230E68D}"/>
            </a:ext>
          </a:extLst>
        </xdr:cNvPr>
        <xdr:cNvSpPr txBox="1"/>
      </xdr:nvSpPr>
      <xdr:spPr>
        <a:xfrm>
          <a:off x="4686300" y="10106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158888</xdr:rowOff>
    </xdr:from>
    <xdr:to>
      <xdr:col>24</xdr:col>
      <xdr:colOff>152400</xdr:colOff>
      <xdr:row>58</xdr:row>
      <xdr:rowOff>158888</xdr:rowOff>
    </xdr:to>
    <xdr:cxnSp macro="">
      <xdr:nvCxnSpPr>
        <xdr:cNvPr id="117" name="直線コネクタ 116">
          <a:extLst>
            <a:ext uri="{FF2B5EF4-FFF2-40B4-BE49-F238E27FC236}">
              <a16:creationId xmlns:a16="http://schemas.microsoft.com/office/drawing/2014/main" id="{EDB50272-B539-42CF-B536-14FE90C0549C}"/>
            </a:ext>
          </a:extLst>
        </xdr:cNvPr>
        <xdr:cNvCxnSpPr/>
      </xdr:nvCxnSpPr>
      <xdr:spPr>
        <a:xfrm>
          <a:off x="4546600" y="10102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63925</xdr:rowOff>
    </xdr:from>
    <xdr:ext cx="690189" cy="259045"/>
    <xdr:sp macro="" textlink="">
      <xdr:nvSpPr>
        <xdr:cNvPr id="118" name="総務費最大値テキスト">
          <a:extLst>
            <a:ext uri="{FF2B5EF4-FFF2-40B4-BE49-F238E27FC236}">
              <a16:creationId xmlns:a16="http://schemas.microsoft.com/office/drawing/2014/main" id="{B7A751FC-14D1-4D15-B7E5-C32026F3E39E}"/>
            </a:ext>
          </a:extLst>
        </xdr:cNvPr>
        <xdr:cNvSpPr txBox="1"/>
      </xdr:nvSpPr>
      <xdr:spPr>
        <a:xfrm>
          <a:off x="4686300" y="846497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1,929,465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117248</xdr:rowOff>
    </xdr:from>
    <xdr:to>
      <xdr:col>24</xdr:col>
      <xdr:colOff>152400</xdr:colOff>
      <xdr:row>50</xdr:row>
      <xdr:rowOff>117248</xdr:rowOff>
    </xdr:to>
    <xdr:cxnSp macro="">
      <xdr:nvCxnSpPr>
        <xdr:cNvPr id="119" name="直線コネクタ 118">
          <a:extLst>
            <a:ext uri="{FF2B5EF4-FFF2-40B4-BE49-F238E27FC236}">
              <a16:creationId xmlns:a16="http://schemas.microsoft.com/office/drawing/2014/main" id="{3F010A1B-F5B7-47B2-BE5F-E994890C4FF4}"/>
            </a:ext>
          </a:extLst>
        </xdr:cNvPr>
        <xdr:cNvCxnSpPr/>
      </xdr:nvCxnSpPr>
      <xdr:spPr>
        <a:xfrm>
          <a:off x="4546600" y="8689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97608</xdr:rowOff>
    </xdr:from>
    <xdr:to>
      <xdr:col>24</xdr:col>
      <xdr:colOff>63500</xdr:colOff>
      <xdr:row>58</xdr:row>
      <xdr:rowOff>20723</xdr:rowOff>
    </xdr:to>
    <xdr:cxnSp macro="">
      <xdr:nvCxnSpPr>
        <xdr:cNvPr id="120" name="直線コネクタ 119">
          <a:extLst>
            <a:ext uri="{FF2B5EF4-FFF2-40B4-BE49-F238E27FC236}">
              <a16:creationId xmlns:a16="http://schemas.microsoft.com/office/drawing/2014/main" id="{7AF7D09A-BBD5-43BD-9102-97116D65DE5E}"/>
            </a:ext>
          </a:extLst>
        </xdr:cNvPr>
        <xdr:cNvCxnSpPr/>
      </xdr:nvCxnSpPr>
      <xdr:spPr>
        <a:xfrm>
          <a:off x="3797300" y="9870258"/>
          <a:ext cx="838200" cy="94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152545</xdr:rowOff>
    </xdr:from>
    <xdr:ext cx="599010" cy="259045"/>
    <xdr:sp macro="" textlink="">
      <xdr:nvSpPr>
        <xdr:cNvPr id="121" name="総務費平均値テキスト">
          <a:extLst>
            <a:ext uri="{FF2B5EF4-FFF2-40B4-BE49-F238E27FC236}">
              <a16:creationId xmlns:a16="http://schemas.microsoft.com/office/drawing/2014/main" id="{99A5C094-F7D9-4DC0-9FF4-D30227CFCA49}"/>
            </a:ext>
          </a:extLst>
        </xdr:cNvPr>
        <xdr:cNvSpPr txBox="1"/>
      </xdr:nvSpPr>
      <xdr:spPr>
        <a:xfrm>
          <a:off x="4686300" y="97537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271,499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129668</xdr:rowOff>
    </xdr:from>
    <xdr:to>
      <xdr:col>24</xdr:col>
      <xdr:colOff>114300</xdr:colOff>
      <xdr:row>58</xdr:row>
      <xdr:rowOff>59818</xdr:rowOff>
    </xdr:to>
    <xdr:sp macro="" textlink="">
      <xdr:nvSpPr>
        <xdr:cNvPr id="122" name="フローチャート: 判断 121">
          <a:extLst>
            <a:ext uri="{FF2B5EF4-FFF2-40B4-BE49-F238E27FC236}">
              <a16:creationId xmlns:a16="http://schemas.microsoft.com/office/drawing/2014/main" id="{27CC7C34-C00E-4B46-B979-A3AFB03F85DE}"/>
            </a:ext>
          </a:extLst>
        </xdr:cNvPr>
        <xdr:cNvSpPr/>
      </xdr:nvSpPr>
      <xdr:spPr>
        <a:xfrm>
          <a:off x="4584700" y="9902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97608</xdr:rowOff>
    </xdr:from>
    <xdr:to>
      <xdr:col>19</xdr:col>
      <xdr:colOff>177800</xdr:colOff>
      <xdr:row>58</xdr:row>
      <xdr:rowOff>31583</xdr:rowOff>
    </xdr:to>
    <xdr:cxnSp macro="">
      <xdr:nvCxnSpPr>
        <xdr:cNvPr id="123" name="直線コネクタ 122">
          <a:extLst>
            <a:ext uri="{FF2B5EF4-FFF2-40B4-BE49-F238E27FC236}">
              <a16:creationId xmlns:a16="http://schemas.microsoft.com/office/drawing/2014/main" id="{6281A526-8175-42ED-AF55-8DE05A7ACEF5}"/>
            </a:ext>
          </a:extLst>
        </xdr:cNvPr>
        <xdr:cNvCxnSpPr/>
      </xdr:nvCxnSpPr>
      <xdr:spPr>
        <a:xfrm flipV="1">
          <a:off x="2908300" y="9870258"/>
          <a:ext cx="889000" cy="105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78687</xdr:rowOff>
    </xdr:from>
    <xdr:to>
      <xdr:col>20</xdr:col>
      <xdr:colOff>38100</xdr:colOff>
      <xdr:row>58</xdr:row>
      <xdr:rowOff>8837</xdr:rowOff>
    </xdr:to>
    <xdr:sp macro="" textlink="">
      <xdr:nvSpPr>
        <xdr:cNvPr id="124" name="フローチャート: 判断 123">
          <a:extLst>
            <a:ext uri="{FF2B5EF4-FFF2-40B4-BE49-F238E27FC236}">
              <a16:creationId xmlns:a16="http://schemas.microsoft.com/office/drawing/2014/main" id="{C19C10E1-6F31-41E7-80B8-2B1B8B08492C}"/>
            </a:ext>
          </a:extLst>
        </xdr:cNvPr>
        <xdr:cNvSpPr/>
      </xdr:nvSpPr>
      <xdr:spPr>
        <a:xfrm>
          <a:off x="3746500" y="985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171414</xdr:rowOff>
    </xdr:from>
    <xdr:ext cx="599010" cy="259045"/>
    <xdr:sp macro="" textlink="">
      <xdr:nvSpPr>
        <xdr:cNvPr id="125" name="テキスト ボックス 124">
          <a:extLst>
            <a:ext uri="{FF2B5EF4-FFF2-40B4-BE49-F238E27FC236}">
              <a16:creationId xmlns:a16="http://schemas.microsoft.com/office/drawing/2014/main" id="{D8CF152C-4FD5-4EAC-A48B-D3FD8FA284DE}"/>
            </a:ext>
          </a:extLst>
        </xdr:cNvPr>
        <xdr:cNvSpPr txBox="1"/>
      </xdr:nvSpPr>
      <xdr:spPr>
        <a:xfrm>
          <a:off x="3497795" y="9944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31583</xdr:rowOff>
    </xdr:from>
    <xdr:to>
      <xdr:col>15</xdr:col>
      <xdr:colOff>50800</xdr:colOff>
      <xdr:row>58</xdr:row>
      <xdr:rowOff>66979</xdr:rowOff>
    </xdr:to>
    <xdr:cxnSp macro="">
      <xdr:nvCxnSpPr>
        <xdr:cNvPr id="126" name="直線コネクタ 125">
          <a:extLst>
            <a:ext uri="{FF2B5EF4-FFF2-40B4-BE49-F238E27FC236}">
              <a16:creationId xmlns:a16="http://schemas.microsoft.com/office/drawing/2014/main" id="{98FB218E-4746-4A5E-894D-9C923FDB1C8A}"/>
            </a:ext>
          </a:extLst>
        </xdr:cNvPr>
        <xdr:cNvCxnSpPr/>
      </xdr:nvCxnSpPr>
      <xdr:spPr>
        <a:xfrm flipV="1">
          <a:off x="2019300" y="9975683"/>
          <a:ext cx="889000" cy="35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61471</xdr:rowOff>
    </xdr:from>
    <xdr:to>
      <xdr:col>15</xdr:col>
      <xdr:colOff>101600</xdr:colOff>
      <xdr:row>58</xdr:row>
      <xdr:rowOff>163071</xdr:rowOff>
    </xdr:to>
    <xdr:sp macro="" textlink="">
      <xdr:nvSpPr>
        <xdr:cNvPr id="127" name="フローチャート: 判断 126">
          <a:extLst>
            <a:ext uri="{FF2B5EF4-FFF2-40B4-BE49-F238E27FC236}">
              <a16:creationId xmlns:a16="http://schemas.microsoft.com/office/drawing/2014/main" id="{3ABE8D0C-9A0A-4C03-8756-565A2BE38687}"/>
            </a:ext>
          </a:extLst>
        </xdr:cNvPr>
        <xdr:cNvSpPr/>
      </xdr:nvSpPr>
      <xdr:spPr>
        <a:xfrm>
          <a:off x="2857500" y="10005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154198</xdr:rowOff>
    </xdr:from>
    <xdr:ext cx="599010" cy="259045"/>
    <xdr:sp macro="" textlink="">
      <xdr:nvSpPr>
        <xdr:cNvPr id="128" name="テキスト ボックス 127">
          <a:extLst>
            <a:ext uri="{FF2B5EF4-FFF2-40B4-BE49-F238E27FC236}">
              <a16:creationId xmlns:a16="http://schemas.microsoft.com/office/drawing/2014/main" id="{1AD1CF21-D0A7-488C-A10D-73470B0E84B2}"/>
            </a:ext>
          </a:extLst>
        </xdr:cNvPr>
        <xdr:cNvSpPr txBox="1"/>
      </xdr:nvSpPr>
      <xdr:spPr>
        <a:xfrm>
          <a:off x="2608795" y="10098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124601</xdr:rowOff>
    </xdr:from>
    <xdr:to>
      <xdr:col>10</xdr:col>
      <xdr:colOff>114300</xdr:colOff>
      <xdr:row>58</xdr:row>
      <xdr:rowOff>66979</xdr:rowOff>
    </xdr:to>
    <xdr:cxnSp macro="">
      <xdr:nvCxnSpPr>
        <xdr:cNvPr id="129" name="直線コネクタ 128">
          <a:extLst>
            <a:ext uri="{FF2B5EF4-FFF2-40B4-BE49-F238E27FC236}">
              <a16:creationId xmlns:a16="http://schemas.microsoft.com/office/drawing/2014/main" id="{EA11E600-BAB5-4825-A883-B36DE9BDBF36}"/>
            </a:ext>
          </a:extLst>
        </xdr:cNvPr>
        <xdr:cNvCxnSpPr/>
      </xdr:nvCxnSpPr>
      <xdr:spPr>
        <a:xfrm>
          <a:off x="1130300" y="9897251"/>
          <a:ext cx="889000" cy="113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51885</xdr:rowOff>
    </xdr:from>
    <xdr:to>
      <xdr:col>10</xdr:col>
      <xdr:colOff>165100</xdr:colOff>
      <xdr:row>58</xdr:row>
      <xdr:rowOff>153485</xdr:rowOff>
    </xdr:to>
    <xdr:sp macro="" textlink="">
      <xdr:nvSpPr>
        <xdr:cNvPr id="130" name="フローチャート: 判断 129">
          <a:extLst>
            <a:ext uri="{FF2B5EF4-FFF2-40B4-BE49-F238E27FC236}">
              <a16:creationId xmlns:a16="http://schemas.microsoft.com/office/drawing/2014/main" id="{50D2760D-4CA7-492D-B504-2285504465EF}"/>
            </a:ext>
          </a:extLst>
        </xdr:cNvPr>
        <xdr:cNvSpPr/>
      </xdr:nvSpPr>
      <xdr:spPr>
        <a:xfrm>
          <a:off x="1968500" y="9995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144612</xdr:rowOff>
    </xdr:from>
    <xdr:ext cx="599010" cy="259045"/>
    <xdr:sp macro="" textlink="">
      <xdr:nvSpPr>
        <xdr:cNvPr id="131" name="テキスト ボックス 130">
          <a:extLst>
            <a:ext uri="{FF2B5EF4-FFF2-40B4-BE49-F238E27FC236}">
              <a16:creationId xmlns:a16="http://schemas.microsoft.com/office/drawing/2014/main" id="{B45E0437-D67B-4450-BF3D-5562E840193E}"/>
            </a:ext>
          </a:extLst>
        </xdr:cNvPr>
        <xdr:cNvSpPr txBox="1"/>
      </xdr:nvSpPr>
      <xdr:spPr>
        <a:xfrm>
          <a:off x="1719795" y="10088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57117</xdr:rowOff>
    </xdr:from>
    <xdr:to>
      <xdr:col>6</xdr:col>
      <xdr:colOff>38100</xdr:colOff>
      <xdr:row>58</xdr:row>
      <xdr:rowOff>158717</xdr:rowOff>
    </xdr:to>
    <xdr:sp macro="" textlink="">
      <xdr:nvSpPr>
        <xdr:cNvPr id="132" name="フローチャート: 判断 131">
          <a:extLst>
            <a:ext uri="{FF2B5EF4-FFF2-40B4-BE49-F238E27FC236}">
              <a16:creationId xmlns:a16="http://schemas.microsoft.com/office/drawing/2014/main" id="{C949DBA8-AEC5-4312-8AF3-5FBDB4759C15}"/>
            </a:ext>
          </a:extLst>
        </xdr:cNvPr>
        <xdr:cNvSpPr/>
      </xdr:nvSpPr>
      <xdr:spPr>
        <a:xfrm>
          <a:off x="1079500" y="10001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149844</xdr:rowOff>
    </xdr:from>
    <xdr:ext cx="599010" cy="259045"/>
    <xdr:sp macro="" textlink="">
      <xdr:nvSpPr>
        <xdr:cNvPr id="133" name="テキスト ボックス 132">
          <a:extLst>
            <a:ext uri="{FF2B5EF4-FFF2-40B4-BE49-F238E27FC236}">
              <a16:creationId xmlns:a16="http://schemas.microsoft.com/office/drawing/2014/main" id="{C612E907-07AE-48DB-9F73-AECB928238AF}"/>
            </a:ext>
          </a:extLst>
        </xdr:cNvPr>
        <xdr:cNvSpPr txBox="1"/>
      </xdr:nvSpPr>
      <xdr:spPr>
        <a:xfrm>
          <a:off x="830795" y="10093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18FB6CC6-5BCA-4687-AE70-932FFFF01DB1}"/>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8A2680AD-705D-4AEB-9F26-D8FEADCF245A}"/>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878B2B78-194B-485F-AE95-B5023F26534E}"/>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C1FBF14E-B37E-422D-AAD9-5B331EF9D7EF}"/>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B84DCBB2-8AB5-484B-A90C-C53FEA794272}"/>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141373</xdr:rowOff>
    </xdr:from>
    <xdr:to>
      <xdr:col>24</xdr:col>
      <xdr:colOff>114300</xdr:colOff>
      <xdr:row>58</xdr:row>
      <xdr:rowOff>71523</xdr:rowOff>
    </xdr:to>
    <xdr:sp macro="" textlink="">
      <xdr:nvSpPr>
        <xdr:cNvPr id="139" name="楕円 138">
          <a:extLst>
            <a:ext uri="{FF2B5EF4-FFF2-40B4-BE49-F238E27FC236}">
              <a16:creationId xmlns:a16="http://schemas.microsoft.com/office/drawing/2014/main" id="{FC69C215-191F-4AC5-BCC2-747B0B6178C6}"/>
            </a:ext>
          </a:extLst>
        </xdr:cNvPr>
        <xdr:cNvSpPr/>
      </xdr:nvSpPr>
      <xdr:spPr>
        <a:xfrm>
          <a:off x="4584700" y="9914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119800</xdr:rowOff>
    </xdr:from>
    <xdr:ext cx="599010" cy="259045"/>
    <xdr:sp macro="" textlink="">
      <xdr:nvSpPr>
        <xdr:cNvPr id="140" name="総務費該当値テキスト">
          <a:extLst>
            <a:ext uri="{FF2B5EF4-FFF2-40B4-BE49-F238E27FC236}">
              <a16:creationId xmlns:a16="http://schemas.microsoft.com/office/drawing/2014/main" id="{6FC1E274-F9B3-494F-B6A1-ACE876CDC558}"/>
            </a:ext>
          </a:extLst>
        </xdr:cNvPr>
        <xdr:cNvSpPr txBox="1"/>
      </xdr:nvSpPr>
      <xdr:spPr>
        <a:xfrm>
          <a:off x="4686300" y="98924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46808</xdr:rowOff>
    </xdr:from>
    <xdr:to>
      <xdr:col>20</xdr:col>
      <xdr:colOff>38100</xdr:colOff>
      <xdr:row>57</xdr:row>
      <xdr:rowOff>148408</xdr:rowOff>
    </xdr:to>
    <xdr:sp macro="" textlink="">
      <xdr:nvSpPr>
        <xdr:cNvPr id="141" name="楕円 140">
          <a:extLst>
            <a:ext uri="{FF2B5EF4-FFF2-40B4-BE49-F238E27FC236}">
              <a16:creationId xmlns:a16="http://schemas.microsoft.com/office/drawing/2014/main" id="{076BE2DB-7688-4413-9991-CC8487543994}"/>
            </a:ext>
          </a:extLst>
        </xdr:cNvPr>
        <xdr:cNvSpPr/>
      </xdr:nvSpPr>
      <xdr:spPr>
        <a:xfrm>
          <a:off x="3746500" y="9819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164935</xdr:rowOff>
    </xdr:from>
    <xdr:ext cx="599010" cy="259045"/>
    <xdr:sp macro="" textlink="">
      <xdr:nvSpPr>
        <xdr:cNvPr id="142" name="テキスト ボックス 141">
          <a:extLst>
            <a:ext uri="{FF2B5EF4-FFF2-40B4-BE49-F238E27FC236}">
              <a16:creationId xmlns:a16="http://schemas.microsoft.com/office/drawing/2014/main" id="{0AAEE251-7C28-475D-AE7A-F41BD6B346F7}"/>
            </a:ext>
          </a:extLst>
        </xdr:cNvPr>
        <xdr:cNvSpPr txBox="1"/>
      </xdr:nvSpPr>
      <xdr:spPr>
        <a:xfrm>
          <a:off x="3497795" y="9594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152233</xdr:rowOff>
    </xdr:from>
    <xdr:to>
      <xdr:col>15</xdr:col>
      <xdr:colOff>101600</xdr:colOff>
      <xdr:row>58</xdr:row>
      <xdr:rowOff>82383</xdr:rowOff>
    </xdr:to>
    <xdr:sp macro="" textlink="">
      <xdr:nvSpPr>
        <xdr:cNvPr id="143" name="楕円 142">
          <a:extLst>
            <a:ext uri="{FF2B5EF4-FFF2-40B4-BE49-F238E27FC236}">
              <a16:creationId xmlns:a16="http://schemas.microsoft.com/office/drawing/2014/main" id="{FC5A9EF4-7DB4-4BDF-8B2E-9084C4CC67B0}"/>
            </a:ext>
          </a:extLst>
        </xdr:cNvPr>
        <xdr:cNvSpPr/>
      </xdr:nvSpPr>
      <xdr:spPr>
        <a:xfrm>
          <a:off x="2857500" y="9924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98910</xdr:rowOff>
    </xdr:from>
    <xdr:ext cx="599010" cy="259045"/>
    <xdr:sp macro="" textlink="">
      <xdr:nvSpPr>
        <xdr:cNvPr id="144" name="テキスト ボックス 143">
          <a:extLst>
            <a:ext uri="{FF2B5EF4-FFF2-40B4-BE49-F238E27FC236}">
              <a16:creationId xmlns:a16="http://schemas.microsoft.com/office/drawing/2014/main" id="{42C189E5-8CC7-476E-8CAE-21817786C234}"/>
            </a:ext>
          </a:extLst>
        </xdr:cNvPr>
        <xdr:cNvSpPr txBox="1"/>
      </xdr:nvSpPr>
      <xdr:spPr>
        <a:xfrm>
          <a:off x="2608795" y="97001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16179</xdr:rowOff>
    </xdr:from>
    <xdr:to>
      <xdr:col>10</xdr:col>
      <xdr:colOff>165100</xdr:colOff>
      <xdr:row>58</xdr:row>
      <xdr:rowOff>117779</xdr:rowOff>
    </xdr:to>
    <xdr:sp macro="" textlink="">
      <xdr:nvSpPr>
        <xdr:cNvPr id="145" name="楕円 144">
          <a:extLst>
            <a:ext uri="{FF2B5EF4-FFF2-40B4-BE49-F238E27FC236}">
              <a16:creationId xmlns:a16="http://schemas.microsoft.com/office/drawing/2014/main" id="{F429A3D4-56EA-45C0-833F-0851322199E8}"/>
            </a:ext>
          </a:extLst>
        </xdr:cNvPr>
        <xdr:cNvSpPr/>
      </xdr:nvSpPr>
      <xdr:spPr>
        <a:xfrm>
          <a:off x="1968500" y="9960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134306</xdr:rowOff>
    </xdr:from>
    <xdr:ext cx="599010" cy="259045"/>
    <xdr:sp macro="" textlink="">
      <xdr:nvSpPr>
        <xdr:cNvPr id="146" name="テキスト ボックス 145">
          <a:extLst>
            <a:ext uri="{FF2B5EF4-FFF2-40B4-BE49-F238E27FC236}">
              <a16:creationId xmlns:a16="http://schemas.microsoft.com/office/drawing/2014/main" id="{38CDEC70-9877-4E94-9B9E-A59DA9234719}"/>
            </a:ext>
          </a:extLst>
        </xdr:cNvPr>
        <xdr:cNvSpPr txBox="1"/>
      </xdr:nvSpPr>
      <xdr:spPr>
        <a:xfrm>
          <a:off x="1719795" y="9735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73801</xdr:rowOff>
    </xdr:from>
    <xdr:to>
      <xdr:col>6</xdr:col>
      <xdr:colOff>38100</xdr:colOff>
      <xdr:row>58</xdr:row>
      <xdr:rowOff>3951</xdr:rowOff>
    </xdr:to>
    <xdr:sp macro="" textlink="">
      <xdr:nvSpPr>
        <xdr:cNvPr id="147" name="楕円 146">
          <a:extLst>
            <a:ext uri="{FF2B5EF4-FFF2-40B4-BE49-F238E27FC236}">
              <a16:creationId xmlns:a16="http://schemas.microsoft.com/office/drawing/2014/main" id="{2D840C53-0C7E-4AC6-9DDE-916DDA76E3C4}"/>
            </a:ext>
          </a:extLst>
        </xdr:cNvPr>
        <xdr:cNvSpPr/>
      </xdr:nvSpPr>
      <xdr:spPr>
        <a:xfrm>
          <a:off x="1079500" y="9846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20478</xdr:rowOff>
    </xdr:from>
    <xdr:ext cx="599010" cy="259045"/>
    <xdr:sp macro="" textlink="">
      <xdr:nvSpPr>
        <xdr:cNvPr id="148" name="テキスト ボックス 147">
          <a:extLst>
            <a:ext uri="{FF2B5EF4-FFF2-40B4-BE49-F238E27FC236}">
              <a16:creationId xmlns:a16="http://schemas.microsoft.com/office/drawing/2014/main" id="{A6EF0C38-CB3A-463D-A6AB-9BF28FF1C239}"/>
            </a:ext>
          </a:extLst>
        </xdr:cNvPr>
        <xdr:cNvSpPr txBox="1"/>
      </xdr:nvSpPr>
      <xdr:spPr>
        <a:xfrm>
          <a:off x="830795" y="9621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2238C55E-2220-4709-BC86-C44D65FDBD88}"/>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F309C83C-F2EF-4B19-81E2-AB07EAAA9E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5CDFDE93-771F-403E-B279-56782D78398A}"/>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D1C096D1-2F33-4E15-9B07-0FD7840A9D8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DD789DD6-5FC2-456B-B9D0-73D333088A58}"/>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854C2A9B-0D32-441A-B570-62AD6B7FD4A7}"/>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7EC19EBD-E827-496D-849D-61507303C3CB}"/>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859FB1E1-BA53-401A-8E72-BDBC236F7735}"/>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94574D90-7EE1-4B11-A421-A0BCC06C3538}"/>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DDD22895-5BBE-42C8-9E06-B07BBFB963E8}"/>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9" name="テキスト ボックス 158">
          <a:extLst>
            <a:ext uri="{FF2B5EF4-FFF2-40B4-BE49-F238E27FC236}">
              <a16:creationId xmlns:a16="http://schemas.microsoft.com/office/drawing/2014/main" id="{498C4FDF-8AE2-4633-8C45-8D6B0955566D}"/>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E4BC2B18-F57D-4E3F-B705-2AF20EEC12EA}"/>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CC4E7D7E-21C3-4B3A-B083-785ABEE61973}"/>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547B126F-1005-4D7D-A1BC-7A2AE06EFD6F}"/>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2656C5F9-1FFB-4010-9DA7-015BF5A27FF3}"/>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A6BB8DA7-3221-40D5-B4AB-54EAA735DD5D}"/>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F6979A0B-43EF-41E1-878F-ADEE1501166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1FE2F629-7562-42A6-9B56-86ADD8B52F2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29D533AD-4777-482D-88D6-B120A7A5F78B}"/>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6BA79DD3-E319-4FEE-B0AC-4D0199216FA3}"/>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B693B4CD-E1D5-481B-A0C8-495C542B19D3}"/>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77F99C77-05FB-4848-9FFB-66C6F50749EA}"/>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6A7F961B-CB92-4BB3-8189-5111F4072E12}"/>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EFDE5F6B-A6A6-4B07-86C5-E207B7CEB764}"/>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147407</xdr:rowOff>
    </xdr:from>
    <xdr:to>
      <xdr:col>24</xdr:col>
      <xdr:colOff>62865</xdr:colOff>
      <xdr:row>78</xdr:row>
      <xdr:rowOff>23408</xdr:rowOff>
    </xdr:to>
    <xdr:cxnSp macro="">
      <xdr:nvCxnSpPr>
        <xdr:cNvPr id="173" name="直線コネクタ 172">
          <a:extLst>
            <a:ext uri="{FF2B5EF4-FFF2-40B4-BE49-F238E27FC236}">
              <a16:creationId xmlns:a16="http://schemas.microsoft.com/office/drawing/2014/main" id="{7E34A453-425E-4A39-9418-1DCEA9F89FF3}"/>
            </a:ext>
          </a:extLst>
        </xdr:cNvPr>
        <xdr:cNvCxnSpPr/>
      </xdr:nvCxnSpPr>
      <xdr:spPr>
        <a:xfrm flipV="1">
          <a:off x="4633595" y="12320357"/>
          <a:ext cx="1270" cy="1076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27235</xdr:rowOff>
    </xdr:from>
    <xdr:ext cx="599010" cy="259045"/>
    <xdr:sp macro="" textlink="">
      <xdr:nvSpPr>
        <xdr:cNvPr id="174" name="民生費最小値テキスト">
          <a:extLst>
            <a:ext uri="{FF2B5EF4-FFF2-40B4-BE49-F238E27FC236}">
              <a16:creationId xmlns:a16="http://schemas.microsoft.com/office/drawing/2014/main" id="{90ABA20B-1DDD-4DA2-961A-6F7EA7875CC6}"/>
            </a:ext>
          </a:extLst>
        </xdr:cNvPr>
        <xdr:cNvSpPr txBox="1"/>
      </xdr:nvSpPr>
      <xdr:spPr>
        <a:xfrm>
          <a:off x="4686300" y="13400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150,523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23408</xdr:rowOff>
    </xdr:from>
    <xdr:to>
      <xdr:col>24</xdr:col>
      <xdr:colOff>152400</xdr:colOff>
      <xdr:row>78</xdr:row>
      <xdr:rowOff>23408</xdr:rowOff>
    </xdr:to>
    <xdr:cxnSp macro="">
      <xdr:nvCxnSpPr>
        <xdr:cNvPr id="175" name="直線コネクタ 174">
          <a:extLst>
            <a:ext uri="{FF2B5EF4-FFF2-40B4-BE49-F238E27FC236}">
              <a16:creationId xmlns:a16="http://schemas.microsoft.com/office/drawing/2014/main" id="{010B9ED1-1FDE-467D-B335-6D35370AF660}"/>
            </a:ext>
          </a:extLst>
        </xdr:cNvPr>
        <xdr:cNvCxnSpPr/>
      </xdr:nvCxnSpPr>
      <xdr:spPr>
        <a:xfrm>
          <a:off x="4546600" y="13396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94084</xdr:rowOff>
    </xdr:from>
    <xdr:ext cx="599010" cy="259045"/>
    <xdr:sp macro="" textlink="">
      <xdr:nvSpPr>
        <xdr:cNvPr id="176" name="民生費最大値テキスト">
          <a:extLst>
            <a:ext uri="{FF2B5EF4-FFF2-40B4-BE49-F238E27FC236}">
              <a16:creationId xmlns:a16="http://schemas.microsoft.com/office/drawing/2014/main" id="{74F71946-FAD6-426E-8317-B090047906F2}"/>
            </a:ext>
          </a:extLst>
        </xdr:cNvPr>
        <xdr:cNvSpPr txBox="1"/>
      </xdr:nvSpPr>
      <xdr:spPr>
        <a:xfrm>
          <a:off x="4686300" y="12095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432,977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147407</xdr:rowOff>
    </xdr:from>
    <xdr:to>
      <xdr:col>24</xdr:col>
      <xdr:colOff>152400</xdr:colOff>
      <xdr:row>71</xdr:row>
      <xdr:rowOff>147407</xdr:rowOff>
    </xdr:to>
    <xdr:cxnSp macro="">
      <xdr:nvCxnSpPr>
        <xdr:cNvPr id="177" name="直線コネクタ 176">
          <a:extLst>
            <a:ext uri="{FF2B5EF4-FFF2-40B4-BE49-F238E27FC236}">
              <a16:creationId xmlns:a16="http://schemas.microsoft.com/office/drawing/2014/main" id="{EC9B47C2-A5F7-41A7-BEFA-C5AA188F195F}"/>
            </a:ext>
          </a:extLst>
        </xdr:cNvPr>
        <xdr:cNvCxnSpPr/>
      </xdr:nvCxnSpPr>
      <xdr:spPr>
        <a:xfrm>
          <a:off x="4546600" y="12320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66278</xdr:rowOff>
    </xdr:from>
    <xdr:to>
      <xdr:col>24</xdr:col>
      <xdr:colOff>63500</xdr:colOff>
      <xdr:row>76</xdr:row>
      <xdr:rowOff>169669</xdr:rowOff>
    </xdr:to>
    <xdr:cxnSp macro="">
      <xdr:nvCxnSpPr>
        <xdr:cNvPr id="178" name="直線コネクタ 177">
          <a:extLst>
            <a:ext uri="{FF2B5EF4-FFF2-40B4-BE49-F238E27FC236}">
              <a16:creationId xmlns:a16="http://schemas.microsoft.com/office/drawing/2014/main" id="{B0E5D2C4-3B97-4865-A24C-5D82FEAF8734}"/>
            </a:ext>
          </a:extLst>
        </xdr:cNvPr>
        <xdr:cNvCxnSpPr/>
      </xdr:nvCxnSpPr>
      <xdr:spPr>
        <a:xfrm flipV="1">
          <a:off x="3797300" y="13096478"/>
          <a:ext cx="838200" cy="103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5459</xdr:rowOff>
    </xdr:from>
    <xdr:ext cx="599010" cy="259045"/>
    <xdr:sp macro="" textlink="">
      <xdr:nvSpPr>
        <xdr:cNvPr id="179" name="民生費平均値テキスト">
          <a:extLst>
            <a:ext uri="{FF2B5EF4-FFF2-40B4-BE49-F238E27FC236}">
              <a16:creationId xmlns:a16="http://schemas.microsoft.com/office/drawing/2014/main" id="{E41F26BC-64C9-4E03-9CBD-AED9EEBAEE1E}"/>
            </a:ext>
          </a:extLst>
        </xdr:cNvPr>
        <xdr:cNvSpPr txBox="1"/>
      </xdr:nvSpPr>
      <xdr:spPr>
        <a:xfrm>
          <a:off x="4686300" y="128642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154032</xdr:rowOff>
    </xdr:from>
    <xdr:to>
      <xdr:col>24</xdr:col>
      <xdr:colOff>114300</xdr:colOff>
      <xdr:row>76</xdr:row>
      <xdr:rowOff>84182</xdr:rowOff>
    </xdr:to>
    <xdr:sp macro="" textlink="">
      <xdr:nvSpPr>
        <xdr:cNvPr id="180" name="フローチャート: 判断 179">
          <a:extLst>
            <a:ext uri="{FF2B5EF4-FFF2-40B4-BE49-F238E27FC236}">
              <a16:creationId xmlns:a16="http://schemas.microsoft.com/office/drawing/2014/main" id="{48072A0D-AF01-43B2-BF6C-996163A0A06E}"/>
            </a:ext>
          </a:extLst>
        </xdr:cNvPr>
        <xdr:cNvSpPr/>
      </xdr:nvSpPr>
      <xdr:spPr>
        <a:xfrm>
          <a:off x="4584700" y="13012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169669</xdr:rowOff>
    </xdr:from>
    <xdr:to>
      <xdr:col>19</xdr:col>
      <xdr:colOff>177800</xdr:colOff>
      <xdr:row>77</xdr:row>
      <xdr:rowOff>15673</xdr:rowOff>
    </xdr:to>
    <xdr:cxnSp macro="">
      <xdr:nvCxnSpPr>
        <xdr:cNvPr id="181" name="直線コネクタ 180">
          <a:extLst>
            <a:ext uri="{FF2B5EF4-FFF2-40B4-BE49-F238E27FC236}">
              <a16:creationId xmlns:a16="http://schemas.microsoft.com/office/drawing/2014/main" id="{BE802A41-B324-41AC-9864-D6442D41AE53}"/>
            </a:ext>
          </a:extLst>
        </xdr:cNvPr>
        <xdr:cNvCxnSpPr/>
      </xdr:nvCxnSpPr>
      <xdr:spPr>
        <a:xfrm flipV="1">
          <a:off x="2908300" y="13199869"/>
          <a:ext cx="889000" cy="17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111429</xdr:rowOff>
    </xdr:from>
    <xdr:to>
      <xdr:col>20</xdr:col>
      <xdr:colOff>38100</xdr:colOff>
      <xdr:row>77</xdr:row>
      <xdr:rowOff>41579</xdr:rowOff>
    </xdr:to>
    <xdr:sp macro="" textlink="">
      <xdr:nvSpPr>
        <xdr:cNvPr id="182" name="フローチャート: 判断 181">
          <a:extLst>
            <a:ext uri="{FF2B5EF4-FFF2-40B4-BE49-F238E27FC236}">
              <a16:creationId xmlns:a16="http://schemas.microsoft.com/office/drawing/2014/main" id="{8F23488D-78A6-4C09-A96D-C09FF2716128}"/>
            </a:ext>
          </a:extLst>
        </xdr:cNvPr>
        <xdr:cNvSpPr/>
      </xdr:nvSpPr>
      <xdr:spPr>
        <a:xfrm>
          <a:off x="3746500" y="13141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58106</xdr:rowOff>
    </xdr:from>
    <xdr:ext cx="599010" cy="259045"/>
    <xdr:sp macro="" textlink="">
      <xdr:nvSpPr>
        <xdr:cNvPr id="183" name="テキスト ボックス 182">
          <a:extLst>
            <a:ext uri="{FF2B5EF4-FFF2-40B4-BE49-F238E27FC236}">
              <a16:creationId xmlns:a16="http://schemas.microsoft.com/office/drawing/2014/main" id="{A0E53CF8-FF4F-41B6-99CB-4B224EA5CC87}"/>
            </a:ext>
          </a:extLst>
        </xdr:cNvPr>
        <xdr:cNvSpPr txBox="1"/>
      </xdr:nvSpPr>
      <xdr:spPr>
        <a:xfrm>
          <a:off x="3497795" y="12916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158483</xdr:rowOff>
    </xdr:from>
    <xdr:to>
      <xdr:col>15</xdr:col>
      <xdr:colOff>50800</xdr:colOff>
      <xdr:row>77</xdr:row>
      <xdr:rowOff>15673</xdr:rowOff>
    </xdr:to>
    <xdr:cxnSp macro="">
      <xdr:nvCxnSpPr>
        <xdr:cNvPr id="184" name="直線コネクタ 183">
          <a:extLst>
            <a:ext uri="{FF2B5EF4-FFF2-40B4-BE49-F238E27FC236}">
              <a16:creationId xmlns:a16="http://schemas.microsoft.com/office/drawing/2014/main" id="{8390EBC2-DCE4-40CE-8EDB-70B3A580D703}"/>
            </a:ext>
          </a:extLst>
        </xdr:cNvPr>
        <xdr:cNvCxnSpPr/>
      </xdr:nvCxnSpPr>
      <xdr:spPr>
        <a:xfrm>
          <a:off x="2019300" y="13188683"/>
          <a:ext cx="889000" cy="28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63522</xdr:rowOff>
    </xdr:from>
    <xdr:to>
      <xdr:col>15</xdr:col>
      <xdr:colOff>101600</xdr:colOff>
      <xdr:row>77</xdr:row>
      <xdr:rowOff>165122</xdr:rowOff>
    </xdr:to>
    <xdr:sp macro="" textlink="">
      <xdr:nvSpPr>
        <xdr:cNvPr id="185" name="フローチャート: 判断 184">
          <a:extLst>
            <a:ext uri="{FF2B5EF4-FFF2-40B4-BE49-F238E27FC236}">
              <a16:creationId xmlns:a16="http://schemas.microsoft.com/office/drawing/2014/main" id="{68C1B898-9D05-4D2E-B5B1-2DCB6F718A2F}"/>
            </a:ext>
          </a:extLst>
        </xdr:cNvPr>
        <xdr:cNvSpPr/>
      </xdr:nvSpPr>
      <xdr:spPr>
        <a:xfrm>
          <a:off x="2857500" y="13265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156249</xdr:rowOff>
    </xdr:from>
    <xdr:ext cx="599010" cy="259045"/>
    <xdr:sp macro="" textlink="">
      <xdr:nvSpPr>
        <xdr:cNvPr id="186" name="テキスト ボックス 185">
          <a:extLst>
            <a:ext uri="{FF2B5EF4-FFF2-40B4-BE49-F238E27FC236}">
              <a16:creationId xmlns:a16="http://schemas.microsoft.com/office/drawing/2014/main" id="{37392259-88FD-48B0-84DA-A583DDA8659D}"/>
            </a:ext>
          </a:extLst>
        </xdr:cNvPr>
        <xdr:cNvSpPr txBox="1"/>
      </xdr:nvSpPr>
      <xdr:spPr>
        <a:xfrm>
          <a:off x="2608795" y="13357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123930</xdr:rowOff>
    </xdr:from>
    <xdr:to>
      <xdr:col>10</xdr:col>
      <xdr:colOff>114300</xdr:colOff>
      <xdr:row>76</xdr:row>
      <xdr:rowOff>158483</xdr:rowOff>
    </xdr:to>
    <xdr:cxnSp macro="">
      <xdr:nvCxnSpPr>
        <xdr:cNvPr id="187" name="直線コネクタ 186">
          <a:extLst>
            <a:ext uri="{FF2B5EF4-FFF2-40B4-BE49-F238E27FC236}">
              <a16:creationId xmlns:a16="http://schemas.microsoft.com/office/drawing/2014/main" id="{F22D17AC-8A2C-4290-98C2-F26D78BEC34A}"/>
            </a:ext>
          </a:extLst>
        </xdr:cNvPr>
        <xdr:cNvCxnSpPr/>
      </xdr:nvCxnSpPr>
      <xdr:spPr>
        <a:xfrm>
          <a:off x="1130300" y="13154130"/>
          <a:ext cx="889000" cy="34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87948</xdr:rowOff>
    </xdr:from>
    <xdr:to>
      <xdr:col>10</xdr:col>
      <xdr:colOff>165100</xdr:colOff>
      <xdr:row>78</xdr:row>
      <xdr:rowOff>18098</xdr:rowOff>
    </xdr:to>
    <xdr:sp macro="" textlink="">
      <xdr:nvSpPr>
        <xdr:cNvPr id="188" name="フローチャート: 判断 187">
          <a:extLst>
            <a:ext uri="{FF2B5EF4-FFF2-40B4-BE49-F238E27FC236}">
              <a16:creationId xmlns:a16="http://schemas.microsoft.com/office/drawing/2014/main" id="{132AC25F-080E-493B-9BCC-C8DBFE1972C1}"/>
            </a:ext>
          </a:extLst>
        </xdr:cNvPr>
        <xdr:cNvSpPr/>
      </xdr:nvSpPr>
      <xdr:spPr>
        <a:xfrm>
          <a:off x="1968500" y="13289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9225</xdr:rowOff>
    </xdr:from>
    <xdr:ext cx="599010" cy="259045"/>
    <xdr:sp macro="" textlink="">
      <xdr:nvSpPr>
        <xdr:cNvPr id="189" name="テキスト ボックス 188">
          <a:extLst>
            <a:ext uri="{FF2B5EF4-FFF2-40B4-BE49-F238E27FC236}">
              <a16:creationId xmlns:a16="http://schemas.microsoft.com/office/drawing/2014/main" id="{085C4BB2-499C-425C-8603-40F9E2220278}"/>
            </a:ext>
          </a:extLst>
        </xdr:cNvPr>
        <xdr:cNvSpPr txBox="1"/>
      </xdr:nvSpPr>
      <xdr:spPr>
        <a:xfrm>
          <a:off x="1719795" y="13382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72704</xdr:rowOff>
    </xdr:from>
    <xdr:to>
      <xdr:col>6</xdr:col>
      <xdr:colOff>38100</xdr:colOff>
      <xdr:row>78</xdr:row>
      <xdr:rowOff>2854</xdr:rowOff>
    </xdr:to>
    <xdr:sp macro="" textlink="">
      <xdr:nvSpPr>
        <xdr:cNvPr id="190" name="フローチャート: 判断 189">
          <a:extLst>
            <a:ext uri="{FF2B5EF4-FFF2-40B4-BE49-F238E27FC236}">
              <a16:creationId xmlns:a16="http://schemas.microsoft.com/office/drawing/2014/main" id="{839794C1-95E5-42AD-AA85-3D2B39E43847}"/>
            </a:ext>
          </a:extLst>
        </xdr:cNvPr>
        <xdr:cNvSpPr/>
      </xdr:nvSpPr>
      <xdr:spPr>
        <a:xfrm>
          <a:off x="1079500" y="13274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165431</xdr:rowOff>
    </xdr:from>
    <xdr:ext cx="599010" cy="259045"/>
    <xdr:sp macro="" textlink="">
      <xdr:nvSpPr>
        <xdr:cNvPr id="191" name="テキスト ボックス 190">
          <a:extLst>
            <a:ext uri="{FF2B5EF4-FFF2-40B4-BE49-F238E27FC236}">
              <a16:creationId xmlns:a16="http://schemas.microsoft.com/office/drawing/2014/main" id="{CC56DC03-887A-4B1E-9BD8-017F82DF3B11}"/>
            </a:ext>
          </a:extLst>
        </xdr:cNvPr>
        <xdr:cNvSpPr txBox="1"/>
      </xdr:nvSpPr>
      <xdr:spPr>
        <a:xfrm>
          <a:off x="830795" y="13367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30E20082-FE6B-41A5-8038-6E50D7B11AA6}"/>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B56F0075-3650-47CC-BA84-6CE3D2E4D97A}"/>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FC839231-D8C1-4A43-8C58-C71B3EFE1705}"/>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E1D4E56F-1F4E-43DC-B745-F980F02B3B2C}"/>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DE8CF5BA-61E5-4F76-BBDA-4A452A28A292}"/>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15478</xdr:rowOff>
    </xdr:from>
    <xdr:to>
      <xdr:col>24</xdr:col>
      <xdr:colOff>114300</xdr:colOff>
      <xdr:row>76</xdr:row>
      <xdr:rowOff>117078</xdr:rowOff>
    </xdr:to>
    <xdr:sp macro="" textlink="">
      <xdr:nvSpPr>
        <xdr:cNvPr id="197" name="楕円 196">
          <a:extLst>
            <a:ext uri="{FF2B5EF4-FFF2-40B4-BE49-F238E27FC236}">
              <a16:creationId xmlns:a16="http://schemas.microsoft.com/office/drawing/2014/main" id="{5DA821D7-29E8-4759-92CA-46B6133EA3FB}"/>
            </a:ext>
          </a:extLst>
        </xdr:cNvPr>
        <xdr:cNvSpPr/>
      </xdr:nvSpPr>
      <xdr:spPr>
        <a:xfrm>
          <a:off x="4584700" y="13045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165355</xdr:rowOff>
    </xdr:from>
    <xdr:ext cx="599010" cy="259045"/>
    <xdr:sp macro="" textlink="">
      <xdr:nvSpPr>
        <xdr:cNvPr id="198" name="民生費該当値テキスト">
          <a:extLst>
            <a:ext uri="{FF2B5EF4-FFF2-40B4-BE49-F238E27FC236}">
              <a16:creationId xmlns:a16="http://schemas.microsoft.com/office/drawing/2014/main" id="{66A42CC2-8802-4EB3-831D-700C9A698E5A}"/>
            </a:ext>
          </a:extLst>
        </xdr:cNvPr>
        <xdr:cNvSpPr txBox="1"/>
      </xdr:nvSpPr>
      <xdr:spPr>
        <a:xfrm>
          <a:off x="4686300" y="130241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118869</xdr:rowOff>
    </xdr:from>
    <xdr:to>
      <xdr:col>20</xdr:col>
      <xdr:colOff>38100</xdr:colOff>
      <xdr:row>77</xdr:row>
      <xdr:rowOff>49019</xdr:rowOff>
    </xdr:to>
    <xdr:sp macro="" textlink="">
      <xdr:nvSpPr>
        <xdr:cNvPr id="199" name="楕円 198">
          <a:extLst>
            <a:ext uri="{FF2B5EF4-FFF2-40B4-BE49-F238E27FC236}">
              <a16:creationId xmlns:a16="http://schemas.microsoft.com/office/drawing/2014/main" id="{6EFAE442-76BD-4CBF-90E3-B489FEC590C7}"/>
            </a:ext>
          </a:extLst>
        </xdr:cNvPr>
        <xdr:cNvSpPr/>
      </xdr:nvSpPr>
      <xdr:spPr>
        <a:xfrm>
          <a:off x="3746500" y="13149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40146</xdr:rowOff>
    </xdr:from>
    <xdr:ext cx="599010" cy="259045"/>
    <xdr:sp macro="" textlink="">
      <xdr:nvSpPr>
        <xdr:cNvPr id="200" name="テキスト ボックス 199">
          <a:extLst>
            <a:ext uri="{FF2B5EF4-FFF2-40B4-BE49-F238E27FC236}">
              <a16:creationId xmlns:a16="http://schemas.microsoft.com/office/drawing/2014/main" id="{47864B00-6227-45A5-A92A-9073FB05EF49}"/>
            </a:ext>
          </a:extLst>
        </xdr:cNvPr>
        <xdr:cNvSpPr txBox="1"/>
      </xdr:nvSpPr>
      <xdr:spPr>
        <a:xfrm>
          <a:off x="3497795" y="13241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136323</xdr:rowOff>
    </xdr:from>
    <xdr:to>
      <xdr:col>15</xdr:col>
      <xdr:colOff>101600</xdr:colOff>
      <xdr:row>77</xdr:row>
      <xdr:rowOff>66473</xdr:rowOff>
    </xdr:to>
    <xdr:sp macro="" textlink="">
      <xdr:nvSpPr>
        <xdr:cNvPr id="201" name="楕円 200">
          <a:extLst>
            <a:ext uri="{FF2B5EF4-FFF2-40B4-BE49-F238E27FC236}">
              <a16:creationId xmlns:a16="http://schemas.microsoft.com/office/drawing/2014/main" id="{049CCB1F-91A3-4207-BE16-B1A9FA111146}"/>
            </a:ext>
          </a:extLst>
        </xdr:cNvPr>
        <xdr:cNvSpPr/>
      </xdr:nvSpPr>
      <xdr:spPr>
        <a:xfrm>
          <a:off x="2857500" y="13166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83000</xdr:rowOff>
    </xdr:from>
    <xdr:ext cx="599010" cy="259045"/>
    <xdr:sp macro="" textlink="">
      <xdr:nvSpPr>
        <xdr:cNvPr id="202" name="テキスト ボックス 201">
          <a:extLst>
            <a:ext uri="{FF2B5EF4-FFF2-40B4-BE49-F238E27FC236}">
              <a16:creationId xmlns:a16="http://schemas.microsoft.com/office/drawing/2014/main" id="{07C1B47C-578D-4656-819C-969C75148CCC}"/>
            </a:ext>
          </a:extLst>
        </xdr:cNvPr>
        <xdr:cNvSpPr txBox="1"/>
      </xdr:nvSpPr>
      <xdr:spPr>
        <a:xfrm>
          <a:off x="2608795" y="12941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107683</xdr:rowOff>
    </xdr:from>
    <xdr:to>
      <xdr:col>10</xdr:col>
      <xdr:colOff>165100</xdr:colOff>
      <xdr:row>77</xdr:row>
      <xdr:rowOff>37833</xdr:rowOff>
    </xdr:to>
    <xdr:sp macro="" textlink="">
      <xdr:nvSpPr>
        <xdr:cNvPr id="203" name="楕円 202">
          <a:extLst>
            <a:ext uri="{FF2B5EF4-FFF2-40B4-BE49-F238E27FC236}">
              <a16:creationId xmlns:a16="http://schemas.microsoft.com/office/drawing/2014/main" id="{6C41C958-16FA-4C37-8C44-8EB5F740D9FE}"/>
            </a:ext>
          </a:extLst>
        </xdr:cNvPr>
        <xdr:cNvSpPr/>
      </xdr:nvSpPr>
      <xdr:spPr>
        <a:xfrm>
          <a:off x="1968500" y="1313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54360</xdr:rowOff>
    </xdr:from>
    <xdr:ext cx="599010" cy="259045"/>
    <xdr:sp macro="" textlink="">
      <xdr:nvSpPr>
        <xdr:cNvPr id="204" name="テキスト ボックス 203">
          <a:extLst>
            <a:ext uri="{FF2B5EF4-FFF2-40B4-BE49-F238E27FC236}">
              <a16:creationId xmlns:a16="http://schemas.microsoft.com/office/drawing/2014/main" id="{97501718-2341-4663-ADB3-05B48159938F}"/>
            </a:ext>
          </a:extLst>
        </xdr:cNvPr>
        <xdr:cNvSpPr txBox="1"/>
      </xdr:nvSpPr>
      <xdr:spPr>
        <a:xfrm>
          <a:off x="1719795" y="129131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73130</xdr:rowOff>
    </xdr:from>
    <xdr:to>
      <xdr:col>6</xdr:col>
      <xdr:colOff>38100</xdr:colOff>
      <xdr:row>77</xdr:row>
      <xdr:rowOff>3280</xdr:rowOff>
    </xdr:to>
    <xdr:sp macro="" textlink="">
      <xdr:nvSpPr>
        <xdr:cNvPr id="205" name="楕円 204">
          <a:extLst>
            <a:ext uri="{FF2B5EF4-FFF2-40B4-BE49-F238E27FC236}">
              <a16:creationId xmlns:a16="http://schemas.microsoft.com/office/drawing/2014/main" id="{52110664-37C9-451A-9CCC-3AB1ACBAE8C1}"/>
            </a:ext>
          </a:extLst>
        </xdr:cNvPr>
        <xdr:cNvSpPr/>
      </xdr:nvSpPr>
      <xdr:spPr>
        <a:xfrm>
          <a:off x="1079500" y="1310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19807</xdr:rowOff>
    </xdr:from>
    <xdr:ext cx="599010" cy="259045"/>
    <xdr:sp macro="" textlink="">
      <xdr:nvSpPr>
        <xdr:cNvPr id="206" name="テキスト ボックス 205">
          <a:extLst>
            <a:ext uri="{FF2B5EF4-FFF2-40B4-BE49-F238E27FC236}">
              <a16:creationId xmlns:a16="http://schemas.microsoft.com/office/drawing/2014/main" id="{FF1F891D-2A73-4FFB-B152-5237638201E2}"/>
            </a:ext>
          </a:extLst>
        </xdr:cNvPr>
        <xdr:cNvSpPr txBox="1"/>
      </xdr:nvSpPr>
      <xdr:spPr>
        <a:xfrm>
          <a:off x="830795" y="128785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D0A6419C-309A-42E0-AB39-6B8A5454B6E9}"/>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5B997A80-1568-485F-AFB5-01DBDF196923}"/>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13C1C2D7-B070-46EA-A19D-23666F8FFD3F}"/>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BB68AEC5-7BCB-4EE8-8D5C-546862503318}"/>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12F5B57D-D14A-4A29-8765-6A34C545040D}"/>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16C56C9D-947D-4A1A-8076-4E056C30991D}"/>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E3FB0B13-7F35-41AF-90EC-230F35B36D8B}"/>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5E7C2812-0AAD-49DE-9191-6D577BE774E2}"/>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D7DBD70B-9F8F-4A3A-9204-B4A31007049E}"/>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79EFC4B4-3D98-4943-B501-B5B95E72EEDC}"/>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7" name="直線コネクタ 216">
          <a:extLst>
            <a:ext uri="{FF2B5EF4-FFF2-40B4-BE49-F238E27FC236}">
              <a16:creationId xmlns:a16="http://schemas.microsoft.com/office/drawing/2014/main" id="{29FB2232-9A45-4A9A-A78B-63D60D2F3F4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8" name="テキスト ボックス 217">
          <a:extLst>
            <a:ext uri="{FF2B5EF4-FFF2-40B4-BE49-F238E27FC236}">
              <a16:creationId xmlns:a16="http://schemas.microsoft.com/office/drawing/2014/main" id="{0F80868F-7B21-4B5E-B05A-052CDDD0FC83}"/>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9" name="直線コネクタ 218">
          <a:extLst>
            <a:ext uri="{FF2B5EF4-FFF2-40B4-BE49-F238E27FC236}">
              <a16:creationId xmlns:a16="http://schemas.microsoft.com/office/drawing/2014/main" id="{E16D7357-41B0-45D5-86B6-B3F4801F62D4}"/>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20" name="テキスト ボックス 219">
          <a:extLst>
            <a:ext uri="{FF2B5EF4-FFF2-40B4-BE49-F238E27FC236}">
              <a16:creationId xmlns:a16="http://schemas.microsoft.com/office/drawing/2014/main" id="{388FF784-E8DB-4838-9AD6-FA336D174418}"/>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1" name="直線コネクタ 220">
          <a:extLst>
            <a:ext uri="{FF2B5EF4-FFF2-40B4-BE49-F238E27FC236}">
              <a16:creationId xmlns:a16="http://schemas.microsoft.com/office/drawing/2014/main" id="{6F272B65-12AD-430E-9569-DC6349BBB7BA}"/>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2" name="テキスト ボックス 221">
          <a:extLst>
            <a:ext uri="{FF2B5EF4-FFF2-40B4-BE49-F238E27FC236}">
              <a16:creationId xmlns:a16="http://schemas.microsoft.com/office/drawing/2014/main" id="{D2320D9F-BCF4-44E7-A59A-EA1F3E489DB2}"/>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3" name="直線コネクタ 222">
          <a:extLst>
            <a:ext uri="{FF2B5EF4-FFF2-40B4-BE49-F238E27FC236}">
              <a16:creationId xmlns:a16="http://schemas.microsoft.com/office/drawing/2014/main" id="{98E57FC3-77A3-4D5C-9C18-E2AD7EAF63D9}"/>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4" name="テキスト ボックス 223">
          <a:extLst>
            <a:ext uri="{FF2B5EF4-FFF2-40B4-BE49-F238E27FC236}">
              <a16:creationId xmlns:a16="http://schemas.microsoft.com/office/drawing/2014/main" id="{C8F4589E-E6E9-4211-A1E9-F7A2F987C95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1D085560-8540-4AA9-8F5E-5C351B4799E3}"/>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A79E26BD-65DB-470B-BF51-D49F216A87CA}"/>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a:extLst>
            <a:ext uri="{FF2B5EF4-FFF2-40B4-BE49-F238E27FC236}">
              <a16:creationId xmlns:a16="http://schemas.microsoft.com/office/drawing/2014/main" id="{80AB1CC2-D702-43B4-BE70-BB4CE73C77CA}"/>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109799</xdr:rowOff>
    </xdr:from>
    <xdr:to>
      <xdr:col>24</xdr:col>
      <xdr:colOff>62865</xdr:colOff>
      <xdr:row>97</xdr:row>
      <xdr:rowOff>141771</xdr:rowOff>
    </xdr:to>
    <xdr:cxnSp macro="">
      <xdr:nvCxnSpPr>
        <xdr:cNvPr id="228" name="直線コネクタ 227">
          <a:extLst>
            <a:ext uri="{FF2B5EF4-FFF2-40B4-BE49-F238E27FC236}">
              <a16:creationId xmlns:a16="http://schemas.microsoft.com/office/drawing/2014/main" id="{3AEBED44-EFA2-47E1-AB6A-A5E0451CA73C}"/>
            </a:ext>
          </a:extLst>
        </xdr:cNvPr>
        <xdr:cNvCxnSpPr/>
      </xdr:nvCxnSpPr>
      <xdr:spPr>
        <a:xfrm flipV="1">
          <a:off x="4633595" y="15540299"/>
          <a:ext cx="1270" cy="12321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145598</xdr:rowOff>
    </xdr:from>
    <xdr:ext cx="534377" cy="259045"/>
    <xdr:sp macro="" textlink="">
      <xdr:nvSpPr>
        <xdr:cNvPr id="229" name="衛生費最小値テキスト">
          <a:extLst>
            <a:ext uri="{FF2B5EF4-FFF2-40B4-BE49-F238E27FC236}">
              <a16:creationId xmlns:a16="http://schemas.microsoft.com/office/drawing/2014/main" id="{FC475376-BD71-4E76-BA9D-C85C17931B6C}"/>
            </a:ext>
          </a:extLst>
        </xdr:cNvPr>
        <xdr:cNvSpPr txBox="1"/>
      </xdr:nvSpPr>
      <xdr:spPr>
        <a:xfrm>
          <a:off x="4686300" y="16776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141771</xdr:rowOff>
    </xdr:from>
    <xdr:to>
      <xdr:col>24</xdr:col>
      <xdr:colOff>152400</xdr:colOff>
      <xdr:row>97</xdr:row>
      <xdr:rowOff>141771</xdr:rowOff>
    </xdr:to>
    <xdr:cxnSp macro="">
      <xdr:nvCxnSpPr>
        <xdr:cNvPr id="230" name="直線コネクタ 229">
          <a:extLst>
            <a:ext uri="{FF2B5EF4-FFF2-40B4-BE49-F238E27FC236}">
              <a16:creationId xmlns:a16="http://schemas.microsoft.com/office/drawing/2014/main" id="{D6A9591A-5ED7-4C79-B42D-9634718697E0}"/>
            </a:ext>
          </a:extLst>
        </xdr:cNvPr>
        <xdr:cNvCxnSpPr/>
      </xdr:nvCxnSpPr>
      <xdr:spPr>
        <a:xfrm>
          <a:off x="4546600" y="16772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56476</xdr:rowOff>
    </xdr:from>
    <xdr:ext cx="599010" cy="259045"/>
    <xdr:sp macro="" textlink="">
      <xdr:nvSpPr>
        <xdr:cNvPr id="231" name="衛生費最大値テキスト">
          <a:extLst>
            <a:ext uri="{FF2B5EF4-FFF2-40B4-BE49-F238E27FC236}">
              <a16:creationId xmlns:a16="http://schemas.microsoft.com/office/drawing/2014/main" id="{5852F5FC-2EBD-4C1B-B344-47654099E835}"/>
            </a:ext>
          </a:extLst>
        </xdr:cNvPr>
        <xdr:cNvSpPr txBox="1"/>
      </xdr:nvSpPr>
      <xdr:spPr>
        <a:xfrm>
          <a:off x="4686300" y="15315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306,540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109799</xdr:rowOff>
    </xdr:from>
    <xdr:to>
      <xdr:col>24</xdr:col>
      <xdr:colOff>152400</xdr:colOff>
      <xdr:row>90</xdr:row>
      <xdr:rowOff>109799</xdr:rowOff>
    </xdr:to>
    <xdr:cxnSp macro="">
      <xdr:nvCxnSpPr>
        <xdr:cNvPr id="232" name="直線コネクタ 231">
          <a:extLst>
            <a:ext uri="{FF2B5EF4-FFF2-40B4-BE49-F238E27FC236}">
              <a16:creationId xmlns:a16="http://schemas.microsoft.com/office/drawing/2014/main" id="{17719F49-BC0F-4C1D-9EB8-26DC37A36B8A}"/>
            </a:ext>
          </a:extLst>
        </xdr:cNvPr>
        <xdr:cNvCxnSpPr/>
      </xdr:nvCxnSpPr>
      <xdr:spPr>
        <a:xfrm>
          <a:off x="4546600" y="15540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9609</xdr:rowOff>
    </xdr:from>
    <xdr:to>
      <xdr:col>24</xdr:col>
      <xdr:colOff>63500</xdr:colOff>
      <xdr:row>97</xdr:row>
      <xdr:rowOff>50984</xdr:rowOff>
    </xdr:to>
    <xdr:cxnSp macro="">
      <xdr:nvCxnSpPr>
        <xdr:cNvPr id="233" name="直線コネクタ 232">
          <a:extLst>
            <a:ext uri="{FF2B5EF4-FFF2-40B4-BE49-F238E27FC236}">
              <a16:creationId xmlns:a16="http://schemas.microsoft.com/office/drawing/2014/main" id="{0735FFAA-3583-4875-ADA7-33C67DA840C5}"/>
            </a:ext>
          </a:extLst>
        </xdr:cNvPr>
        <xdr:cNvCxnSpPr/>
      </xdr:nvCxnSpPr>
      <xdr:spPr>
        <a:xfrm flipV="1">
          <a:off x="3797300" y="16640259"/>
          <a:ext cx="838200" cy="41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141846</xdr:rowOff>
    </xdr:from>
    <xdr:ext cx="599010" cy="259045"/>
    <xdr:sp macro="" textlink="">
      <xdr:nvSpPr>
        <xdr:cNvPr id="234" name="衛生費平均値テキスト">
          <a:extLst>
            <a:ext uri="{FF2B5EF4-FFF2-40B4-BE49-F238E27FC236}">
              <a16:creationId xmlns:a16="http://schemas.microsoft.com/office/drawing/2014/main" id="{FE37D01B-ADD9-4F32-9522-B85C7E547758}"/>
            </a:ext>
          </a:extLst>
        </xdr:cNvPr>
        <xdr:cNvSpPr txBox="1"/>
      </xdr:nvSpPr>
      <xdr:spPr>
        <a:xfrm>
          <a:off x="4686300" y="162581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118969</xdr:rowOff>
    </xdr:from>
    <xdr:to>
      <xdr:col>24</xdr:col>
      <xdr:colOff>114300</xdr:colOff>
      <xdr:row>96</xdr:row>
      <xdr:rowOff>49119</xdr:rowOff>
    </xdr:to>
    <xdr:sp macro="" textlink="">
      <xdr:nvSpPr>
        <xdr:cNvPr id="235" name="フローチャート: 判断 234">
          <a:extLst>
            <a:ext uri="{FF2B5EF4-FFF2-40B4-BE49-F238E27FC236}">
              <a16:creationId xmlns:a16="http://schemas.microsoft.com/office/drawing/2014/main" id="{C268C485-AFA0-4719-A94A-8C09E529D974}"/>
            </a:ext>
          </a:extLst>
        </xdr:cNvPr>
        <xdr:cNvSpPr/>
      </xdr:nvSpPr>
      <xdr:spPr>
        <a:xfrm>
          <a:off x="4584700" y="16406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38398</xdr:rowOff>
    </xdr:from>
    <xdr:to>
      <xdr:col>19</xdr:col>
      <xdr:colOff>177800</xdr:colOff>
      <xdr:row>97</xdr:row>
      <xdr:rowOff>50984</xdr:rowOff>
    </xdr:to>
    <xdr:cxnSp macro="">
      <xdr:nvCxnSpPr>
        <xdr:cNvPr id="236" name="直線コネクタ 235">
          <a:extLst>
            <a:ext uri="{FF2B5EF4-FFF2-40B4-BE49-F238E27FC236}">
              <a16:creationId xmlns:a16="http://schemas.microsoft.com/office/drawing/2014/main" id="{4297E53D-5AAE-4F64-9A04-02D5CDDEB2E6}"/>
            </a:ext>
          </a:extLst>
        </xdr:cNvPr>
        <xdr:cNvCxnSpPr/>
      </xdr:nvCxnSpPr>
      <xdr:spPr>
        <a:xfrm>
          <a:off x="2908300" y="16669048"/>
          <a:ext cx="889000" cy="12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11354</xdr:rowOff>
    </xdr:from>
    <xdr:to>
      <xdr:col>20</xdr:col>
      <xdr:colOff>38100</xdr:colOff>
      <xdr:row>96</xdr:row>
      <xdr:rowOff>112954</xdr:rowOff>
    </xdr:to>
    <xdr:sp macro="" textlink="">
      <xdr:nvSpPr>
        <xdr:cNvPr id="237" name="フローチャート: 判断 236">
          <a:extLst>
            <a:ext uri="{FF2B5EF4-FFF2-40B4-BE49-F238E27FC236}">
              <a16:creationId xmlns:a16="http://schemas.microsoft.com/office/drawing/2014/main" id="{7DD6E93F-7A45-42CF-B99B-F57EDF10BD8D}"/>
            </a:ext>
          </a:extLst>
        </xdr:cNvPr>
        <xdr:cNvSpPr/>
      </xdr:nvSpPr>
      <xdr:spPr>
        <a:xfrm>
          <a:off x="3746500" y="16470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129481</xdr:rowOff>
    </xdr:from>
    <xdr:ext cx="534377" cy="259045"/>
    <xdr:sp macro="" textlink="">
      <xdr:nvSpPr>
        <xdr:cNvPr id="238" name="テキスト ボックス 237">
          <a:extLst>
            <a:ext uri="{FF2B5EF4-FFF2-40B4-BE49-F238E27FC236}">
              <a16:creationId xmlns:a16="http://schemas.microsoft.com/office/drawing/2014/main" id="{BDAFC07D-1478-4BD6-9231-55E902127213}"/>
            </a:ext>
          </a:extLst>
        </xdr:cNvPr>
        <xdr:cNvSpPr txBox="1"/>
      </xdr:nvSpPr>
      <xdr:spPr>
        <a:xfrm>
          <a:off x="3530111" y="16245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14303</xdr:rowOff>
    </xdr:from>
    <xdr:to>
      <xdr:col>15</xdr:col>
      <xdr:colOff>50800</xdr:colOff>
      <xdr:row>97</xdr:row>
      <xdr:rowOff>38398</xdr:rowOff>
    </xdr:to>
    <xdr:cxnSp macro="">
      <xdr:nvCxnSpPr>
        <xdr:cNvPr id="239" name="直線コネクタ 238">
          <a:extLst>
            <a:ext uri="{FF2B5EF4-FFF2-40B4-BE49-F238E27FC236}">
              <a16:creationId xmlns:a16="http://schemas.microsoft.com/office/drawing/2014/main" id="{6697FAE3-E9F6-45B6-9E7D-D921781B5DDE}"/>
            </a:ext>
          </a:extLst>
        </xdr:cNvPr>
        <xdr:cNvCxnSpPr/>
      </xdr:nvCxnSpPr>
      <xdr:spPr>
        <a:xfrm>
          <a:off x="2019300" y="16473503"/>
          <a:ext cx="889000" cy="195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132138</xdr:rowOff>
    </xdr:from>
    <xdr:to>
      <xdr:col>15</xdr:col>
      <xdr:colOff>101600</xdr:colOff>
      <xdr:row>97</xdr:row>
      <xdr:rowOff>62288</xdr:rowOff>
    </xdr:to>
    <xdr:sp macro="" textlink="">
      <xdr:nvSpPr>
        <xdr:cNvPr id="240" name="フローチャート: 判断 239">
          <a:extLst>
            <a:ext uri="{FF2B5EF4-FFF2-40B4-BE49-F238E27FC236}">
              <a16:creationId xmlns:a16="http://schemas.microsoft.com/office/drawing/2014/main" id="{D16B0E43-0867-4BE2-99C1-A14F40BD7C65}"/>
            </a:ext>
          </a:extLst>
        </xdr:cNvPr>
        <xdr:cNvSpPr/>
      </xdr:nvSpPr>
      <xdr:spPr>
        <a:xfrm>
          <a:off x="2857500" y="16591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78815</xdr:rowOff>
    </xdr:from>
    <xdr:ext cx="534377" cy="259045"/>
    <xdr:sp macro="" textlink="">
      <xdr:nvSpPr>
        <xdr:cNvPr id="241" name="テキスト ボックス 240">
          <a:extLst>
            <a:ext uri="{FF2B5EF4-FFF2-40B4-BE49-F238E27FC236}">
              <a16:creationId xmlns:a16="http://schemas.microsoft.com/office/drawing/2014/main" id="{2CF32946-9B17-4C7C-851A-6A610C9FD0D5}"/>
            </a:ext>
          </a:extLst>
        </xdr:cNvPr>
        <xdr:cNvSpPr txBox="1"/>
      </xdr:nvSpPr>
      <xdr:spPr>
        <a:xfrm>
          <a:off x="2641111" y="16366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90</xdr:row>
      <xdr:rowOff>136779</xdr:rowOff>
    </xdr:from>
    <xdr:to>
      <xdr:col>10</xdr:col>
      <xdr:colOff>114300</xdr:colOff>
      <xdr:row>96</xdr:row>
      <xdr:rowOff>14303</xdr:rowOff>
    </xdr:to>
    <xdr:cxnSp macro="">
      <xdr:nvCxnSpPr>
        <xdr:cNvPr id="242" name="直線コネクタ 241">
          <a:extLst>
            <a:ext uri="{FF2B5EF4-FFF2-40B4-BE49-F238E27FC236}">
              <a16:creationId xmlns:a16="http://schemas.microsoft.com/office/drawing/2014/main" id="{B3342BBA-B243-434C-AC6E-276672DD58D2}"/>
            </a:ext>
          </a:extLst>
        </xdr:cNvPr>
        <xdr:cNvCxnSpPr/>
      </xdr:nvCxnSpPr>
      <xdr:spPr>
        <a:xfrm>
          <a:off x="1130300" y="15567279"/>
          <a:ext cx="889000" cy="906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160910</xdr:rowOff>
    </xdr:from>
    <xdr:to>
      <xdr:col>10</xdr:col>
      <xdr:colOff>165100</xdr:colOff>
      <xdr:row>97</xdr:row>
      <xdr:rowOff>91060</xdr:rowOff>
    </xdr:to>
    <xdr:sp macro="" textlink="">
      <xdr:nvSpPr>
        <xdr:cNvPr id="243" name="フローチャート: 判断 242">
          <a:extLst>
            <a:ext uri="{FF2B5EF4-FFF2-40B4-BE49-F238E27FC236}">
              <a16:creationId xmlns:a16="http://schemas.microsoft.com/office/drawing/2014/main" id="{76F932CB-60BC-44D0-96EB-4FAED72D47EA}"/>
            </a:ext>
          </a:extLst>
        </xdr:cNvPr>
        <xdr:cNvSpPr/>
      </xdr:nvSpPr>
      <xdr:spPr>
        <a:xfrm>
          <a:off x="1968500" y="16620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82187</xdr:rowOff>
    </xdr:from>
    <xdr:ext cx="534377" cy="259045"/>
    <xdr:sp macro="" textlink="">
      <xdr:nvSpPr>
        <xdr:cNvPr id="244" name="テキスト ボックス 243">
          <a:extLst>
            <a:ext uri="{FF2B5EF4-FFF2-40B4-BE49-F238E27FC236}">
              <a16:creationId xmlns:a16="http://schemas.microsoft.com/office/drawing/2014/main" id="{9BD49C57-0EAB-4370-A993-9349E46D9835}"/>
            </a:ext>
          </a:extLst>
        </xdr:cNvPr>
        <xdr:cNvSpPr txBox="1"/>
      </xdr:nvSpPr>
      <xdr:spPr>
        <a:xfrm>
          <a:off x="1752111" y="16712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115591</xdr:rowOff>
    </xdr:from>
    <xdr:to>
      <xdr:col>6</xdr:col>
      <xdr:colOff>38100</xdr:colOff>
      <xdr:row>97</xdr:row>
      <xdr:rowOff>45741</xdr:rowOff>
    </xdr:to>
    <xdr:sp macro="" textlink="">
      <xdr:nvSpPr>
        <xdr:cNvPr id="245" name="フローチャート: 判断 244">
          <a:extLst>
            <a:ext uri="{FF2B5EF4-FFF2-40B4-BE49-F238E27FC236}">
              <a16:creationId xmlns:a16="http://schemas.microsoft.com/office/drawing/2014/main" id="{26163FFE-5F4B-4FAE-8869-C9D36A67B166}"/>
            </a:ext>
          </a:extLst>
        </xdr:cNvPr>
        <xdr:cNvSpPr/>
      </xdr:nvSpPr>
      <xdr:spPr>
        <a:xfrm>
          <a:off x="1079500" y="16574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36868</xdr:rowOff>
    </xdr:from>
    <xdr:ext cx="534377" cy="259045"/>
    <xdr:sp macro="" textlink="">
      <xdr:nvSpPr>
        <xdr:cNvPr id="246" name="テキスト ボックス 245">
          <a:extLst>
            <a:ext uri="{FF2B5EF4-FFF2-40B4-BE49-F238E27FC236}">
              <a16:creationId xmlns:a16="http://schemas.microsoft.com/office/drawing/2014/main" id="{E3937AF5-D100-4ED5-8CB0-B81C5CD151D7}"/>
            </a:ext>
          </a:extLst>
        </xdr:cNvPr>
        <xdr:cNvSpPr txBox="1"/>
      </xdr:nvSpPr>
      <xdr:spPr>
        <a:xfrm>
          <a:off x="863111" y="16667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C8865450-DEEC-4325-974B-4BC5649E622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9E88386B-2C9C-4408-BB8B-5FBB492E447A}"/>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2B3EAD41-6F0B-4CCA-97FC-66A6B6FB2C07}"/>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60A0FF66-E568-4045-BA5A-92A8019936BF}"/>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F2D67AB5-25A0-41A6-AFBF-203C89B503EE}"/>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130259</xdr:rowOff>
    </xdr:from>
    <xdr:to>
      <xdr:col>24</xdr:col>
      <xdr:colOff>114300</xdr:colOff>
      <xdr:row>97</xdr:row>
      <xdr:rowOff>60409</xdr:rowOff>
    </xdr:to>
    <xdr:sp macro="" textlink="">
      <xdr:nvSpPr>
        <xdr:cNvPr id="252" name="楕円 251">
          <a:extLst>
            <a:ext uri="{FF2B5EF4-FFF2-40B4-BE49-F238E27FC236}">
              <a16:creationId xmlns:a16="http://schemas.microsoft.com/office/drawing/2014/main" id="{25D94ADD-D762-4836-84DA-17A516FC6891}"/>
            </a:ext>
          </a:extLst>
        </xdr:cNvPr>
        <xdr:cNvSpPr/>
      </xdr:nvSpPr>
      <xdr:spPr>
        <a:xfrm>
          <a:off x="4584700" y="16589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108686</xdr:rowOff>
    </xdr:from>
    <xdr:ext cx="534377" cy="259045"/>
    <xdr:sp macro="" textlink="">
      <xdr:nvSpPr>
        <xdr:cNvPr id="253" name="衛生費該当値テキスト">
          <a:extLst>
            <a:ext uri="{FF2B5EF4-FFF2-40B4-BE49-F238E27FC236}">
              <a16:creationId xmlns:a16="http://schemas.microsoft.com/office/drawing/2014/main" id="{5A2DCF25-1536-4855-9ABD-07291BC3D00F}"/>
            </a:ext>
          </a:extLst>
        </xdr:cNvPr>
        <xdr:cNvSpPr txBox="1"/>
      </xdr:nvSpPr>
      <xdr:spPr>
        <a:xfrm>
          <a:off x="4686300" y="16567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184</xdr:rowOff>
    </xdr:from>
    <xdr:to>
      <xdr:col>20</xdr:col>
      <xdr:colOff>38100</xdr:colOff>
      <xdr:row>97</xdr:row>
      <xdr:rowOff>101784</xdr:rowOff>
    </xdr:to>
    <xdr:sp macro="" textlink="">
      <xdr:nvSpPr>
        <xdr:cNvPr id="254" name="楕円 253">
          <a:extLst>
            <a:ext uri="{FF2B5EF4-FFF2-40B4-BE49-F238E27FC236}">
              <a16:creationId xmlns:a16="http://schemas.microsoft.com/office/drawing/2014/main" id="{4F783C3B-E70E-484F-8932-B88C7850A56B}"/>
            </a:ext>
          </a:extLst>
        </xdr:cNvPr>
        <xdr:cNvSpPr/>
      </xdr:nvSpPr>
      <xdr:spPr>
        <a:xfrm>
          <a:off x="3746500" y="16630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92911</xdr:rowOff>
    </xdr:from>
    <xdr:ext cx="534377" cy="259045"/>
    <xdr:sp macro="" textlink="">
      <xdr:nvSpPr>
        <xdr:cNvPr id="255" name="テキスト ボックス 254">
          <a:extLst>
            <a:ext uri="{FF2B5EF4-FFF2-40B4-BE49-F238E27FC236}">
              <a16:creationId xmlns:a16="http://schemas.microsoft.com/office/drawing/2014/main" id="{9DC5ADE5-157E-4515-B3EA-319BB1ED1EBD}"/>
            </a:ext>
          </a:extLst>
        </xdr:cNvPr>
        <xdr:cNvSpPr txBox="1"/>
      </xdr:nvSpPr>
      <xdr:spPr>
        <a:xfrm>
          <a:off x="3530111" y="16723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159048</xdr:rowOff>
    </xdr:from>
    <xdr:to>
      <xdr:col>15</xdr:col>
      <xdr:colOff>101600</xdr:colOff>
      <xdr:row>97</xdr:row>
      <xdr:rowOff>89198</xdr:rowOff>
    </xdr:to>
    <xdr:sp macro="" textlink="">
      <xdr:nvSpPr>
        <xdr:cNvPr id="256" name="楕円 255">
          <a:extLst>
            <a:ext uri="{FF2B5EF4-FFF2-40B4-BE49-F238E27FC236}">
              <a16:creationId xmlns:a16="http://schemas.microsoft.com/office/drawing/2014/main" id="{81E34271-7EF2-4AE2-B1E5-D5BD55A31B72}"/>
            </a:ext>
          </a:extLst>
        </xdr:cNvPr>
        <xdr:cNvSpPr/>
      </xdr:nvSpPr>
      <xdr:spPr>
        <a:xfrm>
          <a:off x="2857500" y="16618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80325</xdr:rowOff>
    </xdr:from>
    <xdr:ext cx="534377" cy="259045"/>
    <xdr:sp macro="" textlink="">
      <xdr:nvSpPr>
        <xdr:cNvPr id="257" name="テキスト ボックス 256">
          <a:extLst>
            <a:ext uri="{FF2B5EF4-FFF2-40B4-BE49-F238E27FC236}">
              <a16:creationId xmlns:a16="http://schemas.microsoft.com/office/drawing/2014/main" id="{6852725F-512B-4D8B-BD92-6B3227D731CB}"/>
            </a:ext>
          </a:extLst>
        </xdr:cNvPr>
        <xdr:cNvSpPr txBox="1"/>
      </xdr:nvSpPr>
      <xdr:spPr>
        <a:xfrm>
          <a:off x="2641111" y="16710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134953</xdr:rowOff>
    </xdr:from>
    <xdr:to>
      <xdr:col>10</xdr:col>
      <xdr:colOff>165100</xdr:colOff>
      <xdr:row>96</xdr:row>
      <xdr:rowOff>65103</xdr:rowOff>
    </xdr:to>
    <xdr:sp macro="" textlink="">
      <xdr:nvSpPr>
        <xdr:cNvPr id="258" name="楕円 257">
          <a:extLst>
            <a:ext uri="{FF2B5EF4-FFF2-40B4-BE49-F238E27FC236}">
              <a16:creationId xmlns:a16="http://schemas.microsoft.com/office/drawing/2014/main" id="{ED74371E-499A-4EEE-B3B0-BC95AD5B3815}"/>
            </a:ext>
          </a:extLst>
        </xdr:cNvPr>
        <xdr:cNvSpPr/>
      </xdr:nvSpPr>
      <xdr:spPr>
        <a:xfrm>
          <a:off x="1968500" y="16422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81630</xdr:rowOff>
    </xdr:from>
    <xdr:ext cx="599010" cy="259045"/>
    <xdr:sp macro="" textlink="">
      <xdr:nvSpPr>
        <xdr:cNvPr id="259" name="テキスト ボックス 258">
          <a:extLst>
            <a:ext uri="{FF2B5EF4-FFF2-40B4-BE49-F238E27FC236}">
              <a16:creationId xmlns:a16="http://schemas.microsoft.com/office/drawing/2014/main" id="{D036EF69-AD5F-4789-B659-48E76347C9F9}"/>
            </a:ext>
          </a:extLst>
        </xdr:cNvPr>
        <xdr:cNvSpPr txBox="1"/>
      </xdr:nvSpPr>
      <xdr:spPr>
        <a:xfrm>
          <a:off x="1719795" y="161979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90</xdr:row>
      <xdr:rowOff>85979</xdr:rowOff>
    </xdr:from>
    <xdr:to>
      <xdr:col>6</xdr:col>
      <xdr:colOff>38100</xdr:colOff>
      <xdr:row>91</xdr:row>
      <xdr:rowOff>16129</xdr:rowOff>
    </xdr:to>
    <xdr:sp macro="" textlink="">
      <xdr:nvSpPr>
        <xdr:cNvPr id="260" name="楕円 259">
          <a:extLst>
            <a:ext uri="{FF2B5EF4-FFF2-40B4-BE49-F238E27FC236}">
              <a16:creationId xmlns:a16="http://schemas.microsoft.com/office/drawing/2014/main" id="{292C8438-60FC-4861-9884-78251CCF1487}"/>
            </a:ext>
          </a:extLst>
        </xdr:cNvPr>
        <xdr:cNvSpPr/>
      </xdr:nvSpPr>
      <xdr:spPr>
        <a:xfrm>
          <a:off x="1079500" y="15516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89</xdr:row>
      <xdr:rowOff>32656</xdr:rowOff>
    </xdr:from>
    <xdr:ext cx="599010" cy="259045"/>
    <xdr:sp macro="" textlink="">
      <xdr:nvSpPr>
        <xdr:cNvPr id="261" name="テキスト ボックス 260">
          <a:extLst>
            <a:ext uri="{FF2B5EF4-FFF2-40B4-BE49-F238E27FC236}">
              <a16:creationId xmlns:a16="http://schemas.microsoft.com/office/drawing/2014/main" id="{4396D150-F5CC-4983-AA29-18B423B193DC}"/>
            </a:ext>
          </a:extLst>
        </xdr:cNvPr>
        <xdr:cNvSpPr txBox="1"/>
      </xdr:nvSpPr>
      <xdr:spPr>
        <a:xfrm>
          <a:off x="830795" y="15291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258B535C-E286-43FA-9B86-03A1E6717CEB}"/>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53993D39-88B6-468B-ABA4-8B974C1DCE0D}"/>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DAEEA89B-B8AD-4397-BD4D-8D2755688EFE}"/>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8B450DA3-4E23-4DBE-99E0-DBA2D130DBC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8936523E-E6F4-4CE2-846E-62E3E2A85F2A}"/>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7913194B-EBFE-4E35-89E1-77366D61B4B1}"/>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9DE773FB-9F52-4663-AC12-CE574C073D71}"/>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672D0591-4BEA-4F84-BF64-1AEE9C613C2D}"/>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A5915C9C-C589-4D24-A45B-42FFC95EAAB3}"/>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C06E54B9-0546-4B78-B6F8-42D022272437}"/>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BE2D83EC-6188-48AB-817B-9C5292894929}"/>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a:extLst>
            <a:ext uri="{FF2B5EF4-FFF2-40B4-BE49-F238E27FC236}">
              <a16:creationId xmlns:a16="http://schemas.microsoft.com/office/drawing/2014/main" id="{5192AEFD-2562-475C-A0A1-5B9149B4E5FC}"/>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A65D8FC9-9DA7-4E7B-A802-E1DF847E416E}"/>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5" name="テキスト ボックス 274">
          <a:extLst>
            <a:ext uri="{FF2B5EF4-FFF2-40B4-BE49-F238E27FC236}">
              <a16:creationId xmlns:a16="http://schemas.microsoft.com/office/drawing/2014/main" id="{CE40C872-956C-4E94-BC19-B7953B6536AC}"/>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EBE5CE3E-EB83-4241-B68D-22F027A686AF}"/>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7" name="テキスト ボックス 276">
          <a:extLst>
            <a:ext uri="{FF2B5EF4-FFF2-40B4-BE49-F238E27FC236}">
              <a16:creationId xmlns:a16="http://schemas.microsoft.com/office/drawing/2014/main" id="{27741A03-E04C-4D02-A48C-FAFDC797477F}"/>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DB6C5F6D-77AC-4EFD-A603-4CB5118FC9E6}"/>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9" name="テキスト ボックス 278">
          <a:extLst>
            <a:ext uri="{FF2B5EF4-FFF2-40B4-BE49-F238E27FC236}">
              <a16:creationId xmlns:a16="http://schemas.microsoft.com/office/drawing/2014/main" id="{A49C2522-2AD8-4358-90E4-5517793EBF18}"/>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711AC895-CB4F-4449-8C0F-B751968E2C65}"/>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1" name="テキスト ボックス 280">
          <a:extLst>
            <a:ext uri="{FF2B5EF4-FFF2-40B4-BE49-F238E27FC236}">
              <a16:creationId xmlns:a16="http://schemas.microsoft.com/office/drawing/2014/main" id="{92BAED0E-E223-49CE-8D81-4327D3030891}"/>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560E8DAE-2F59-47F4-AB70-B3814D52B05E}"/>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a:extLst>
            <a:ext uri="{FF2B5EF4-FFF2-40B4-BE49-F238E27FC236}">
              <a16:creationId xmlns:a16="http://schemas.microsoft.com/office/drawing/2014/main" id="{52911ADB-1DE3-4541-82B8-F8C4A1F062B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5AF9857C-DFBB-4325-BEAC-658EDEA44E85}"/>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153416</xdr:rowOff>
    </xdr:from>
    <xdr:to>
      <xdr:col>54</xdr:col>
      <xdr:colOff>189865</xdr:colOff>
      <xdr:row>39</xdr:row>
      <xdr:rowOff>44450</xdr:rowOff>
    </xdr:to>
    <xdr:cxnSp macro="">
      <xdr:nvCxnSpPr>
        <xdr:cNvPr id="285" name="直線コネクタ 284">
          <a:extLst>
            <a:ext uri="{FF2B5EF4-FFF2-40B4-BE49-F238E27FC236}">
              <a16:creationId xmlns:a16="http://schemas.microsoft.com/office/drawing/2014/main" id="{D9BB12E8-6CBD-4701-8801-97C21D1BBDD4}"/>
            </a:ext>
          </a:extLst>
        </xdr:cNvPr>
        <xdr:cNvCxnSpPr/>
      </xdr:nvCxnSpPr>
      <xdr:spPr>
        <a:xfrm flipV="1">
          <a:off x="10475595" y="5468366"/>
          <a:ext cx="1270" cy="1262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6" name="労働費最小値テキスト">
          <a:extLst>
            <a:ext uri="{FF2B5EF4-FFF2-40B4-BE49-F238E27FC236}">
              <a16:creationId xmlns:a16="http://schemas.microsoft.com/office/drawing/2014/main" id="{B8736535-B2C5-4991-8FD2-C3AD423BD32D}"/>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7" name="直線コネクタ 286">
          <a:extLst>
            <a:ext uri="{FF2B5EF4-FFF2-40B4-BE49-F238E27FC236}">
              <a16:creationId xmlns:a16="http://schemas.microsoft.com/office/drawing/2014/main" id="{0E7CC812-8DBA-454E-804C-C582D7AD626D}"/>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100093</xdr:rowOff>
    </xdr:from>
    <xdr:ext cx="469744" cy="259045"/>
    <xdr:sp macro="" textlink="">
      <xdr:nvSpPr>
        <xdr:cNvPr id="288" name="労働費最大値テキスト">
          <a:extLst>
            <a:ext uri="{FF2B5EF4-FFF2-40B4-BE49-F238E27FC236}">
              <a16:creationId xmlns:a16="http://schemas.microsoft.com/office/drawing/2014/main" id="{0871D573-9C4E-4771-B657-770BA584FF1E}"/>
            </a:ext>
          </a:extLst>
        </xdr:cNvPr>
        <xdr:cNvSpPr txBox="1"/>
      </xdr:nvSpPr>
      <xdr:spPr>
        <a:xfrm>
          <a:off x="10528300" y="5243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3,314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153416</xdr:rowOff>
    </xdr:from>
    <xdr:to>
      <xdr:col>55</xdr:col>
      <xdr:colOff>88900</xdr:colOff>
      <xdr:row>31</xdr:row>
      <xdr:rowOff>153416</xdr:rowOff>
    </xdr:to>
    <xdr:cxnSp macro="">
      <xdr:nvCxnSpPr>
        <xdr:cNvPr id="289" name="直線コネクタ 288">
          <a:extLst>
            <a:ext uri="{FF2B5EF4-FFF2-40B4-BE49-F238E27FC236}">
              <a16:creationId xmlns:a16="http://schemas.microsoft.com/office/drawing/2014/main" id="{FF9A1957-1082-4171-A0D9-13D71175F3F4}"/>
            </a:ext>
          </a:extLst>
        </xdr:cNvPr>
        <xdr:cNvCxnSpPr/>
      </xdr:nvCxnSpPr>
      <xdr:spPr>
        <a:xfrm>
          <a:off x="10388600" y="5468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0" name="直線コネクタ 289">
          <a:extLst>
            <a:ext uri="{FF2B5EF4-FFF2-40B4-BE49-F238E27FC236}">
              <a16:creationId xmlns:a16="http://schemas.microsoft.com/office/drawing/2014/main" id="{4673B1FD-EB85-4013-99E1-61EF1CC577CF}"/>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31005</xdr:rowOff>
    </xdr:from>
    <xdr:ext cx="378565" cy="259045"/>
    <xdr:sp macro="" textlink="">
      <xdr:nvSpPr>
        <xdr:cNvPr id="291" name="労働費平均値テキスト">
          <a:extLst>
            <a:ext uri="{FF2B5EF4-FFF2-40B4-BE49-F238E27FC236}">
              <a16:creationId xmlns:a16="http://schemas.microsoft.com/office/drawing/2014/main" id="{914D48C6-75DA-409A-80BA-030B5E83C4F9}"/>
            </a:ext>
          </a:extLst>
        </xdr:cNvPr>
        <xdr:cNvSpPr txBox="1"/>
      </xdr:nvSpPr>
      <xdr:spPr>
        <a:xfrm>
          <a:off x="10528300" y="637465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8128</xdr:rowOff>
    </xdr:from>
    <xdr:to>
      <xdr:col>55</xdr:col>
      <xdr:colOff>50800</xdr:colOff>
      <xdr:row>38</xdr:row>
      <xdr:rowOff>109728</xdr:rowOff>
    </xdr:to>
    <xdr:sp macro="" textlink="">
      <xdr:nvSpPr>
        <xdr:cNvPr id="292" name="フローチャート: 判断 291">
          <a:extLst>
            <a:ext uri="{FF2B5EF4-FFF2-40B4-BE49-F238E27FC236}">
              <a16:creationId xmlns:a16="http://schemas.microsoft.com/office/drawing/2014/main" id="{8BE3F6EF-1A15-4A92-9973-8948BA4CEFC8}"/>
            </a:ext>
          </a:extLst>
        </xdr:cNvPr>
        <xdr:cNvSpPr/>
      </xdr:nvSpPr>
      <xdr:spPr>
        <a:xfrm>
          <a:off x="10426700" y="6523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3" name="直線コネクタ 292">
          <a:extLst>
            <a:ext uri="{FF2B5EF4-FFF2-40B4-BE49-F238E27FC236}">
              <a16:creationId xmlns:a16="http://schemas.microsoft.com/office/drawing/2014/main" id="{814530B6-9DD6-4B7A-B22D-0FF37A1F03A8}"/>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9271</xdr:rowOff>
    </xdr:from>
    <xdr:to>
      <xdr:col>50</xdr:col>
      <xdr:colOff>165100</xdr:colOff>
      <xdr:row>38</xdr:row>
      <xdr:rowOff>110871</xdr:rowOff>
    </xdr:to>
    <xdr:sp macro="" textlink="">
      <xdr:nvSpPr>
        <xdr:cNvPr id="294" name="フローチャート: 判断 293">
          <a:extLst>
            <a:ext uri="{FF2B5EF4-FFF2-40B4-BE49-F238E27FC236}">
              <a16:creationId xmlns:a16="http://schemas.microsoft.com/office/drawing/2014/main" id="{776A7BB5-24E4-445D-96AC-549F55318208}"/>
            </a:ext>
          </a:extLst>
        </xdr:cNvPr>
        <xdr:cNvSpPr/>
      </xdr:nvSpPr>
      <xdr:spPr>
        <a:xfrm>
          <a:off x="9588500" y="6524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127398</xdr:rowOff>
    </xdr:from>
    <xdr:ext cx="378565" cy="259045"/>
    <xdr:sp macro="" textlink="">
      <xdr:nvSpPr>
        <xdr:cNvPr id="295" name="テキスト ボックス 294">
          <a:extLst>
            <a:ext uri="{FF2B5EF4-FFF2-40B4-BE49-F238E27FC236}">
              <a16:creationId xmlns:a16="http://schemas.microsoft.com/office/drawing/2014/main" id="{B9DFF37A-D502-4160-8A88-2D19AF1B2842}"/>
            </a:ext>
          </a:extLst>
        </xdr:cNvPr>
        <xdr:cNvSpPr txBox="1"/>
      </xdr:nvSpPr>
      <xdr:spPr>
        <a:xfrm>
          <a:off x="9450017" y="62995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6" name="直線コネクタ 295">
          <a:extLst>
            <a:ext uri="{FF2B5EF4-FFF2-40B4-BE49-F238E27FC236}">
              <a16:creationId xmlns:a16="http://schemas.microsoft.com/office/drawing/2014/main" id="{79986CDA-626F-41A0-8516-73E4E636546D}"/>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24130</xdr:rowOff>
    </xdr:from>
    <xdr:to>
      <xdr:col>46</xdr:col>
      <xdr:colOff>38100</xdr:colOff>
      <xdr:row>37</xdr:row>
      <xdr:rowOff>125730</xdr:rowOff>
    </xdr:to>
    <xdr:sp macro="" textlink="">
      <xdr:nvSpPr>
        <xdr:cNvPr id="297" name="フローチャート: 判断 296">
          <a:extLst>
            <a:ext uri="{FF2B5EF4-FFF2-40B4-BE49-F238E27FC236}">
              <a16:creationId xmlns:a16="http://schemas.microsoft.com/office/drawing/2014/main" id="{EBF6CEC2-4590-4D82-B730-1F233D4923C7}"/>
            </a:ext>
          </a:extLst>
        </xdr:cNvPr>
        <xdr:cNvSpPr/>
      </xdr:nvSpPr>
      <xdr:spPr>
        <a:xfrm>
          <a:off x="8699500" y="6367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142257</xdr:rowOff>
    </xdr:from>
    <xdr:ext cx="378565" cy="259045"/>
    <xdr:sp macro="" textlink="">
      <xdr:nvSpPr>
        <xdr:cNvPr id="298" name="テキスト ボックス 297">
          <a:extLst>
            <a:ext uri="{FF2B5EF4-FFF2-40B4-BE49-F238E27FC236}">
              <a16:creationId xmlns:a16="http://schemas.microsoft.com/office/drawing/2014/main" id="{D6F9B5A4-5D27-4579-836F-176489406935}"/>
            </a:ext>
          </a:extLst>
        </xdr:cNvPr>
        <xdr:cNvSpPr txBox="1"/>
      </xdr:nvSpPr>
      <xdr:spPr>
        <a:xfrm>
          <a:off x="8561017" y="61430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9" name="直線コネクタ 298">
          <a:extLst>
            <a:ext uri="{FF2B5EF4-FFF2-40B4-BE49-F238E27FC236}">
              <a16:creationId xmlns:a16="http://schemas.microsoft.com/office/drawing/2014/main" id="{FF4A2A4A-D44E-42B1-97EF-0A5E682E03D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28321</xdr:rowOff>
    </xdr:from>
    <xdr:to>
      <xdr:col>41</xdr:col>
      <xdr:colOff>101600</xdr:colOff>
      <xdr:row>37</xdr:row>
      <xdr:rowOff>129921</xdr:rowOff>
    </xdr:to>
    <xdr:sp macro="" textlink="">
      <xdr:nvSpPr>
        <xdr:cNvPr id="300" name="フローチャート: 判断 299">
          <a:extLst>
            <a:ext uri="{FF2B5EF4-FFF2-40B4-BE49-F238E27FC236}">
              <a16:creationId xmlns:a16="http://schemas.microsoft.com/office/drawing/2014/main" id="{42C7FA9C-30DC-4103-8BCB-0AACD85C5DFA}"/>
            </a:ext>
          </a:extLst>
        </xdr:cNvPr>
        <xdr:cNvSpPr/>
      </xdr:nvSpPr>
      <xdr:spPr>
        <a:xfrm>
          <a:off x="7810500" y="6371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146448</xdr:rowOff>
    </xdr:from>
    <xdr:ext cx="378565" cy="259045"/>
    <xdr:sp macro="" textlink="">
      <xdr:nvSpPr>
        <xdr:cNvPr id="301" name="テキスト ボックス 300">
          <a:extLst>
            <a:ext uri="{FF2B5EF4-FFF2-40B4-BE49-F238E27FC236}">
              <a16:creationId xmlns:a16="http://schemas.microsoft.com/office/drawing/2014/main" id="{BB419AFB-ADA0-4424-B36E-E0B4517A8AC3}"/>
            </a:ext>
          </a:extLst>
        </xdr:cNvPr>
        <xdr:cNvSpPr txBox="1"/>
      </xdr:nvSpPr>
      <xdr:spPr>
        <a:xfrm>
          <a:off x="7672017" y="61471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56515</xdr:rowOff>
    </xdr:from>
    <xdr:to>
      <xdr:col>36</xdr:col>
      <xdr:colOff>165100</xdr:colOff>
      <xdr:row>37</xdr:row>
      <xdr:rowOff>158115</xdr:rowOff>
    </xdr:to>
    <xdr:sp macro="" textlink="">
      <xdr:nvSpPr>
        <xdr:cNvPr id="302" name="フローチャート: 判断 301">
          <a:extLst>
            <a:ext uri="{FF2B5EF4-FFF2-40B4-BE49-F238E27FC236}">
              <a16:creationId xmlns:a16="http://schemas.microsoft.com/office/drawing/2014/main" id="{244E3EF1-DB68-48E9-AA2A-CC9B64A715DD}"/>
            </a:ext>
          </a:extLst>
        </xdr:cNvPr>
        <xdr:cNvSpPr/>
      </xdr:nvSpPr>
      <xdr:spPr>
        <a:xfrm>
          <a:off x="6921500" y="6400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3192</xdr:rowOff>
    </xdr:from>
    <xdr:ext cx="378565" cy="259045"/>
    <xdr:sp macro="" textlink="">
      <xdr:nvSpPr>
        <xdr:cNvPr id="303" name="テキスト ボックス 302">
          <a:extLst>
            <a:ext uri="{FF2B5EF4-FFF2-40B4-BE49-F238E27FC236}">
              <a16:creationId xmlns:a16="http://schemas.microsoft.com/office/drawing/2014/main" id="{C070D4C5-B331-498D-ACAE-780B6A1DD093}"/>
            </a:ext>
          </a:extLst>
        </xdr:cNvPr>
        <xdr:cNvSpPr txBox="1"/>
      </xdr:nvSpPr>
      <xdr:spPr>
        <a:xfrm>
          <a:off x="6783017" y="61753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732EFC24-0318-40DD-89CA-D6CB0866F05B}"/>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47DC8E3C-E488-4890-ACD0-F1B846705EB6}"/>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77D09332-2D2A-4CD1-A116-5DFF4A4D6BE2}"/>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D93215A-85BC-450D-85EF-1EED4B368863}"/>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1010A36C-833F-4E80-B830-A45056C9805F}"/>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9" name="楕円 308">
          <a:extLst>
            <a:ext uri="{FF2B5EF4-FFF2-40B4-BE49-F238E27FC236}">
              <a16:creationId xmlns:a16="http://schemas.microsoft.com/office/drawing/2014/main" id="{7F18335D-04D6-4480-AB22-01665CE1DE16}"/>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10" name="労働費該当値テキスト">
          <a:extLst>
            <a:ext uri="{FF2B5EF4-FFF2-40B4-BE49-F238E27FC236}">
              <a16:creationId xmlns:a16="http://schemas.microsoft.com/office/drawing/2014/main" id="{890AC2FC-4881-4DB4-A765-87945C4D740C}"/>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1" name="楕円 310">
          <a:extLst>
            <a:ext uri="{FF2B5EF4-FFF2-40B4-BE49-F238E27FC236}">
              <a16:creationId xmlns:a16="http://schemas.microsoft.com/office/drawing/2014/main" id="{E4F18CA4-2142-4CDB-A6FE-B77E699D96E9}"/>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2" name="テキスト ボックス 311">
          <a:extLst>
            <a:ext uri="{FF2B5EF4-FFF2-40B4-BE49-F238E27FC236}">
              <a16:creationId xmlns:a16="http://schemas.microsoft.com/office/drawing/2014/main" id="{E64B596A-2F15-4B3E-8D14-6C322CD6FEA5}"/>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3" name="楕円 312">
          <a:extLst>
            <a:ext uri="{FF2B5EF4-FFF2-40B4-BE49-F238E27FC236}">
              <a16:creationId xmlns:a16="http://schemas.microsoft.com/office/drawing/2014/main" id="{450F4254-17FD-4259-8BE1-8C05FF40A1D9}"/>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4" name="テキスト ボックス 313">
          <a:extLst>
            <a:ext uri="{FF2B5EF4-FFF2-40B4-BE49-F238E27FC236}">
              <a16:creationId xmlns:a16="http://schemas.microsoft.com/office/drawing/2014/main" id="{788243F3-CD61-448A-AFBD-5D71CD21F3A6}"/>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5" name="楕円 314">
          <a:extLst>
            <a:ext uri="{FF2B5EF4-FFF2-40B4-BE49-F238E27FC236}">
              <a16:creationId xmlns:a16="http://schemas.microsoft.com/office/drawing/2014/main" id="{8EB7E19F-C88A-4D08-BCD8-22D1C0F701AC}"/>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6" name="テキスト ボックス 315">
          <a:extLst>
            <a:ext uri="{FF2B5EF4-FFF2-40B4-BE49-F238E27FC236}">
              <a16:creationId xmlns:a16="http://schemas.microsoft.com/office/drawing/2014/main" id="{E872946A-5A17-4D5B-AA4D-8A6413E3BCC4}"/>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7" name="楕円 316">
          <a:extLst>
            <a:ext uri="{FF2B5EF4-FFF2-40B4-BE49-F238E27FC236}">
              <a16:creationId xmlns:a16="http://schemas.microsoft.com/office/drawing/2014/main" id="{89D21521-C8F2-46D7-8D0B-FF95673050BA}"/>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8" name="テキスト ボックス 317">
          <a:extLst>
            <a:ext uri="{FF2B5EF4-FFF2-40B4-BE49-F238E27FC236}">
              <a16:creationId xmlns:a16="http://schemas.microsoft.com/office/drawing/2014/main" id="{FBB0CE60-2570-48DC-9568-C72FC4FF60D5}"/>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8607D846-8E4E-4150-97F1-5099C3E19A96}"/>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F182D6B1-D6EE-478D-B2AC-AD51316104ED}"/>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41E9F947-81BD-43DA-BBA5-8E3E65E86C31}"/>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742E0FE7-2558-4284-BE62-40DA0D82BFF2}"/>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AFCB3709-4CD8-4D59-B6A8-B4D651F20159}"/>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2D5949CB-70E6-4E1B-9797-0F11EF9484EC}"/>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2F02544D-584C-4EE0-ADAF-64E02BBB7CF7}"/>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96362A0-6290-4F45-94DE-FE75341C2371}"/>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4AD92CEF-2A9E-41A3-9B10-C585E661A1F3}"/>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4514DADB-01AE-4797-BAE2-1FAE40511B92}"/>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19BD74-6300-4E41-AB20-59DE63F99657}"/>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64D34E51-54AC-4BD0-9997-8FF915E3EA1A}"/>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9D1D36A6-BBEA-4AC8-8D67-24D468C73863}"/>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2" name="テキスト ボックス 331">
          <a:extLst>
            <a:ext uri="{FF2B5EF4-FFF2-40B4-BE49-F238E27FC236}">
              <a16:creationId xmlns:a16="http://schemas.microsoft.com/office/drawing/2014/main" id="{E1153611-01CC-4617-9A2A-8F8871B8E8DD}"/>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FF30E652-105F-4FED-9085-70B390B5AE0E}"/>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4" name="テキスト ボックス 333">
          <a:extLst>
            <a:ext uri="{FF2B5EF4-FFF2-40B4-BE49-F238E27FC236}">
              <a16:creationId xmlns:a16="http://schemas.microsoft.com/office/drawing/2014/main" id="{D11F4D92-54CA-4140-A025-2C064746F09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2DD0DFCF-5F53-4B56-9B5D-62723C69740A}"/>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6" name="テキスト ボックス 335">
          <a:extLst>
            <a:ext uri="{FF2B5EF4-FFF2-40B4-BE49-F238E27FC236}">
              <a16:creationId xmlns:a16="http://schemas.microsoft.com/office/drawing/2014/main" id="{72B43036-4679-48FE-923B-D8DC7CA61824}"/>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A46CAA31-F880-4C4B-921B-BC5D4717E811}"/>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8" name="テキスト ボックス 337">
          <a:extLst>
            <a:ext uri="{FF2B5EF4-FFF2-40B4-BE49-F238E27FC236}">
              <a16:creationId xmlns:a16="http://schemas.microsoft.com/office/drawing/2014/main" id="{D2F55CDD-0A47-4818-A6A5-1916FD3419BD}"/>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F144780F-AA79-4A6C-B816-B06DFA40A299}"/>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6E9765C-5E64-416B-90D2-5059E1BA7249}"/>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14B2D896-91A0-4E4C-B731-91F5354C450D}"/>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106907</xdr:rowOff>
    </xdr:from>
    <xdr:to>
      <xdr:col>54</xdr:col>
      <xdr:colOff>189865</xdr:colOff>
      <xdr:row>58</xdr:row>
      <xdr:rowOff>155706</xdr:rowOff>
    </xdr:to>
    <xdr:cxnSp macro="">
      <xdr:nvCxnSpPr>
        <xdr:cNvPr id="342" name="直線コネクタ 341">
          <a:extLst>
            <a:ext uri="{FF2B5EF4-FFF2-40B4-BE49-F238E27FC236}">
              <a16:creationId xmlns:a16="http://schemas.microsoft.com/office/drawing/2014/main" id="{31538E55-498E-40A5-BD48-64B941E774B3}"/>
            </a:ext>
          </a:extLst>
        </xdr:cNvPr>
        <xdr:cNvCxnSpPr/>
      </xdr:nvCxnSpPr>
      <xdr:spPr>
        <a:xfrm flipV="1">
          <a:off x="10475595" y="8850857"/>
          <a:ext cx="1270" cy="1248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159533</xdr:rowOff>
    </xdr:from>
    <xdr:ext cx="534377" cy="259045"/>
    <xdr:sp macro="" textlink="">
      <xdr:nvSpPr>
        <xdr:cNvPr id="343" name="農林水産業費最小値テキスト">
          <a:extLst>
            <a:ext uri="{FF2B5EF4-FFF2-40B4-BE49-F238E27FC236}">
              <a16:creationId xmlns:a16="http://schemas.microsoft.com/office/drawing/2014/main" id="{B373F319-8624-4E30-877B-D885AED757E0}"/>
            </a:ext>
          </a:extLst>
        </xdr:cNvPr>
        <xdr:cNvSpPr txBox="1"/>
      </xdr:nvSpPr>
      <xdr:spPr>
        <a:xfrm>
          <a:off x="10528300" y="10103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155706</xdr:rowOff>
    </xdr:from>
    <xdr:to>
      <xdr:col>55</xdr:col>
      <xdr:colOff>88900</xdr:colOff>
      <xdr:row>58</xdr:row>
      <xdr:rowOff>155706</xdr:rowOff>
    </xdr:to>
    <xdr:cxnSp macro="">
      <xdr:nvCxnSpPr>
        <xdr:cNvPr id="344" name="直線コネクタ 343">
          <a:extLst>
            <a:ext uri="{FF2B5EF4-FFF2-40B4-BE49-F238E27FC236}">
              <a16:creationId xmlns:a16="http://schemas.microsoft.com/office/drawing/2014/main" id="{350412FF-C0A6-4958-A583-8BFDF4EBDE7F}"/>
            </a:ext>
          </a:extLst>
        </xdr:cNvPr>
        <xdr:cNvCxnSpPr/>
      </xdr:nvCxnSpPr>
      <xdr:spPr>
        <a:xfrm>
          <a:off x="10388600" y="10099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53584</xdr:rowOff>
    </xdr:from>
    <xdr:ext cx="599010" cy="259045"/>
    <xdr:sp macro="" textlink="">
      <xdr:nvSpPr>
        <xdr:cNvPr id="345" name="農林水産業費最大値テキスト">
          <a:extLst>
            <a:ext uri="{FF2B5EF4-FFF2-40B4-BE49-F238E27FC236}">
              <a16:creationId xmlns:a16="http://schemas.microsoft.com/office/drawing/2014/main" id="{79392AC1-E9D9-49DC-88FB-E01A6E223590}"/>
            </a:ext>
          </a:extLst>
        </xdr:cNvPr>
        <xdr:cNvSpPr txBox="1"/>
      </xdr:nvSpPr>
      <xdr:spPr>
        <a:xfrm>
          <a:off x="10528300" y="8626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343,607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106907</xdr:rowOff>
    </xdr:from>
    <xdr:to>
      <xdr:col>55</xdr:col>
      <xdr:colOff>88900</xdr:colOff>
      <xdr:row>51</xdr:row>
      <xdr:rowOff>106907</xdr:rowOff>
    </xdr:to>
    <xdr:cxnSp macro="">
      <xdr:nvCxnSpPr>
        <xdr:cNvPr id="346" name="直線コネクタ 345">
          <a:extLst>
            <a:ext uri="{FF2B5EF4-FFF2-40B4-BE49-F238E27FC236}">
              <a16:creationId xmlns:a16="http://schemas.microsoft.com/office/drawing/2014/main" id="{FF181815-BD75-4EDB-9F31-3ADBB869172C}"/>
            </a:ext>
          </a:extLst>
        </xdr:cNvPr>
        <xdr:cNvCxnSpPr/>
      </xdr:nvCxnSpPr>
      <xdr:spPr>
        <a:xfrm>
          <a:off x="10388600" y="8850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24531</xdr:rowOff>
    </xdr:from>
    <xdr:to>
      <xdr:col>55</xdr:col>
      <xdr:colOff>0</xdr:colOff>
      <xdr:row>57</xdr:row>
      <xdr:rowOff>47925</xdr:rowOff>
    </xdr:to>
    <xdr:cxnSp macro="">
      <xdr:nvCxnSpPr>
        <xdr:cNvPr id="347" name="直線コネクタ 346">
          <a:extLst>
            <a:ext uri="{FF2B5EF4-FFF2-40B4-BE49-F238E27FC236}">
              <a16:creationId xmlns:a16="http://schemas.microsoft.com/office/drawing/2014/main" id="{23708503-113F-47A2-BCF0-FCC40DB6927D}"/>
            </a:ext>
          </a:extLst>
        </xdr:cNvPr>
        <xdr:cNvCxnSpPr/>
      </xdr:nvCxnSpPr>
      <xdr:spPr>
        <a:xfrm flipV="1">
          <a:off x="9639300" y="9797181"/>
          <a:ext cx="838200" cy="23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122438</xdr:rowOff>
    </xdr:from>
    <xdr:ext cx="599010" cy="259045"/>
    <xdr:sp macro="" textlink="">
      <xdr:nvSpPr>
        <xdr:cNvPr id="348" name="農林水産業費平均値テキスト">
          <a:extLst>
            <a:ext uri="{FF2B5EF4-FFF2-40B4-BE49-F238E27FC236}">
              <a16:creationId xmlns:a16="http://schemas.microsoft.com/office/drawing/2014/main" id="{744C8050-F530-4DED-87F5-41180EC943F5}"/>
            </a:ext>
          </a:extLst>
        </xdr:cNvPr>
        <xdr:cNvSpPr txBox="1"/>
      </xdr:nvSpPr>
      <xdr:spPr>
        <a:xfrm>
          <a:off x="10528300" y="95521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99561</xdr:rowOff>
    </xdr:from>
    <xdr:to>
      <xdr:col>55</xdr:col>
      <xdr:colOff>50800</xdr:colOff>
      <xdr:row>57</xdr:row>
      <xdr:rowOff>29711</xdr:rowOff>
    </xdr:to>
    <xdr:sp macro="" textlink="">
      <xdr:nvSpPr>
        <xdr:cNvPr id="349" name="フローチャート: 判断 348">
          <a:extLst>
            <a:ext uri="{FF2B5EF4-FFF2-40B4-BE49-F238E27FC236}">
              <a16:creationId xmlns:a16="http://schemas.microsoft.com/office/drawing/2014/main" id="{70CCFD12-DFDA-47BB-9A71-E81143527673}"/>
            </a:ext>
          </a:extLst>
        </xdr:cNvPr>
        <xdr:cNvSpPr/>
      </xdr:nvSpPr>
      <xdr:spPr>
        <a:xfrm>
          <a:off x="10426700" y="9700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34758</xdr:rowOff>
    </xdr:from>
    <xdr:to>
      <xdr:col>50</xdr:col>
      <xdr:colOff>114300</xdr:colOff>
      <xdr:row>57</xdr:row>
      <xdr:rowOff>47925</xdr:rowOff>
    </xdr:to>
    <xdr:cxnSp macro="">
      <xdr:nvCxnSpPr>
        <xdr:cNvPr id="350" name="直線コネクタ 349">
          <a:extLst>
            <a:ext uri="{FF2B5EF4-FFF2-40B4-BE49-F238E27FC236}">
              <a16:creationId xmlns:a16="http://schemas.microsoft.com/office/drawing/2014/main" id="{73509D8D-D4DA-4C88-8F3E-57F4C5F5BD97}"/>
            </a:ext>
          </a:extLst>
        </xdr:cNvPr>
        <xdr:cNvCxnSpPr/>
      </xdr:nvCxnSpPr>
      <xdr:spPr>
        <a:xfrm>
          <a:off x="8750300" y="9807408"/>
          <a:ext cx="889000" cy="13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125030</xdr:rowOff>
    </xdr:from>
    <xdr:to>
      <xdr:col>50</xdr:col>
      <xdr:colOff>165100</xdr:colOff>
      <xdr:row>57</xdr:row>
      <xdr:rowOff>55180</xdr:rowOff>
    </xdr:to>
    <xdr:sp macro="" textlink="">
      <xdr:nvSpPr>
        <xdr:cNvPr id="351" name="フローチャート: 判断 350">
          <a:extLst>
            <a:ext uri="{FF2B5EF4-FFF2-40B4-BE49-F238E27FC236}">
              <a16:creationId xmlns:a16="http://schemas.microsoft.com/office/drawing/2014/main" id="{8145C347-3606-4259-86AD-569CAC916309}"/>
            </a:ext>
          </a:extLst>
        </xdr:cNvPr>
        <xdr:cNvSpPr/>
      </xdr:nvSpPr>
      <xdr:spPr>
        <a:xfrm>
          <a:off x="9588500" y="972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71707</xdr:rowOff>
    </xdr:from>
    <xdr:ext cx="599010" cy="259045"/>
    <xdr:sp macro="" textlink="">
      <xdr:nvSpPr>
        <xdr:cNvPr id="352" name="テキスト ボックス 351">
          <a:extLst>
            <a:ext uri="{FF2B5EF4-FFF2-40B4-BE49-F238E27FC236}">
              <a16:creationId xmlns:a16="http://schemas.microsoft.com/office/drawing/2014/main" id="{02A8A5EE-8A9D-44DA-8B1A-AB7E1DEB8363}"/>
            </a:ext>
          </a:extLst>
        </xdr:cNvPr>
        <xdr:cNvSpPr txBox="1"/>
      </xdr:nvSpPr>
      <xdr:spPr>
        <a:xfrm>
          <a:off x="9339795" y="9501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95230</xdr:rowOff>
    </xdr:from>
    <xdr:to>
      <xdr:col>45</xdr:col>
      <xdr:colOff>177800</xdr:colOff>
      <xdr:row>57</xdr:row>
      <xdr:rowOff>34758</xdr:rowOff>
    </xdr:to>
    <xdr:cxnSp macro="">
      <xdr:nvCxnSpPr>
        <xdr:cNvPr id="353" name="直線コネクタ 352">
          <a:extLst>
            <a:ext uri="{FF2B5EF4-FFF2-40B4-BE49-F238E27FC236}">
              <a16:creationId xmlns:a16="http://schemas.microsoft.com/office/drawing/2014/main" id="{F5D6C1EE-3357-4846-8C60-29C26694C9E2}"/>
            </a:ext>
          </a:extLst>
        </xdr:cNvPr>
        <xdr:cNvCxnSpPr/>
      </xdr:nvCxnSpPr>
      <xdr:spPr>
        <a:xfrm>
          <a:off x="7861300" y="9696430"/>
          <a:ext cx="889000" cy="110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79977</xdr:rowOff>
    </xdr:from>
    <xdr:to>
      <xdr:col>46</xdr:col>
      <xdr:colOff>38100</xdr:colOff>
      <xdr:row>58</xdr:row>
      <xdr:rowOff>10127</xdr:rowOff>
    </xdr:to>
    <xdr:sp macro="" textlink="">
      <xdr:nvSpPr>
        <xdr:cNvPr id="354" name="フローチャート: 判断 353">
          <a:extLst>
            <a:ext uri="{FF2B5EF4-FFF2-40B4-BE49-F238E27FC236}">
              <a16:creationId xmlns:a16="http://schemas.microsoft.com/office/drawing/2014/main" id="{0D9C9A65-8225-4DE7-8589-35B93395F6AA}"/>
            </a:ext>
          </a:extLst>
        </xdr:cNvPr>
        <xdr:cNvSpPr/>
      </xdr:nvSpPr>
      <xdr:spPr>
        <a:xfrm>
          <a:off x="8699500" y="9852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1254</xdr:rowOff>
    </xdr:from>
    <xdr:ext cx="534377" cy="259045"/>
    <xdr:sp macro="" textlink="">
      <xdr:nvSpPr>
        <xdr:cNvPr id="355" name="テキスト ボックス 354">
          <a:extLst>
            <a:ext uri="{FF2B5EF4-FFF2-40B4-BE49-F238E27FC236}">
              <a16:creationId xmlns:a16="http://schemas.microsoft.com/office/drawing/2014/main" id="{56C55B38-4EE6-43D5-97AF-6F194E35FE51}"/>
            </a:ext>
          </a:extLst>
        </xdr:cNvPr>
        <xdr:cNvSpPr txBox="1"/>
      </xdr:nvSpPr>
      <xdr:spPr>
        <a:xfrm>
          <a:off x="8483111" y="994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35196</xdr:rowOff>
    </xdr:from>
    <xdr:to>
      <xdr:col>41</xdr:col>
      <xdr:colOff>50800</xdr:colOff>
      <xdr:row>56</xdr:row>
      <xdr:rowOff>95230</xdr:rowOff>
    </xdr:to>
    <xdr:cxnSp macro="">
      <xdr:nvCxnSpPr>
        <xdr:cNvPr id="356" name="直線コネクタ 355">
          <a:extLst>
            <a:ext uri="{FF2B5EF4-FFF2-40B4-BE49-F238E27FC236}">
              <a16:creationId xmlns:a16="http://schemas.microsoft.com/office/drawing/2014/main" id="{8536A974-DE69-459C-952D-E196D9D94758}"/>
            </a:ext>
          </a:extLst>
        </xdr:cNvPr>
        <xdr:cNvCxnSpPr/>
      </xdr:nvCxnSpPr>
      <xdr:spPr>
        <a:xfrm>
          <a:off x="6972300" y="9464946"/>
          <a:ext cx="889000" cy="231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63343</xdr:rowOff>
    </xdr:from>
    <xdr:to>
      <xdr:col>41</xdr:col>
      <xdr:colOff>101600</xdr:colOff>
      <xdr:row>57</xdr:row>
      <xdr:rowOff>164943</xdr:rowOff>
    </xdr:to>
    <xdr:sp macro="" textlink="">
      <xdr:nvSpPr>
        <xdr:cNvPr id="357" name="フローチャート: 判断 356">
          <a:extLst>
            <a:ext uri="{FF2B5EF4-FFF2-40B4-BE49-F238E27FC236}">
              <a16:creationId xmlns:a16="http://schemas.microsoft.com/office/drawing/2014/main" id="{D7D1B1D3-00E8-4110-BD28-E78537A7B0BC}"/>
            </a:ext>
          </a:extLst>
        </xdr:cNvPr>
        <xdr:cNvSpPr/>
      </xdr:nvSpPr>
      <xdr:spPr>
        <a:xfrm>
          <a:off x="7810500" y="9835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156070</xdr:rowOff>
    </xdr:from>
    <xdr:ext cx="534377" cy="259045"/>
    <xdr:sp macro="" textlink="">
      <xdr:nvSpPr>
        <xdr:cNvPr id="358" name="テキスト ボックス 357">
          <a:extLst>
            <a:ext uri="{FF2B5EF4-FFF2-40B4-BE49-F238E27FC236}">
              <a16:creationId xmlns:a16="http://schemas.microsoft.com/office/drawing/2014/main" id="{B798C012-DEFD-42B9-8AA4-440975A4FE3F}"/>
            </a:ext>
          </a:extLst>
        </xdr:cNvPr>
        <xdr:cNvSpPr txBox="1"/>
      </xdr:nvSpPr>
      <xdr:spPr>
        <a:xfrm>
          <a:off x="7594111" y="9928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66756</xdr:rowOff>
    </xdr:from>
    <xdr:to>
      <xdr:col>36</xdr:col>
      <xdr:colOff>165100</xdr:colOff>
      <xdr:row>57</xdr:row>
      <xdr:rowOff>168356</xdr:rowOff>
    </xdr:to>
    <xdr:sp macro="" textlink="">
      <xdr:nvSpPr>
        <xdr:cNvPr id="359" name="フローチャート: 判断 358">
          <a:extLst>
            <a:ext uri="{FF2B5EF4-FFF2-40B4-BE49-F238E27FC236}">
              <a16:creationId xmlns:a16="http://schemas.microsoft.com/office/drawing/2014/main" id="{C084FAB1-01E9-4A64-8316-97FFF9D47036}"/>
            </a:ext>
          </a:extLst>
        </xdr:cNvPr>
        <xdr:cNvSpPr/>
      </xdr:nvSpPr>
      <xdr:spPr>
        <a:xfrm>
          <a:off x="6921500" y="9839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159483</xdr:rowOff>
    </xdr:from>
    <xdr:ext cx="534377" cy="259045"/>
    <xdr:sp macro="" textlink="">
      <xdr:nvSpPr>
        <xdr:cNvPr id="360" name="テキスト ボックス 359">
          <a:extLst>
            <a:ext uri="{FF2B5EF4-FFF2-40B4-BE49-F238E27FC236}">
              <a16:creationId xmlns:a16="http://schemas.microsoft.com/office/drawing/2014/main" id="{E8D52EA2-8311-4F52-A0F4-0CB4F4EEB88F}"/>
            </a:ext>
          </a:extLst>
        </xdr:cNvPr>
        <xdr:cNvSpPr txBox="1"/>
      </xdr:nvSpPr>
      <xdr:spPr>
        <a:xfrm>
          <a:off x="6705111" y="9932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4DC46C1E-08B4-4648-A7B5-93FA64767939}"/>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1F5E2B5F-4E6D-4ACE-A58B-22124818B0CE}"/>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58747EA6-015A-4FA8-80E6-ABFFEAF946D4}"/>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165BF12-E5A8-4234-BAE1-7DDB855D573D}"/>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3CEED225-E01D-4D76-9CE1-3A4292669BBC}"/>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145181</xdr:rowOff>
    </xdr:from>
    <xdr:to>
      <xdr:col>55</xdr:col>
      <xdr:colOff>50800</xdr:colOff>
      <xdr:row>57</xdr:row>
      <xdr:rowOff>75331</xdr:rowOff>
    </xdr:to>
    <xdr:sp macro="" textlink="">
      <xdr:nvSpPr>
        <xdr:cNvPr id="366" name="楕円 365">
          <a:extLst>
            <a:ext uri="{FF2B5EF4-FFF2-40B4-BE49-F238E27FC236}">
              <a16:creationId xmlns:a16="http://schemas.microsoft.com/office/drawing/2014/main" id="{E61EB1F4-E9DF-4169-BADD-1BBC64CDA33E}"/>
            </a:ext>
          </a:extLst>
        </xdr:cNvPr>
        <xdr:cNvSpPr/>
      </xdr:nvSpPr>
      <xdr:spPr>
        <a:xfrm>
          <a:off x="10426700" y="9746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123608</xdr:rowOff>
    </xdr:from>
    <xdr:ext cx="534377" cy="259045"/>
    <xdr:sp macro="" textlink="">
      <xdr:nvSpPr>
        <xdr:cNvPr id="367" name="農林水産業費該当値テキスト">
          <a:extLst>
            <a:ext uri="{FF2B5EF4-FFF2-40B4-BE49-F238E27FC236}">
              <a16:creationId xmlns:a16="http://schemas.microsoft.com/office/drawing/2014/main" id="{9CAB50E5-4533-42F6-B183-C43F6ABEE5A6}"/>
            </a:ext>
          </a:extLst>
        </xdr:cNvPr>
        <xdr:cNvSpPr txBox="1"/>
      </xdr:nvSpPr>
      <xdr:spPr>
        <a:xfrm>
          <a:off x="10528300" y="9724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168575</xdr:rowOff>
    </xdr:from>
    <xdr:to>
      <xdr:col>50</xdr:col>
      <xdr:colOff>165100</xdr:colOff>
      <xdr:row>57</xdr:row>
      <xdr:rowOff>98725</xdr:rowOff>
    </xdr:to>
    <xdr:sp macro="" textlink="">
      <xdr:nvSpPr>
        <xdr:cNvPr id="368" name="楕円 367">
          <a:extLst>
            <a:ext uri="{FF2B5EF4-FFF2-40B4-BE49-F238E27FC236}">
              <a16:creationId xmlns:a16="http://schemas.microsoft.com/office/drawing/2014/main" id="{1514B620-E3BA-4194-B92E-8315624E4605}"/>
            </a:ext>
          </a:extLst>
        </xdr:cNvPr>
        <xdr:cNvSpPr/>
      </xdr:nvSpPr>
      <xdr:spPr>
        <a:xfrm>
          <a:off x="9588500" y="9769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89852</xdr:rowOff>
    </xdr:from>
    <xdr:ext cx="534377" cy="259045"/>
    <xdr:sp macro="" textlink="">
      <xdr:nvSpPr>
        <xdr:cNvPr id="369" name="テキスト ボックス 368">
          <a:extLst>
            <a:ext uri="{FF2B5EF4-FFF2-40B4-BE49-F238E27FC236}">
              <a16:creationId xmlns:a16="http://schemas.microsoft.com/office/drawing/2014/main" id="{DEB05463-CBF8-431D-B783-ECF9950CC875}"/>
            </a:ext>
          </a:extLst>
        </xdr:cNvPr>
        <xdr:cNvSpPr txBox="1"/>
      </xdr:nvSpPr>
      <xdr:spPr>
        <a:xfrm>
          <a:off x="9372111" y="9862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155408</xdr:rowOff>
    </xdr:from>
    <xdr:to>
      <xdr:col>46</xdr:col>
      <xdr:colOff>38100</xdr:colOff>
      <xdr:row>57</xdr:row>
      <xdr:rowOff>85558</xdr:rowOff>
    </xdr:to>
    <xdr:sp macro="" textlink="">
      <xdr:nvSpPr>
        <xdr:cNvPr id="370" name="楕円 369">
          <a:extLst>
            <a:ext uri="{FF2B5EF4-FFF2-40B4-BE49-F238E27FC236}">
              <a16:creationId xmlns:a16="http://schemas.microsoft.com/office/drawing/2014/main" id="{F9626529-386E-4EF7-A759-E3DD9335978F}"/>
            </a:ext>
          </a:extLst>
        </xdr:cNvPr>
        <xdr:cNvSpPr/>
      </xdr:nvSpPr>
      <xdr:spPr>
        <a:xfrm>
          <a:off x="8699500" y="9756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102085</xdr:rowOff>
    </xdr:from>
    <xdr:ext cx="534377" cy="259045"/>
    <xdr:sp macro="" textlink="">
      <xdr:nvSpPr>
        <xdr:cNvPr id="371" name="テキスト ボックス 370">
          <a:extLst>
            <a:ext uri="{FF2B5EF4-FFF2-40B4-BE49-F238E27FC236}">
              <a16:creationId xmlns:a16="http://schemas.microsoft.com/office/drawing/2014/main" id="{41F8A319-7A7C-45D5-B96D-C06E53E7AFE8}"/>
            </a:ext>
          </a:extLst>
        </xdr:cNvPr>
        <xdr:cNvSpPr txBox="1"/>
      </xdr:nvSpPr>
      <xdr:spPr>
        <a:xfrm>
          <a:off x="8483111" y="9531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44430</xdr:rowOff>
    </xdr:from>
    <xdr:to>
      <xdr:col>41</xdr:col>
      <xdr:colOff>101600</xdr:colOff>
      <xdr:row>56</xdr:row>
      <xdr:rowOff>146030</xdr:rowOff>
    </xdr:to>
    <xdr:sp macro="" textlink="">
      <xdr:nvSpPr>
        <xdr:cNvPr id="372" name="楕円 371">
          <a:extLst>
            <a:ext uri="{FF2B5EF4-FFF2-40B4-BE49-F238E27FC236}">
              <a16:creationId xmlns:a16="http://schemas.microsoft.com/office/drawing/2014/main" id="{26FD1703-81A1-476A-BBA9-F73861991794}"/>
            </a:ext>
          </a:extLst>
        </xdr:cNvPr>
        <xdr:cNvSpPr/>
      </xdr:nvSpPr>
      <xdr:spPr>
        <a:xfrm>
          <a:off x="7810500" y="9645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162557</xdr:rowOff>
    </xdr:from>
    <xdr:ext cx="599010" cy="259045"/>
    <xdr:sp macro="" textlink="">
      <xdr:nvSpPr>
        <xdr:cNvPr id="373" name="テキスト ボックス 372">
          <a:extLst>
            <a:ext uri="{FF2B5EF4-FFF2-40B4-BE49-F238E27FC236}">
              <a16:creationId xmlns:a16="http://schemas.microsoft.com/office/drawing/2014/main" id="{AA4A0249-2E6E-4EB6-95A3-DE0EAEBE5ED7}"/>
            </a:ext>
          </a:extLst>
        </xdr:cNvPr>
        <xdr:cNvSpPr txBox="1"/>
      </xdr:nvSpPr>
      <xdr:spPr>
        <a:xfrm>
          <a:off x="7561795" y="9420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155846</xdr:rowOff>
    </xdr:from>
    <xdr:to>
      <xdr:col>36</xdr:col>
      <xdr:colOff>165100</xdr:colOff>
      <xdr:row>55</xdr:row>
      <xdr:rowOff>85996</xdr:rowOff>
    </xdr:to>
    <xdr:sp macro="" textlink="">
      <xdr:nvSpPr>
        <xdr:cNvPr id="374" name="楕円 373">
          <a:extLst>
            <a:ext uri="{FF2B5EF4-FFF2-40B4-BE49-F238E27FC236}">
              <a16:creationId xmlns:a16="http://schemas.microsoft.com/office/drawing/2014/main" id="{82BFBC58-036F-4103-9F81-D84781CA1120}"/>
            </a:ext>
          </a:extLst>
        </xdr:cNvPr>
        <xdr:cNvSpPr/>
      </xdr:nvSpPr>
      <xdr:spPr>
        <a:xfrm>
          <a:off x="6921500" y="9414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53</xdr:row>
      <xdr:rowOff>102523</xdr:rowOff>
    </xdr:from>
    <xdr:ext cx="599010" cy="259045"/>
    <xdr:sp macro="" textlink="">
      <xdr:nvSpPr>
        <xdr:cNvPr id="375" name="テキスト ボックス 374">
          <a:extLst>
            <a:ext uri="{FF2B5EF4-FFF2-40B4-BE49-F238E27FC236}">
              <a16:creationId xmlns:a16="http://schemas.microsoft.com/office/drawing/2014/main" id="{6EC73695-4466-48CA-B936-94D0A70BCC4B}"/>
            </a:ext>
          </a:extLst>
        </xdr:cNvPr>
        <xdr:cNvSpPr txBox="1"/>
      </xdr:nvSpPr>
      <xdr:spPr>
        <a:xfrm>
          <a:off x="6672795" y="9189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A76A3D15-0FEB-44C8-8AE6-D074D491D274}"/>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291A2EFB-322E-4D52-B845-BB65E856EFA2}"/>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C68F85DA-E412-4EF1-9E44-77364870F07A}"/>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D22037B-1D2B-4D4A-8338-BB986FFEC38F}"/>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82CDF7DD-6D3B-4A8F-A892-34475CACF511}"/>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FD9FBC22-95EF-457C-A7F8-BFC87B911161}"/>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D417DD89-852D-4E56-AB2A-11ED4B8D801A}"/>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2C4EE4B1-AFF5-4F03-B597-D687244C7A37}"/>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ACAA5FFF-066A-4576-B78E-ADC915EC8503}"/>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4C8B5D2A-63BF-4B3C-A06B-CD7305981E0E}"/>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FDBA454D-BC06-45A0-B414-5FA6044F83F1}"/>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CF7BD2BD-F806-454D-A6AB-5D3AC29131BC}"/>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7A085C22-B22A-461D-8BAC-714ED3066CD3}"/>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a:extLst>
            <a:ext uri="{FF2B5EF4-FFF2-40B4-BE49-F238E27FC236}">
              <a16:creationId xmlns:a16="http://schemas.microsoft.com/office/drawing/2014/main" id="{8077EB0D-B3E4-4EA5-94B2-D1693A4B6DC7}"/>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A2ECB003-4A26-4D1E-9C75-E6E15973CED6}"/>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EC851B38-BDD5-41FB-8831-0D78CF847574}"/>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AFAC966-C3B0-438F-965A-6A8AB4C08ED3}"/>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a:extLst>
            <a:ext uri="{FF2B5EF4-FFF2-40B4-BE49-F238E27FC236}">
              <a16:creationId xmlns:a16="http://schemas.microsoft.com/office/drawing/2014/main" id="{0A710AFA-3341-496E-B4A1-2AAED74DA7B1}"/>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FC5C710D-DA15-424A-B28D-16AD0E40BF0A}"/>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5" name="テキスト ボックス 394">
          <a:extLst>
            <a:ext uri="{FF2B5EF4-FFF2-40B4-BE49-F238E27FC236}">
              <a16:creationId xmlns:a16="http://schemas.microsoft.com/office/drawing/2014/main" id="{9D1F7FAB-BD1C-48E7-B2E2-557DE3FAEF2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8711F6F-C99B-43F6-8C51-6575B5AD954E}"/>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1F6DD13B-26E3-4F55-AE9A-80D4E1E15D55}"/>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a:extLst>
            <a:ext uri="{FF2B5EF4-FFF2-40B4-BE49-F238E27FC236}">
              <a16:creationId xmlns:a16="http://schemas.microsoft.com/office/drawing/2014/main" id="{7D5A106A-3599-4AEF-8074-BCE8A1F7EEF2}"/>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115324</xdr:rowOff>
    </xdr:from>
    <xdr:to>
      <xdr:col>54</xdr:col>
      <xdr:colOff>189865</xdr:colOff>
      <xdr:row>79</xdr:row>
      <xdr:rowOff>27693</xdr:rowOff>
    </xdr:to>
    <xdr:cxnSp macro="">
      <xdr:nvCxnSpPr>
        <xdr:cNvPr id="399" name="直線コネクタ 398">
          <a:extLst>
            <a:ext uri="{FF2B5EF4-FFF2-40B4-BE49-F238E27FC236}">
              <a16:creationId xmlns:a16="http://schemas.microsoft.com/office/drawing/2014/main" id="{A30DD6A0-DE26-42DA-93DA-76DD071FCE09}"/>
            </a:ext>
          </a:extLst>
        </xdr:cNvPr>
        <xdr:cNvCxnSpPr/>
      </xdr:nvCxnSpPr>
      <xdr:spPr>
        <a:xfrm flipV="1">
          <a:off x="10475595" y="12116824"/>
          <a:ext cx="1270" cy="14554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31520</xdr:rowOff>
    </xdr:from>
    <xdr:ext cx="469744" cy="259045"/>
    <xdr:sp macro="" textlink="">
      <xdr:nvSpPr>
        <xdr:cNvPr id="400" name="商工費最小値テキスト">
          <a:extLst>
            <a:ext uri="{FF2B5EF4-FFF2-40B4-BE49-F238E27FC236}">
              <a16:creationId xmlns:a16="http://schemas.microsoft.com/office/drawing/2014/main" id="{D2141BAA-E9B4-4E2B-A78A-5232A75D08B1}"/>
            </a:ext>
          </a:extLst>
        </xdr:cNvPr>
        <xdr:cNvSpPr txBox="1"/>
      </xdr:nvSpPr>
      <xdr:spPr>
        <a:xfrm>
          <a:off x="10528300" y="13576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27693</xdr:rowOff>
    </xdr:from>
    <xdr:to>
      <xdr:col>55</xdr:col>
      <xdr:colOff>88900</xdr:colOff>
      <xdr:row>79</xdr:row>
      <xdr:rowOff>27693</xdr:rowOff>
    </xdr:to>
    <xdr:cxnSp macro="">
      <xdr:nvCxnSpPr>
        <xdr:cNvPr id="401" name="直線コネクタ 400">
          <a:extLst>
            <a:ext uri="{FF2B5EF4-FFF2-40B4-BE49-F238E27FC236}">
              <a16:creationId xmlns:a16="http://schemas.microsoft.com/office/drawing/2014/main" id="{E8130B1B-4C3E-42F3-AF87-278F3C3932D7}"/>
            </a:ext>
          </a:extLst>
        </xdr:cNvPr>
        <xdr:cNvCxnSpPr/>
      </xdr:nvCxnSpPr>
      <xdr:spPr>
        <a:xfrm>
          <a:off x="10388600" y="13572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62001</xdr:rowOff>
    </xdr:from>
    <xdr:ext cx="599010" cy="259045"/>
    <xdr:sp macro="" textlink="">
      <xdr:nvSpPr>
        <xdr:cNvPr id="402" name="商工費最大値テキスト">
          <a:extLst>
            <a:ext uri="{FF2B5EF4-FFF2-40B4-BE49-F238E27FC236}">
              <a16:creationId xmlns:a16="http://schemas.microsoft.com/office/drawing/2014/main" id="{6441DA43-DEF8-4057-AFA4-860C0F06E574}"/>
            </a:ext>
          </a:extLst>
        </xdr:cNvPr>
        <xdr:cNvSpPr txBox="1"/>
      </xdr:nvSpPr>
      <xdr:spPr>
        <a:xfrm>
          <a:off x="10528300" y="11892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193,199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115324</xdr:rowOff>
    </xdr:from>
    <xdr:to>
      <xdr:col>55</xdr:col>
      <xdr:colOff>88900</xdr:colOff>
      <xdr:row>70</xdr:row>
      <xdr:rowOff>115324</xdr:rowOff>
    </xdr:to>
    <xdr:cxnSp macro="">
      <xdr:nvCxnSpPr>
        <xdr:cNvPr id="403" name="直線コネクタ 402">
          <a:extLst>
            <a:ext uri="{FF2B5EF4-FFF2-40B4-BE49-F238E27FC236}">
              <a16:creationId xmlns:a16="http://schemas.microsoft.com/office/drawing/2014/main" id="{5A537D64-A025-45EE-A8C6-A9DF33C1E1AF}"/>
            </a:ext>
          </a:extLst>
        </xdr:cNvPr>
        <xdr:cNvCxnSpPr/>
      </xdr:nvCxnSpPr>
      <xdr:spPr>
        <a:xfrm>
          <a:off x="10388600" y="12116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104724</xdr:rowOff>
    </xdr:from>
    <xdr:to>
      <xdr:col>55</xdr:col>
      <xdr:colOff>0</xdr:colOff>
      <xdr:row>76</xdr:row>
      <xdr:rowOff>147641</xdr:rowOff>
    </xdr:to>
    <xdr:cxnSp macro="">
      <xdr:nvCxnSpPr>
        <xdr:cNvPr id="404" name="直線コネクタ 403">
          <a:extLst>
            <a:ext uri="{FF2B5EF4-FFF2-40B4-BE49-F238E27FC236}">
              <a16:creationId xmlns:a16="http://schemas.microsoft.com/office/drawing/2014/main" id="{2317E78A-F206-4413-A7F8-F304BDA968A6}"/>
            </a:ext>
          </a:extLst>
        </xdr:cNvPr>
        <xdr:cNvCxnSpPr/>
      </xdr:nvCxnSpPr>
      <xdr:spPr>
        <a:xfrm>
          <a:off x="9639300" y="13134924"/>
          <a:ext cx="838200" cy="42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161785</xdr:rowOff>
    </xdr:from>
    <xdr:ext cx="534377" cy="259045"/>
    <xdr:sp macro="" textlink="">
      <xdr:nvSpPr>
        <xdr:cNvPr id="405" name="商工費平均値テキスト">
          <a:extLst>
            <a:ext uri="{FF2B5EF4-FFF2-40B4-BE49-F238E27FC236}">
              <a16:creationId xmlns:a16="http://schemas.microsoft.com/office/drawing/2014/main" id="{7A99B16A-83A0-4269-B3F7-2C7AD76756B6}"/>
            </a:ext>
          </a:extLst>
        </xdr:cNvPr>
        <xdr:cNvSpPr txBox="1"/>
      </xdr:nvSpPr>
      <xdr:spPr>
        <a:xfrm>
          <a:off x="10528300" y="131919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11908</xdr:rowOff>
    </xdr:from>
    <xdr:to>
      <xdr:col>55</xdr:col>
      <xdr:colOff>50800</xdr:colOff>
      <xdr:row>77</xdr:row>
      <xdr:rowOff>113508</xdr:rowOff>
    </xdr:to>
    <xdr:sp macro="" textlink="">
      <xdr:nvSpPr>
        <xdr:cNvPr id="406" name="フローチャート: 判断 405">
          <a:extLst>
            <a:ext uri="{FF2B5EF4-FFF2-40B4-BE49-F238E27FC236}">
              <a16:creationId xmlns:a16="http://schemas.microsoft.com/office/drawing/2014/main" id="{1E330011-9FCD-46B0-9A39-88F696EE3ABF}"/>
            </a:ext>
          </a:extLst>
        </xdr:cNvPr>
        <xdr:cNvSpPr/>
      </xdr:nvSpPr>
      <xdr:spPr>
        <a:xfrm>
          <a:off x="10426700" y="13213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104724</xdr:rowOff>
    </xdr:from>
    <xdr:to>
      <xdr:col>50</xdr:col>
      <xdr:colOff>114300</xdr:colOff>
      <xdr:row>76</xdr:row>
      <xdr:rowOff>155901</xdr:rowOff>
    </xdr:to>
    <xdr:cxnSp macro="">
      <xdr:nvCxnSpPr>
        <xdr:cNvPr id="407" name="直線コネクタ 406">
          <a:extLst>
            <a:ext uri="{FF2B5EF4-FFF2-40B4-BE49-F238E27FC236}">
              <a16:creationId xmlns:a16="http://schemas.microsoft.com/office/drawing/2014/main" id="{C8723761-D040-4DB0-B4B4-4F621EEA3715}"/>
            </a:ext>
          </a:extLst>
        </xdr:cNvPr>
        <xdr:cNvCxnSpPr/>
      </xdr:nvCxnSpPr>
      <xdr:spPr>
        <a:xfrm flipV="1">
          <a:off x="8750300" y="13134924"/>
          <a:ext cx="889000" cy="51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150585</xdr:rowOff>
    </xdr:from>
    <xdr:to>
      <xdr:col>50</xdr:col>
      <xdr:colOff>165100</xdr:colOff>
      <xdr:row>77</xdr:row>
      <xdr:rowOff>80735</xdr:rowOff>
    </xdr:to>
    <xdr:sp macro="" textlink="">
      <xdr:nvSpPr>
        <xdr:cNvPr id="408" name="フローチャート: 判断 407">
          <a:extLst>
            <a:ext uri="{FF2B5EF4-FFF2-40B4-BE49-F238E27FC236}">
              <a16:creationId xmlns:a16="http://schemas.microsoft.com/office/drawing/2014/main" id="{6335083D-5D13-4BE8-B337-3CE97301C11D}"/>
            </a:ext>
          </a:extLst>
        </xdr:cNvPr>
        <xdr:cNvSpPr/>
      </xdr:nvSpPr>
      <xdr:spPr>
        <a:xfrm>
          <a:off x="9588500" y="1318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71862</xdr:rowOff>
    </xdr:from>
    <xdr:ext cx="534377" cy="259045"/>
    <xdr:sp macro="" textlink="">
      <xdr:nvSpPr>
        <xdr:cNvPr id="409" name="テキスト ボックス 408">
          <a:extLst>
            <a:ext uri="{FF2B5EF4-FFF2-40B4-BE49-F238E27FC236}">
              <a16:creationId xmlns:a16="http://schemas.microsoft.com/office/drawing/2014/main" id="{0898F6DA-4B3C-4839-8CD2-AE3E676A974A}"/>
            </a:ext>
          </a:extLst>
        </xdr:cNvPr>
        <xdr:cNvSpPr txBox="1"/>
      </xdr:nvSpPr>
      <xdr:spPr>
        <a:xfrm>
          <a:off x="9372111" y="13273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146558</xdr:rowOff>
    </xdr:from>
    <xdr:to>
      <xdr:col>45</xdr:col>
      <xdr:colOff>177800</xdr:colOff>
      <xdr:row>76</xdr:row>
      <xdr:rowOff>155901</xdr:rowOff>
    </xdr:to>
    <xdr:cxnSp macro="">
      <xdr:nvCxnSpPr>
        <xdr:cNvPr id="410" name="直線コネクタ 409">
          <a:extLst>
            <a:ext uri="{FF2B5EF4-FFF2-40B4-BE49-F238E27FC236}">
              <a16:creationId xmlns:a16="http://schemas.microsoft.com/office/drawing/2014/main" id="{C684BA2D-0ED7-43F9-A556-95B524D4A8C9}"/>
            </a:ext>
          </a:extLst>
        </xdr:cNvPr>
        <xdr:cNvCxnSpPr/>
      </xdr:nvCxnSpPr>
      <xdr:spPr>
        <a:xfrm>
          <a:off x="7861300" y="13005308"/>
          <a:ext cx="889000" cy="180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124813</xdr:rowOff>
    </xdr:from>
    <xdr:to>
      <xdr:col>46</xdr:col>
      <xdr:colOff>38100</xdr:colOff>
      <xdr:row>78</xdr:row>
      <xdr:rowOff>54963</xdr:rowOff>
    </xdr:to>
    <xdr:sp macro="" textlink="">
      <xdr:nvSpPr>
        <xdr:cNvPr id="411" name="フローチャート: 判断 410">
          <a:extLst>
            <a:ext uri="{FF2B5EF4-FFF2-40B4-BE49-F238E27FC236}">
              <a16:creationId xmlns:a16="http://schemas.microsoft.com/office/drawing/2014/main" id="{FB7C92C4-FB12-4B64-A5C6-4BB9B340A51C}"/>
            </a:ext>
          </a:extLst>
        </xdr:cNvPr>
        <xdr:cNvSpPr/>
      </xdr:nvSpPr>
      <xdr:spPr>
        <a:xfrm>
          <a:off x="8699500" y="1332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46090</xdr:rowOff>
    </xdr:from>
    <xdr:ext cx="534377" cy="259045"/>
    <xdr:sp macro="" textlink="">
      <xdr:nvSpPr>
        <xdr:cNvPr id="412" name="テキスト ボックス 411">
          <a:extLst>
            <a:ext uri="{FF2B5EF4-FFF2-40B4-BE49-F238E27FC236}">
              <a16:creationId xmlns:a16="http://schemas.microsoft.com/office/drawing/2014/main" id="{52BD2DBB-6A89-438A-B1DF-8A65900B8786}"/>
            </a:ext>
          </a:extLst>
        </xdr:cNvPr>
        <xdr:cNvSpPr txBox="1"/>
      </xdr:nvSpPr>
      <xdr:spPr>
        <a:xfrm>
          <a:off x="8483111" y="13419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146558</xdr:rowOff>
    </xdr:from>
    <xdr:to>
      <xdr:col>41</xdr:col>
      <xdr:colOff>50800</xdr:colOff>
      <xdr:row>77</xdr:row>
      <xdr:rowOff>99475</xdr:rowOff>
    </xdr:to>
    <xdr:cxnSp macro="">
      <xdr:nvCxnSpPr>
        <xdr:cNvPr id="413" name="直線コネクタ 412">
          <a:extLst>
            <a:ext uri="{FF2B5EF4-FFF2-40B4-BE49-F238E27FC236}">
              <a16:creationId xmlns:a16="http://schemas.microsoft.com/office/drawing/2014/main" id="{DB9AD962-AE54-40B1-BC9D-9246C1F7D1C4}"/>
            </a:ext>
          </a:extLst>
        </xdr:cNvPr>
        <xdr:cNvCxnSpPr/>
      </xdr:nvCxnSpPr>
      <xdr:spPr>
        <a:xfrm flipV="1">
          <a:off x="6972300" y="13005308"/>
          <a:ext cx="889000" cy="295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154752</xdr:rowOff>
    </xdr:from>
    <xdr:to>
      <xdr:col>41</xdr:col>
      <xdr:colOff>101600</xdr:colOff>
      <xdr:row>78</xdr:row>
      <xdr:rowOff>84902</xdr:rowOff>
    </xdr:to>
    <xdr:sp macro="" textlink="">
      <xdr:nvSpPr>
        <xdr:cNvPr id="414" name="フローチャート: 判断 413">
          <a:extLst>
            <a:ext uri="{FF2B5EF4-FFF2-40B4-BE49-F238E27FC236}">
              <a16:creationId xmlns:a16="http://schemas.microsoft.com/office/drawing/2014/main" id="{D9E67650-0E0E-45E4-B0E1-26444CF6A912}"/>
            </a:ext>
          </a:extLst>
        </xdr:cNvPr>
        <xdr:cNvSpPr/>
      </xdr:nvSpPr>
      <xdr:spPr>
        <a:xfrm>
          <a:off x="7810500" y="13356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76029</xdr:rowOff>
    </xdr:from>
    <xdr:ext cx="534377" cy="259045"/>
    <xdr:sp macro="" textlink="">
      <xdr:nvSpPr>
        <xdr:cNvPr id="415" name="テキスト ボックス 414">
          <a:extLst>
            <a:ext uri="{FF2B5EF4-FFF2-40B4-BE49-F238E27FC236}">
              <a16:creationId xmlns:a16="http://schemas.microsoft.com/office/drawing/2014/main" id="{A70B1BFB-5FF1-4852-8389-F3B1BECDC674}"/>
            </a:ext>
          </a:extLst>
        </xdr:cNvPr>
        <xdr:cNvSpPr txBox="1"/>
      </xdr:nvSpPr>
      <xdr:spPr>
        <a:xfrm>
          <a:off x="7594111" y="13449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141348</xdr:rowOff>
    </xdr:from>
    <xdr:to>
      <xdr:col>36</xdr:col>
      <xdr:colOff>165100</xdr:colOff>
      <xdr:row>78</xdr:row>
      <xdr:rowOff>71498</xdr:rowOff>
    </xdr:to>
    <xdr:sp macro="" textlink="">
      <xdr:nvSpPr>
        <xdr:cNvPr id="416" name="フローチャート: 判断 415">
          <a:extLst>
            <a:ext uri="{FF2B5EF4-FFF2-40B4-BE49-F238E27FC236}">
              <a16:creationId xmlns:a16="http://schemas.microsoft.com/office/drawing/2014/main" id="{D22C81DE-3096-4AFA-97DD-0786E582C678}"/>
            </a:ext>
          </a:extLst>
        </xdr:cNvPr>
        <xdr:cNvSpPr/>
      </xdr:nvSpPr>
      <xdr:spPr>
        <a:xfrm>
          <a:off x="6921500" y="13342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62625</xdr:rowOff>
    </xdr:from>
    <xdr:ext cx="534377" cy="259045"/>
    <xdr:sp macro="" textlink="">
      <xdr:nvSpPr>
        <xdr:cNvPr id="417" name="テキスト ボックス 416">
          <a:extLst>
            <a:ext uri="{FF2B5EF4-FFF2-40B4-BE49-F238E27FC236}">
              <a16:creationId xmlns:a16="http://schemas.microsoft.com/office/drawing/2014/main" id="{D1446AF7-4D3E-4E93-B2CB-BC703E4A4626}"/>
            </a:ext>
          </a:extLst>
        </xdr:cNvPr>
        <xdr:cNvSpPr txBox="1"/>
      </xdr:nvSpPr>
      <xdr:spPr>
        <a:xfrm>
          <a:off x="6705111" y="13435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F1904F68-7500-4F41-9AD5-9B00C38E0436}"/>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402522CD-E88C-4E8C-97FE-AABDE1C229B8}"/>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C9AAA8D9-1943-4874-9DA1-F5575A3400CF}"/>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9CA69887-4E0E-4822-93F7-A345B7E6954B}"/>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B0E08C20-A34A-435D-8801-3B75EC67D75C}"/>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96841</xdr:rowOff>
    </xdr:from>
    <xdr:to>
      <xdr:col>55</xdr:col>
      <xdr:colOff>50800</xdr:colOff>
      <xdr:row>77</xdr:row>
      <xdr:rowOff>26991</xdr:rowOff>
    </xdr:to>
    <xdr:sp macro="" textlink="">
      <xdr:nvSpPr>
        <xdr:cNvPr id="423" name="楕円 422">
          <a:extLst>
            <a:ext uri="{FF2B5EF4-FFF2-40B4-BE49-F238E27FC236}">
              <a16:creationId xmlns:a16="http://schemas.microsoft.com/office/drawing/2014/main" id="{9EAAAB7F-D274-4626-8DFC-55B78349F635}"/>
            </a:ext>
          </a:extLst>
        </xdr:cNvPr>
        <xdr:cNvSpPr/>
      </xdr:nvSpPr>
      <xdr:spPr>
        <a:xfrm>
          <a:off x="10426700" y="13127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119718</xdr:rowOff>
    </xdr:from>
    <xdr:ext cx="534377" cy="259045"/>
    <xdr:sp macro="" textlink="">
      <xdr:nvSpPr>
        <xdr:cNvPr id="424" name="商工費該当値テキスト">
          <a:extLst>
            <a:ext uri="{FF2B5EF4-FFF2-40B4-BE49-F238E27FC236}">
              <a16:creationId xmlns:a16="http://schemas.microsoft.com/office/drawing/2014/main" id="{2082806B-3030-419B-8F55-2920A9546511}"/>
            </a:ext>
          </a:extLst>
        </xdr:cNvPr>
        <xdr:cNvSpPr txBox="1"/>
      </xdr:nvSpPr>
      <xdr:spPr>
        <a:xfrm>
          <a:off x="10528300" y="12978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53924</xdr:rowOff>
    </xdr:from>
    <xdr:to>
      <xdr:col>50</xdr:col>
      <xdr:colOff>165100</xdr:colOff>
      <xdr:row>76</xdr:row>
      <xdr:rowOff>155524</xdr:rowOff>
    </xdr:to>
    <xdr:sp macro="" textlink="">
      <xdr:nvSpPr>
        <xdr:cNvPr id="425" name="楕円 424">
          <a:extLst>
            <a:ext uri="{FF2B5EF4-FFF2-40B4-BE49-F238E27FC236}">
              <a16:creationId xmlns:a16="http://schemas.microsoft.com/office/drawing/2014/main" id="{3B7B3135-05B8-4C29-BFFE-0802BC45E927}"/>
            </a:ext>
          </a:extLst>
        </xdr:cNvPr>
        <xdr:cNvSpPr/>
      </xdr:nvSpPr>
      <xdr:spPr>
        <a:xfrm>
          <a:off x="9588500" y="13084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601</xdr:rowOff>
    </xdr:from>
    <xdr:ext cx="534377" cy="259045"/>
    <xdr:sp macro="" textlink="">
      <xdr:nvSpPr>
        <xdr:cNvPr id="426" name="テキスト ボックス 425">
          <a:extLst>
            <a:ext uri="{FF2B5EF4-FFF2-40B4-BE49-F238E27FC236}">
              <a16:creationId xmlns:a16="http://schemas.microsoft.com/office/drawing/2014/main" id="{102F385A-D1F4-431C-8F0A-467F8CFC11B4}"/>
            </a:ext>
          </a:extLst>
        </xdr:cNvPr>
        <xdr:cNvSpPr txBox="1"/>
      </xdr:nvSpPr>
      <xdr:spPr>
        <a:xfrm>
          <a:off x="9372111" y="12859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105101</xdr:rowOff>
    </xdr:from>
    <xdr:to>
      <xdr:col>46</xdr:col>
      <xdr:colOff>38100</xdr:colOff>
      <xdr:row>77</xdr:row>
      <xdr:rowOff>35251</xdr:rowOff>
    </xdr:to>
    <xdr:sp macro="" textlink="">
      <xdr:nvSpPr>
        <xdr:cNvPr id="427" name="楕円 426">
          <a:extLst>
            <a:ext uri="{FF2B5EF4-FFF2-40B4-BE49-F238E27FC236}">
              <a16:creationId xmlns:a16="http://schemas.microsoft.com/office/drawing/2014/main" id="{51F62E8C-1E26-445A-8D92-CFA8FDCC7E4A}"/>
            </a:ext>
          </a:extLst>
        </xdr:cNvPr>
        <xdr:cNvSpPr/>
      </xdr:nvSpPr>
      <xdr:spPr>
        <a:xfrm>
          <a:off x="8699500" y="13135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51777</xdr:rowOff>
    </xdr:from>
    <xdr:ext cx="534377" cy="259045"/>
    <xdr:sp macro="" textlink="">
      <xdr:nvSpPr>
        <xdr:cNvPr id="428" name="テキスト ボックス 427">
          <a:extLst>
            <a:ext uri="{FF2B5EF4-FFF2-40B4-BE49-F238E27FC236}">
              <a16:creationId xmlns:a16="http://schemas.microsoft.com/office/drawing/2014/main" id="{C057A6C3-A424-41F2-ADEA-5D690515DB15}"/>
            </a:ext>
          </a:extLst>
        </xdr:cNvPr>
        <xdr:cNvSpPr txBox="1"/>
      </xdr:nvSpPr>
      <xdr:spPr>
        <a:xfrm>
          <a:off x="8483111" y="12910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95758</xdr:rowOff>
    </xdr:from>
    <xdr:to>
      <xdr:col>41</xdr:col>
      <xdr:colOff>101600</xdr:colOff>
      <xdr:row>76</xdr:row>
      <xdr:rowOff>25908</xdr:rowOff>
    </xdr:to>
    <xdr:sp macro="" textlink="">
      <xdr:nvSpPr>
        <xdr:cNvPr id="429" name="楕円 428">
          <a:extLst>
            <a:ext uri="{FF2B5EF4-FFF2-40B4-BE49-F238E27FC236}">
              <a16:creationId xmlns:a16="http://schemas.microsoft.com/office/drawing/2014/main" id="{AE183452-5274-4C58-8D43-997FDEFAEBA8}"/>
            </a:ext>
          </a:extLst>
        </xdr:cNvPr>
        <xdr:cNvSpPr/>
      </xdr:nvSpPr>
      <xdr:spPr>
        <a:xfrm>
          <a:off x="7810500" y="12954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42435</xdr:rowOff>
    </xdr:from>
    <xdr:ext cx="534377" cy="259045"/>
    <xdr:sp macro="" textlink="">
      <xdr:nvSpPr>
        <xdr:cNvPr id="430" name="テキスト ボックス 429">
          <a:extLst>
            <a:ext uri="{FF2B5EF4-FFF2-40B4-BE49-F238E27FC236}">
              <a16:creationId xmlns:a16="http://schemas.microsoft.com/office/drawing/2014/main" id="{178D19C4-3D3F-4B09-AAEF-D571C99645F3}"/>
            </a:ext>
          </a:extLst>
        </xdr:cNvPr>
        <xdr:cNvSpPr txBox="1"/>
      </xdr:nvSpPr>
      <xdr:spPr>
        <a:xfrm>
          <a:off x="7594111" y="12729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48675</xdr:rowOff>
    </xdr:from>
    <xdr:to>
      <xdr:col>36</xdr:col>
      <xdr:colOff>165100</xdr:colOff>
      <xdr:row>77</xdr:row>
      <xdr:rowOff>150275</xdr:rowOff>
    </xdr:to>
    <xdr:sp macro="" textlink="">
      <xdr:nvSpPr>
        <xdr:cNvPr id="431" name="楕円 430">
          <a:extLst>
            <a:ext uri="{FF2B5EF4-FFF2-40B4-BE49-F238E27FC236}">
              <a16:creationId xmlns:a16="http://schemas.microsoft.com/office/drawing/2014/main" id="{FE0AB5D7-6495-4B6C-9CE1-B6DA68D7095C}"/>
            </a:ext>
          </a:extLst>
        </xdr:cNvPr>
        <xdr:cNvSpPr/>
      </xdr:nvSpPr>
      <xdr:spPr>
        <a:xfrm>
          <a:off x="6921500" y="13250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166802</xdr:rowOff>
    </xdr:from>
    <xdr:ext cx="534377" cy="259045"/>
    <xdr:sp macro="" textlink="">
      <xdr:nvSpPr>
        <xdr:cNvPr id="432" name="テキスト ボックス 431">
          <a:extLst>
            <a:ext uri="{FF2B5EF4-FFF2-40B4-BE49-F238E27FC236}">
              <a16:creationId xmlns:a16="http://schemas.microsoft.com/office/drawing/2014/main" id="{E75E5383-454F-4D34-8990-19709A0838F4}"/>
            </a:ext>
          </a:extLst>
        </xdr:cNvPr>
        <xdr:cNvSpPr txBox="1"/>
      </xdr:nvSpPr>
      <xdr:spPr>
        <a:xfrm>
          <a:off x="6705111" y="13025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81F59956-8034-4D75-AC25-AB8BABD4EBCC}"/>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93B416D8-4673-477F-8480-6EED6784B2AF}"/>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FEC46D86-36CF-434C-B433-34AF12140F25}"/>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1BC3F22D-C845-4369-844B-57CC175ECDDB}"/>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7F280C9-A65F-4E46-ABC4-252A091EBC99}"/>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36E045F7-F224-4258-B60C-9582ADB9BC37}"/>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8B7AFF32-BAFC-4B5E-A221-A94B881D4AA6}"/>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571268CC-0441-43A5-837F-A20E565ECF09}"/>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B0955FCE-058D-48B4-AB4A-5A54620C6069}"/>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E8309BB6-6864-4D86-987E-A09BE3154B3C}"/>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B514B019-57FB-401B-8CB1-5056F957DD71}"/>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id="{D9D8BBAE-E661-4A16-A878-0BECE64444AB}"/>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87864DAD-1F66-4C55-ADBE-D3CAA79E49DD}"/>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6" name="テキスト ボックス 445">
          <a:extLst>
            <a:ext uri="{FF2B5EF4-FFF2-40B4-BE49-F238E27FC236}">
              <a16:creationId xmlns:a16="http://schemas.microsoft.com/office/drawing/2014/main" id="{ED2C1369-6924-43E2-AB55-899B7B9E2832}"/>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96382EFD-7AC8-48DA-AB5D-1B324BADDB7C}"/>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8" name="テキスト ボックス 447">
          <a:extLst>
            <a:ext uri="{FF2B5EF4-FFF2-40B4-BE49-F238E27FC236}">
              <a16:creationId xmlns:a16="http://schemas.microsoft.com/office/drawing/2014/main" id="{94B71E5A-60B1-4FE2-9CF1-EC733DD470C3}"/>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id="{50F68C17-0D1A-4132-A7B2-B18839C34C8C}"/>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0" name="テキスト ボックス 449">
          <a:extLst>
            <a:ext uri="{FF2B5EF4-FFF2-40B4-BE49-F238E27FC236}">
              <a16:creationId xmlns:a16="http://schemas.microsoft.com/office/drawing/2014/main" id="{AB0EA833-74DE-4F7A-AB26-5AB3D8D80563}"/>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108FB6A1-0A40-400C-A332-FE0606F3605C}"/>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878C4589-8906-4478-B467-538A0418FA96}"/>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土木費グラフ枠">
          <a:extLst>
            <a:ext uri="{FF2B5EF4-FFF2-40B4-BE49-F238E27FC236}">
              <a16:creationId xmlns:a16="http://schemas.microsoft.com/office/drawing/2014/main" id="{D483A5F2-CD90-4522-AEFA-9B2237495434}"/>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93</xdr:row>
      <xdr:rowOff>278</xdr:rowOff>
    </xdr:from>
    <xdr:to>
      <xdr:col>54</xdr:col>
      <xdr:colOff>189865</xdr:colOff>
      <xdr:row>97</xdr:row>
      <xdr:rowOff>146247</xdr:rowOff>
    </xdr:to>
    <xdr:cxnSp macro="">
      <xdr:nvCxnSpPr>
        <xdr:cNvPr id="454" name="直線コネクタ 453">
          <a:extLst>
            <a:ext uri="{FF2B5EF4-FFF2-40B4-BE49-F238E27FC236}">
              <a16:creationId xmlns:a16="http://schemas.microsoft.com/office/drawing/2014/main" id="{5B4296FD-434C-4EB2-A9B3-7DB15BDDD382}"/>
            </a:ext>
          </a:extLst>
        </xdr:cNvPr>
        <xdr:cNvCxnSpPr/>
      </xdr:nvCxnSpPr>
      <xdr:spPr>
        <a:xfrm flipV="1">
          <a:off x="10475595" y="15945128"/>
          <a:ext cx="1270" cy="8317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150074</xdr:rowOff>
    </xdr:from>
    <xdr:ext cx="534377" cy="259045"/>
    <xdr:sp macro="" textlink="">
      <xdr:nvSpPr>
        <xdr:cNvPr id="455" name="土木費最小値テキスト">
          <a:extLst>
            <a:ext uri="{FF2B5EF4-FFF2-40B4-BE49-F238E27FC236}">
              <a16:creationId xmlns:a16="http://schemas.microsoft.com/office/drawing/2014/main" id="{0DD174AB-28FD-4698-86CA-8210582BCD79}"/>
            </a:ext>
          </a:extLst>
        </xdr:cNvPr>
        <xdr:cNvSpPr txBox="1"/>
      </xdr:nvSpPr>
      <xdr:spPr>
        <a:xfrm>
          <a:off x="10528300" y="16780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146247</xdr:rowOff>
    </xdr:from>
    <xdr:to>
      <xdr:col>55</xdr:col>
      <xdr:colOff>88900</xdr:colOff>
      <xdr:row>97</xdr:row>
      <xdr:rowOff>146247</xdr:rowOff>
    </xdr:to>
    <xdr:cxnSp macro="">
      <xdr:nvCxnSpPr>
        <xdr:cNvPr id="456" name="直線コネクタ 455">
          <a:extLst>
            <a:ext uri="{FF2B5EF4-FFF2-40B4-BE49-F238E27FC236}">
              <a16:creationId xmlns:a16="http://schemas.microsoft.com/office/drawing/2014/main" id="{3126CC73-551B-488C-B0E1-BD87F677EDDE}"/>
            </a:ext>
          </a:extLst>
        </xdr:cNvPr>
        <xdr:cNvCxnSpPr/>
      </xdr:nvCxnSpPr>
      <xdr:spPr>
        <a:xfrm>
          <a:off x="10388600" y="16776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118405</xdr:rowOff>
    </xdr:from>
    <xdr:ext cx="599010" cy="259045"/>
    <xdr:sp macro="" textlink="">
      <xdr:nvSpPr>
        <xdr:cNvPr id="457" name="土木費最大値テキスト">
          <a:extLst>
            <a:ext uri="{FF2B5EF4-FFF2-40B4-BE49-F238E27FC236}">
              <a16:creationId xmlns:a16="http://schemas.microsoft.com/office/drawing/2014/main" id="{FB4FF5ED-8E8C-43E4-B302-4C4AD73D6EF9}"/>
            </a:ext>
          </a:extLst>
        </xdr:cNvPr>
        <xdr:cNvSpPr txBox="1"/>
      </xdr:nvSpPr>
      <xdr:spPr>
        <a:xfrm>
          <a:off x="10528300" y="15720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217,995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93</xdr:row>
      <xdr:rowOff>278</xdr:rowOff>
    </xdr:from>
    <xdr:to>
      <xdr:col>55</xdr:col>
      <xdr:colOff>88900</xdr:colOff>
      <xdr:row>93</xdr:row>
      <xdr:rowOff>278</xdr:rowOff>
    </xdr:to>
    <xdr:cxnSp macro="">
      <xdr:nvCxnSpPr>
        <xdr:cNvPr id="458" name="直線コネクタ 457">
          <a:extLst>
            <a:ext uri="{FF2B5EF4-FFF2-40B4-BE49-F238E27FC236}">
              <a16:creationId xmlns:a16="http://schemas.microsoft.com/office/drawing/2014/main" id="{7DA15661-C571-446F-AE4E-6B49EAE8BD53}"/>
            </a:ext>
          </a:extLst>
        </xdr:cNvPr>
        <xdr:cNvCxnSpPr/>
      </xdr:nvCxnSpPr>
      <xdr:spPr>
        <a:xfrm>
          <a:off x="10388600" y="15945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92</xdr:row>
      <xdr:rowOff>77169</xdr:rowOff>
    </xdr:from>
    <xdr:to>
      <xdr:col>55</xdr:col>
      <xdr:colOff>0</xdr:colOff>
      <xdr:row>95</xdr:row>
      <xdr:rowOff>73273</xdr:rowOff>
    </xdr:to>
    <xdr:cxnSp macro="">
      <xdr:nvCxnSpPr>
        <xdr:cNvPr id="459" name="直線コネクタ 458">
          <a:extLst>
            <a:ext uri="{FF2B5EF4-FFF2-40B4-BE49-F238E27FC236}">
              <a16:creationId xmlns:a16="http://schemas.microsoft.com/office/drawing/2014/main" id="{C3DCF48E-6993-4939-8A13-013E33504008}"/>
            </a:ext>
          </a:extLst>
        </xdr:cNvPr>
        <xdr:cNvCxnSpPr/>
      </xdr:nvCxnSpPr>
      <xdr:spPr>
        <a:xfrm>
          <a:off x="9639300" y="15850569"/>
          <a:ext cx="838200" cy="510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101544</xdr:rowOff>
    </xdr:from>
    <xdr:ext cx="599010" cy="259045"/>
    <xdr:sp macro="" textlink="">
      <xdr:nvSpPr>
        <xdr:cNvPr id="460" name="土木費平均値テキスト">
          <a:extLst>
            <a:ext uri="{FF2B5EF4-FFF2-40B4-BE49-F238E27FC236}">
              <a16:creationId xmlns:a16="http://schemas.microsoft.com/office/drawing/2014/main" id="{B0F08FD9-1647-4744-87AB-B3035821EBA1}"/>
            </a:ext>
          </a:extLst>
        </xdr:cNvPr>
        <xdr:cNvSpPr txBox="1"/>
      </xdr:nvSpPr>
      <xdr:spPr>
        <a:xfrm>
          <a:off x="10528300" y="1638929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123117</xdr:rowOff>
    </xdr:from>
    <xdr:to>
      <xdr:col>55</xdr:col>
      <xdr:colOff>50800</xdr:colOff>
      <xdr:row>96</xdr:row>
      <xdr:rowOff>53267</xdr:rowOff>
    </xdr:to>
    <xdr:sp macro="" textlink="">
      <xdr:nvSpPr>
        <xdr:cNvPr id="461" name="フローチャート: 判断 460">
          <a:extLst>
            <a:ext uri="{FF2B5EF4-FFF2-40B4-BE49-F238E27FC236}">
              <a16:creationId xmlns:a16="http://schemas.microsoft.com/office/drawing/2014/main" id="{383C2A96-35C0-4B84-969F-0267A1D63C43}"/>
            </a:ext>
          </a:extLst>
        </xdr:cNvPr>
        <xdr:cNvSpPr/>
      </xdr:nvSpPr>
      <xdr:spPr>
        <a:xfrm>
          <a:off x="10426700" y="16410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90</xdr:row>
      <xdr:rowOff>68134</xdr:rowOff>
    </xdr:from>
    <xdr:to>
      <xdr:col>50</xdr:col>
      <xdr:colOff>114300</xdr:colOff>
      <xdr:row>92</xdr:row>
      <xdr:rowOff>77169</xdr:rowOff>
    </xdr:to>
    <xdr:cxnSp macro="">
      <xdr:nvCxnSpPr>
        <xdr:cNvPr id="462" name="直線コネクタ 461">
          <a:extLst>
            <a:ext uri="{FF2B5EF4-FFF2-40B4-BE49-F238E27FC236}">
              <a16:creationId xmlns:a16="http://schemas.microsoft.com/office/drawing/2014/main" id="{C8AF8782-E09D-4598-96EA-4F3ED7F96DBC}"/>
            </a:ext>
          </a:extLst>
        </xdr:cNvPr>
        <xdr:cNvCxnSpPr/>
      </xdr:nvCxnSpPr>
      <xdr:spPr>
        <a:xfrm>
          <a:off x="8750300" y="15498634"/>
          <a:ext cx="889000" cy="351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146754</xdr:rowOff>
    </xdr:from>
    <xdr:to>
      <xdr:col>50</xdr:col>
      <xdr:colOff>165100</xdr:colOff>
      <xdr:row>96</xdr:row>
      <xdr:rowOff>76904</xdr:rowOff>
    </xdr:to>
    <xdr:sp macro="" textlink="">
      <xdr:nvSpPr>
        <xdr:cNvPr id="463" name="フローチャート: 判断 462">
          <a:extLst>
            <a:ext uri="{FF2B5EF4-FFF2-40B4-BE49-F238E27FC236}">
              <a16:creationId xmlns:a16="http://schemas.microsoft.com/office/drawing/2014/main" id="{08DA001A-7542-4356-A59A-AFD3F5A8DB78}"/>
            </a:ext>
          </a:extLst>
        </xdr:cNvPr>
        <xdr:cNvSpPr/>
      </xdr:nvSpPr>
      <xdr:spPr>
        <a:xfrm>
          <a:off x="9588500" y="16434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68031</xdr:rowOff>
    </xdr:from>
    <xdr:ext cx="534377" cy="259045"/>
    <xdr:sp macro="" textlink="">
      <xdr:nvSpPr>
        <xdr:cNvPr id="464" name="テキスト ボックス 463">
          <a:extLst>
            <a:ext uri="{FF2B5EF4-FFF2-40B4-BE49-F238E27FC236}">
              <a16:creationId xmlns:a16="http://schemas.microsoft.com/office/drawing/2014/main" id="{EBC06675-116A-4377-89AD-A4BE726E6E25}"/>
            </a:ext>
          </a:extLst>
        </xdr:cNvPr>
        <xdr:cNvSpPr txBox="1"/>
      </xdr:nvSpPr>
      <xdr:spPr>
        <a:xfrm>
          <a:off x="9372111" y="16527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90</xdr:row>
      <xdr:rowOff>38165</xdr:rowOff>
    </xdr:from>
    <xdr:to>
      <xdr:col>45</xdr:col>
      <xdr:colOff>177800</xdr:colOff>
      <xdr:row>90</xdr:row>
      <xdr:rowOff>68134</xdr:rowOff>
    </xdr:to>
    <xdr:cxnSp macro="">
      <xdr:nvCxnSpPr>
        <xdr:cNvPr id="465" name="直線コネクタ 464">
          <a:extLst>
            <a:ext uri="{FF2B5EF4-FFF2-40B4-BE49-F238E27FC236}">
              <a16:creationId xmlns:a16="http://schemas.microsoft.com/office/drawing/2014/main" id="{A3EBD485-24C2-4F05-B565-59D09BD4EAB2}"/>
            </a:ext>
          </a:extLst>
        </xdr:cNvPr>
        <xdr:cNvCxnSpPr/>
      </xdr:nvCxnSpPr>
      <xdr:spPr>
        <a:xfrm>
          <a:off x="7861300" y="15468665"/>
          <a:ext cx="889000" cy="29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71256</xdr:rowOff>
    </xdr:from>
    <xdr:to>
      <xdr:col>46</xdr:col>
      <xdr:colOff>38100</xdr:colOff>
      <xdr:row>97</xdr:row>
      <xdr:rowOff>1406</xdr:rowOff>
    </xdr:to>
    <xdr:sp macro="" textlink="">
      <xdr:nvSpPr>
        <xdr:cNvPr id="466" name="フローチャート: 判断 465">
          <a:extLst>
            <a:ext uri="{FF2B5EF4-FFF2-40B4-BE49-F238E27FC236}">
              <a16:creationId xmlns:a16="http://schemas.microsoft.com/office/drawing/2014/main" id="{848B676F-EBF8-4180-9CE5-625FF04368CE}"/>
            </a:ext>
          </a:extLst>
        </xdr:cNvPr>
        <xdr:cNvSpPr/>
      </xdr:nvSpPr>
      <xdr:spPr>
        <a:xfrm>
          <a:off x="8699500" y="16530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163983</xdr:rowOff>
    </xdr:from>
    <xdr:ext cx="534377" cy="259045"/>
    <xdr:sp macro="" textlink="">
      <xdr:nvSpPr>
        <xdr:cNvPr id="467" name="テキスト ボックス 466">
          <a:extLst>
            <a:ext uri="{FF2B5EF4-FFF2-40B4-BE49-F238E27FC236}">
              <a16:creationId xmlns:a16="http://schemas.microsoft.com/office/drawing/2014/main" id="{92D01DBF-EC8D-4E2D-B293-691B47D85BAB}"/>
            </a:ext>
          </a:extLst>
        </xdr:cNvPr>
        <xdr:cNvSpPr txBox="1"/>
      </xdr:nvSpPr>
      <xdr:spPr>
        <a:xfrm>
          <a:off x="8483111" y="16623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90</xdr:row>
      <xdr:rowOff>38165</xdr:rowOff>
    </xdr:from>
    <xdr:to>
      <xdr:col>41</xdr:col>
      <xdr:colOff>50800</xdr:colOff>
      <xdr:row>96</xdr:row>
      <xdr:rowOff>126112</xdr:rowOff>
    </xdr:to>
    <xdr:cxnSp macro="">
      <xdr:nvCxnSpPr>
        <xdr:cNvPr id="468" name="直線コネクタ 467">
          <a:extLst>
            <a:ext uri="{FF2B5EF4-FFF2-40B4-BE49-F238E27FC236}">
              <a16:creationId xmlns:a16="http://schemas.microsoft.com/office/drawing/2014/main" id="{79B5451F-5BD2-4176-BA9D-B86C596D953A}"/>
            </a:ext>
          </a:extLst>
        </xdr:cNvPr>
        <xdr:cNvCxnSpPr/>
      </xdr:nvCxnSpPr>
      <xdr:spPr>
        <a:xfrm flipV="1">
          <a:off x="6972300" y="15468665"/>
          <a:ext cx="889000" cy="1116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91804</xdr:rowOff>
    </xdr:from>
    <xdr:to>
      <xdr:col>41</xdr:col>
      <xdr:colOff>101600</xdr:colOff>
      <xdr:row>97</xdr:row>
      <xdr:rowOff>21954</xdr:rowOff>
    </xdr:to>
    <xdr:sp macro="" textlink="">
      <xdr:nvSpPr>
        <xdr:cNvPr id="469" name="フローチャート: 判断 468">
          <a:extLst>
            <a:ext uri="{FF2B5EF4-FFF2-40B4-BE49-F238E27FC236}">
              <a16:creationId xmlns:a16="http://schemas.microsoft.com/office/drawing/2014/main" id="{087D4926-44A9-4659-ACBE-D06E78B77218}"/>
            </a:ext>
          </a:extLst>
        </xdr:cNvPr>
        <xdr:cNvSpPr/>
      </xdr:nvSpPr>
      <xdr:spPr>
        <a:xfrm>
          <a:off x="7810500" y="16551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13081</xdr:rowOff>
    </xdr:from>
    <xdr:ext cx="534377" cy="259045"/>
    <xdr:sp macro="" textlink="">
      <xdr:nvSpPr>
        <xdr:cNvPr id="470" name="テキスト ボックス 469">
          <a:extLst>
            <a:ext uri="{FF2B5EF4-FFF2-40B4-BE49-F238E27FC236}">
              <a16:creationId xmlns:a16="http://schemas.microsoft.com/office/drawing/2014/main" id="{F5FF92E2-3AAD-4E08-9935-5FE6CBEB7863}"/>
            </a:ext>
          </a:extLst>
        </xdr:cNvPr>
        <xdr:cNvSpPr txBox="1"/>
      </xdr:nvSpPr>
      <xdr:spPr>
        <a:xfrm>
          <a:off x="7594111" y="16643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85082</xdr:rowOff>
    </xdr:from>
    <xdr:to>
      <xdr:col>36</xdr:col>
      <xdr:colOff>165100</xdr:colOff>
      <xdr:row>97</xdr:row>
      <xdr:rowOff>15232</xdr:rowOff>
    </xdr:to>
    <xdr:sp macro="" textlink="">
      <xdr:nvSpPr>
        <xdr:cNvPr id="471" name="フローチャート: 判断 470">
          <a:extLst>
            <a:ext uri="{FF2B5EF4-FFF2-40B4-BE49-F238E27FC236}">
              <a16:creationId xmlns:a16="http://schemas.microsoft.com/office/drawing/2014/main" id="{BB8A73F1-DBC7-46D4-BF37-09941469DDEA}"/>
            </a:ext>
          </a:extLst>
        </xdr:cNvPr>
        <xdr:cNvSpPr/>
      </xdr:nvSpPr>
      <xdr:spPr>
        <a:xfrm>
          <a:off x="6921500" y="16544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6359</xdr:rowOff>
    </xdr:from>
    <xdr:ext cx="534377" cy="259045"/>
    <xdr:sp macro="" textlink="">
      <xdr:nvSpPr>
        <xdr:cNvPr id="472" name="テキスト ボックス 471">
          <a:extLst>
            <a:ext uri="{FF2B5EF4-FFF2-40B4-BE49-F238E27FC236}">
              <a16:creationId xmlns:a16="http://schemas.microsoft.com/office/drawing/2014/main" id="{AEFCFCF3-375A-450B-848D-FE3EABD2A986}"/>
            </a:ext>
          </a:extLst>
        </xdr:cNvPr>
        <xdr:cNvSpPr txBox="1"/>
      </xdr:nvSpPr>
      <xdr:spPr>
        <a:xfrm>
          <a:off x="6705111" y="16637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EA261AAA-A2D9-41A6-BFC8-8207CD1FC171}"/>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F096B32A-D098-482B-8512-C2C543FD7515}"/>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E38BF8AB-3BA3-45B8-B13F-48252B28261C}"/>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DA799645-674F-480B-B251-A55440199ED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79360365-4A03-40B2-810A-D201C0D640D7}"/>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22473</xdr:rowOff>
    </xdr:from>
    <xdr:to>
      <xdr:col>55</xdr:col>
      <xdr:colOff>50800</xdr:colOff>
      <xdr:row>95</xdr:row>
      <xdr:rowOff>124073</xdr:rowOff>
    </xdr:to>
    <xdr:sp macro="" textlink="">
      <xdr:nvSpPr>
        <xdr:cNvPr id="478" name="楕円 477">
          <a:extLst>
            <a:ext uri="{FF2B5EF4-FFF2-40B4-BE49-F238E27FC236}">
              <a16:creationId xmlns:a16="http://schemas.microsoft.com/office/drawing/2014/main" id="{808A9F65-7E09-4C8E-9A3E-B5FEFA4703D7}"/>
            </a:ext>
          </a:extLst>
        </xdr:cNvPr>
        <xdr:cNvSpPr/>
      </xdr:nvSpPr>
      <xdr:spPr>
        <a:xfrm>
          <a:off x="10426700" y="16310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45350</xdr:rowOff>
    </xdr:from>
    <xdr:ext cx="599010" cy="259045"/>
    <xdr:sp macro="" textlink="">
      <xdr:nvSpPr>
        <xdr:cNvPr id="479" name="土木費該当値テキスト">
          <a:extLst>
            <a:ext uri="{FF2B5EF4-FFF2-40B4-BE49-F238E27FC236}">
              <a16:creationId xmlns:a16="http://schemas.microsoft.com/office/drawing/2014/main" id="{4FB41EAB-0752-494B-BDE3-E0F410DA2FDE}"/>
            </a:ext>
          </a:extLst>
        </xdr:cNvPr>
        <xdr:cNvSpPr txBox="1"/>
      </xdr:nvSpPr>
      <xdr:spPr>
        <a:xfrm>
          <a:off x="10528300" y="16161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92</xdr:row>
      <xdr:rowOff>26369</xdr:rowOff>
    </xdr:from>
    <xdr:to>
      <xdr:col>50</xdr:col>
      <xdr:colOff>165100</xdr:colOff>
      <xdr:row>92</xdr:row>
      <xdr:rowOff>127969</xdr:rowOff>
    </xdr:to>
    <xdr:sp macro="" textlink="">
      <xdr:nvSpPr>
        <xdr:cNvPr id="480" name="楕円 479">
          <a:extLst>
            <a:ext uri="{FF2B5EF4-FFF2-40B4-BE49-F238E27FC236}">
              <a16:creationId xmlns:a16="http://schemas.microsoft.com/office/drawing/2014/main" id="{C2D6C09B-5A0C-4C73-864D-BCDFACAFF9F7}"/>
            </a:ext>
          </a:extLst>
        </xdr:cNvPr>
        <xdr:cNvSpPr/>
      </xdr:nvSpPr>
      <xdr:spPr>
        <a:xfrm>
          <a:off x="9588500" y="15799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90</xdr:row>
      <xdr:rowOff>144496</xdr:rowOff>
    </xdr:from>
    <xdr:ext cx="599010" cy="259045"/>
    <xdr:sp macro="" textlink="">
      <xdr:nvSpPr>
        <xdr:cNvPr id="481" name="テキスト ボックス 480">
          <a:extLst>
            <a:ext uri="{FF2B5EF4-FFF2-40B4-BE49-F238E27FC236}">
              <a16:creationId xmlns:a16="http://schemas.microsoft.com/office/drawing/2014/main" id="{A86285FE-813F-43F1-92AA-0B62890B3243}"/>
            </a:ext>
          </a:extLst>
        </xdr:cNvPr>
        <xdr:cNvSpPr txBox="1"/>
      </xdr:nvSpPr>
      <xdr:spPr>
        <a:xfrm>
          <a:off x="9339795" y="15574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90</xdr:row>
      <xdr:rowOff>17334</xdr:rowOff>
    </xdr:from>
    <xdr:to>
      <xdr:col>46</xdr:col>
      <xdr:colOff>38100</xdr:colOff>
      <xdr:row>90</xdr:row>
      <xdr:rowOff>118934</xdr:rowOff>
    </xdr:to>
    <xdr:sp macro="" textlink="">
      <xdr:nvSpPr>
        <xdr:cNvPr id="482" name="楕円 481">
          <a:extLst>
            <a:ext uri="{FF2B5EF4-FFF2-40B4-BE49-F238E27FC236}">
              <a16:creationId xmlns:a16="http://schemas.microsoft.com/office/drawing/2014/main" id="{DC030424-B231-4FF2-A20A-491C9B56468F}"/>
            </a:ext>
          </a:extLst>
        </xdr:cNvPr>
        <xdr:cNvSpPr/>
      </xdr:nvSpPr>
      <xdr:spPr>
        <a:xfrm>
          <a:off x="8699500" y="15447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88</xdr:row>
      <xdr:rowOff>135461</xdr:rowOff>
    </xdr:from>
    <xdr:ext cx="599010" cy="259045"/>
    <xdr:sp macro="" textlink="">
      <xdr:nvSpPr>
        <xdr:cNvPr id="483" name="テキスト ボックス 482">
          <a:extLst>
            <a:ext uri="{FF2B5EF4-FFF2-40B4-BE49-F238E27FC236}">
              <a16:creationId xmlns:a16="http://schemas.microsoft.com/office/drawing/2014/main" id="{DED943F7-3071-43CA-A4D4-1575D8493979}"/>
            </a:ext>
          </a:extLst>
        </xdr:cNvPr>
        <xdr:cNvSpPr txBox="1"/>
      </xdr:nvSpPr>
      <xdr:spPr>
        <a:xfrm>
          <a:off x="8450795" y="15223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89</xdr:row>
      <xdr:rowOff>158815</xdr:rowOff>
    </xdr:from>
    <xdr:to>
      <xdr:col>41</xdr:col>
      <xdr:colOff>101600</xdr:colOff>
      <xdr:row>90</xdr:row>
      <xdr:rowOff>88965</xdr:rowOff>
    </xdr:to>
    <xdr:sp macro="" textlink="">
      <xdr:nvSpPr>
        <xdr:cNvPr id="484" name="楕円 483">
          <a:extLst>
            <a:ext uri="{FF2B5EF4-FFF2-40B4-BE49-F238E27FC236}">
              <a16:creationId xmlns:a16="http://schemas.microsoft.com/office/drawing/2014/main" id="{81CC9287-C7C0-4722-AA97-587374C86669}"/>
            </a:ext>
          </a:extLst>
        </xdr:cNvPr>
        <xdr:cNvSpPr/>
      </xdr:nvSpPr>
      <xdr:spPr>
        <a:xfrm>
          <a:off x="7810500" y="15417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88</xdr:row>
      <xdr:rowOff>105492</xdr:rowOff>
    </xdr:from>
    <xdr:ext cx="599010" cy="259045"/>
    <xdr:sp macro="" textlink="">
      <xdr:nvSpPr>
        <xdr:cNvPr id="485" name="テキスト ボックス 484">
          <a:extLst>
            <a:ext uri="{FF2B5EF4-FFF2-40B4-BE49-F238E27FC236}">
              <a16:creationId xmlns:a16="http://schemas.microsoft.com/office/drawing/2014/main" id="{D2772DFC-A13E-4028-98BA-290AE991A192}"/>
            </a:ext>
          </a:extLst>
        </xdr:cNvPr>
        <xdr:cNvSpPr txBox="1"/>
      </xdr:nvSpPr>
      <xdr:spPr>
        <a:xfrm>
          <a:off x="7561795" y="15193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75312</xdr:rowOff>
    </xdr:from>
    <xdr:to>
      <xdr:col>36</xdr:col>
      <xdr:colOff>165100</xdr:colOff>
      <xdr:row>97</xdr:row>
      <xdr:rowOff>5462</xdr:rowOff>
    </xdr:to>
    <xdr:sp macro="" textlink="">
      <xdr:nvSpPr>
        <xdr:cNvPr id="486" name="楕円 485">
          <a:extLst>
            <a:ext uri="{FF2B5EF4-FFF2-40B4-BE49-F238E27FC236}">
              <a16:creationId xmlns:a16="http://schemas.microsoft.com/office/drawing/2014/main" id="{F196701C-E272-47FE-BF8F-2844DB82F829}"/>
            </a:ext>
          </a:extLst>
        </xdr:cNvPr>
        <xdr:cNvSpPr/>
      </xdr:nvSpPr>
      <xdr:spPr>
        <a:xfrm>
          <a:off x="6921500" y="16534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21989</xdr:rowOff>
    </xdr:from>
    <xdr:ext cx="534377" cy="259045"/>
    <xdr:sp macro="" textlink="">
      <xdr:nvSpPr>
        <xdr:cNvPr id="487" name="テキスト ボックス 486">
          <a:extLst>
            <a:ext uri="{FF2B5EF4-FFF2-40B4-BE49-F238E27FC236}">
              <a16:creationId xmlns:a16="http://schemas.microsoft.com/office/drawing/2014/main" id="{F88CC139-8B5C-46E4-9E9A-C4ED0EDF4E8B}"/>
            </a:ext>
          </a:extLst>
        </xdr:cNvPr>
        <xdr:cNvSpPr txBox="1"/>
      </xdr:nvSpPr>
      <xdr:spPr>
        <a:xfrm>
          <a:off x="6705111" y="16309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339C15D6-F542-4C0E-A978-0D42EB2C6591}"/>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A17147C9-C2CC-4D79-B3D8-C28B54B03BAC}"/>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292CF90E-C9A7-412A-AC2A-0FD16E7CB8F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3D737F47-9F28-4BB3-B2C1-FEC913E6E373}"/>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F2B936FB-554B-409A-BB01-03B6E9BF21EB}"/>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163E808F-B829-4C32-A695-FDB471D5795D}"/>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4C2E5879-AC65-4FD1-AB77-EFECFD40DCB9}"/>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1C22FBBF-77C5-4E9E-81D1-13C6EC460917}"/>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9B122BD6-9BE2-4DB7-B30F-40C2A1843502}"/>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C52D7908-1E1C-4CFF-B293-DD5428175362}"/>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8" name="直線コネクタ 497">
          <a:extLst>
            <a:ext uri="{FF2B5EF4-FFF2-40B4-BE49-F238E27FC236}">
              <a16:creationId xmlns:a16="http://schemas.microsoft.com/office/drawing/2014/main" id="{7C1E2FEC-9E65-478F-9A91-5B302EBBEBE8}"/>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9" name="テキスト ボックス 498">
          <a:extLst>
            <a:ext uri="{FF2B5EF4-FFF2-40B4-BE49-F238E27FC236}">
              <a16:creationId xmlns:a16="http://schemas.microsoft.com/office/drawing/2014/main" id="{E362C89A-E3A7-4733-9804-B83EFB6D9E9D}"/>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0" name="直線コネクタ 499">
          <a:extLst>
            <a:ext uri="{FF2B5EF4-FFF2-40B4-BE49-F238E27FC236}">
              <a16:creationId xmlns:a16="http://schemas.microsoft.com/office/drawing/2014/main" id="{1B6D3276-BCB9-40F4-ADBD-5CE3E3FB64E1}"/>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1" name="テキスト ボックス 500">
          <a:extLst>
            <a:ext uri="{FF2B5EF4-FFF2-40B4-BE49-F238E27FC236}">
              <a16:creationId xmlns:a16="http://schemas.microsoft.com/office/drawing/2014/main" id="{6F4B0FEA-2D0D-4220-A14B-E77F033B014C}"/>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2" name="直線コネクタ 501">
          <a:extLst>
            <a:ext uri="{FF2B5EF4-FFF2-40B4-BE49-F238E27FC236}">
              <a16:creationId xmlns:a16="http://schemas.microsoft.com/office/drawing/2014/main" id="{6E56F103-4C9E-49C3-8F3C-4828F57E5F89}"/>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3" name="テキスト ボックス 502">
          <a:extLst>
            <a:ext uri="{FF2B5EF4-FFF2-40B4-BE49-F238E27FC236}">
              <a16:creationId xmlns:a16="http://schemas.microsoft.com/office/drawing/2014/main" id="{BFFBB4C6-FA2F-4B97-9048-ABBEE1E4EFB2}"/>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4" name="直線コネクタ 503">
          <a:extLst>
            <a:ext uri="{FF2B5EF4-FFF2-40B4-BE49-F238E27FC236}">
              <a16:creationId xmlns:a16="http://schemas.microsoft.com/office/drawing/2014/main" id="{F712EF47-9654-4E66-B187-8EC9AA63121B}"/>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5" name="テキスト ボックス 504">
          <a:extLst>
            <a:ext uri="{FF2B5EF4-FFF2-40B4-BE49-F238E27FC236}">
              <a16:creationId xmlns:a16="http://schemas.microsoft.com/office/drawing/2014/main" id="{75F34DE0-F4EB-4BD0-996B-75A17C9E1BCA}"/>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6" name="直線コネクタ 505">
          <a:extLst>
            <a:ext uri="{FF2B5EF4-FFF2-40B4-BE49-F238E27FC236}">
              <a16:creationId xmlns:a16="http://schemas.microsoft.com/office/drawing/2014/main" id="{F51AE1D4-AA11-4758-BD88-0D916750296A}"/>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7" name="テキスト ボックス 506">
          <a:extLst>
            <a:ext uri="{FF2B5EF4-FFF2-40B4-BE49-F238E27FC236}">
              <a16:creationId xmlns:a16="http://schemas.microsoft.com/office/drawing/2014/main" id="{77F5EA9D-78C5-4744-9E0B-D3A7A5978AC7}"/>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8" name="直線コネクタ 507">
          <a:extLst>
            <a:ext uri="{FF2B5EF4-FFF2-40B4-BE49-F238E27FC236}">
              <a16:creationId xmlns:a16="http://schemas.microsoft.com/office/drawing/2014/main" id="{E9B6419B-8414-4E4C-B87A-DB6F5B9EEA69}"/>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9" name="テキスト ボックス 508">
          <a:extLst>
            <a:ext uri="{FF2B5EF4-FFF2-40B4-BE49-F238E27FC236}">
              <a16:creationId xmlns:a16="http://schemas.microsoft.com/office/drawing/2014/main" id="{1E82299A-D741-4414-B81C-76546EAD155E}"/>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4D4B1CB8-A35D-4EFF-8F3A-AFD60C54A7AA}"/>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a:extLst>
            <a:ext uri="{FF2B5EF4-FFF2-40B4-BE49-F238E27FC236}">
              <a16:creationId xmlns:a16="http://schemas.microsoft.com/office/drawing/2014/main" id="{8633FB8F-8665-402F-B58D-88050468BB49}"/>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a:extLst>
            <a:ext uri="{FF2B5EF4-FFF2-40B4-BE49-F238E27FC236}">
              <a16:creationId xmlns:a16="http://schemas.microsoft.com/office/drawing/2014/main" id="{D88D5E76-E3D8-435D-BB56-1283BC438797}"/>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88591</xdr:rowOff>
    </xdr:from>
    <xdr:to>
      <xdr:col>85</xdr:col>
      <xdr:colOff>126364</xdr:colOff>
      <xdr:row>38</xdr:row>
      <xdr:rowOff>33314</xdr:rowOff>
    </xdr:to>
    <xdr:cxnSp macro="">
      <xdr:nvCxnSpPr>
        <xdr:cNvPr id="513" name="直線コネクタ 512">
          <a:extLst>
            <a:ext uri="{FF2B5EF4-FFF2-40B4-BE49-F238E27FC236}">
              <a16:creationId xmlns:a16="http://schemas.microsoft.com/office/drawing/2014/main" id="{9BB806EC-AACF-4CCA-816A-B870FCFD3B07}"/>
            </a:ext>
          </a:extLst>
        </xdr:cNvPr>
        <xdr:cNvCxnSpPr/>
      </xdr:nvCxnSpPr>
      <xdr:spPr>
        <a:xfrm flipV="1">
          <a:off x="16317595" y="5232091"/>
          <a:ext cx="1269" cy="13163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37141</xdr:rowOff>
    </xdr:from>
    <xdr:ext cx="534377" cy="259045"/>
    <xdr:sp macro="" textlink="">
      <xdr:nvSpPr>
        <xdr:cNvPr id="514" name="消防費最小値テキスト">
          <a:extLst>
            <a:ext uri="{FF2B5EF4-FFF2-40B4-BE49-F238E27FC236}">
              <a16:creationId xmlns:a16="http://schemas.microsoft.com/office/drawing/2014/main" id="{3C18FD89-78E5-4F28-955C-CBDC568BAD80}"/>
            </a:ext>
          </a:extLst>
        </xdr:cNvPr>
        <xdr:cNvSpPr txBox="1"/>
      </xdr:nvSpPr>
      <xdr:spPr>
        <a:xfrm>
          <a:off x="16370300" y="6552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33314</xdr:rowOff>
    </xdr:from>
    <xdr:to>
      <xdr:col>86</xdr:col>
      <xdr:colOff>25400</xdr:colOff>
      <xdr:row>38</xdr:row>
      <xdr:rowOff>33314</xdr:rowOff>
    </xdr:to>
    <xdr:cxnSp macro="">
      <xdr:nvCxnSpPr>
        <xdr:cNvPr id="515" name="直線コネクタ 514">
          <a:extLst>
            <a:ext uri="{FF2B5EF4-FFF2-40B4-BE49-F238E27FC236}">
              <a16:creationId xmlns:a16="http://schemas.microsoft.com/office/drawing/2014/main" id="{EF67B388-3801-4C7E-B261-0BBBA69657FA}"/>
            </a:ext>
          </a:extLst>
        </xdr:cNvPr>
        <xdr:cNvCxnSpPr/>
      </xdr:nvCxnSpPr>
      <xdr:spPr>
        <a:xfrm>
          <a:off x="16230600" y="6548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35268</xdr:rowOff>
    </xdr:from>
    <xdr:ext cx="599010" cy="259045"/>
    <xdr:sp macro="" textlink="">
      <xdr:nvSpPr>
        <xdr:cNvPr id="516" name="消防費最大値テキスト">
          <a:extLst>
            <a:ext uri="{FF2B5EF4-FFF2-40B4-BE49-F238E27FC236}">
              <a16:creationId xmlns:a16="http://schemas.microsoft.com/office/drawing/2014/main" id="{1F659FA5-B8AB-438E-98AF-22FCB0296F09}"/>
            </a:ext>
          </a:extLst>
        </xdr:cNvPr>
        <xdr:cNvSpPr txBox="1"/>
      </xdr:nvSpPr>
      <xdr:spPr>
        <a:xfrm>
          <a:off x="16370300" y="5007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142,695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88591</xdr:rowOff>
    </xdr:from>
    <xdr:to>
      <xdr:col>86</xdr:col>
      <xdr:colOff>25400</xdr:colOff>
      <xdr:row>30</xdr:row>
      <xdr:rowOff>88591</xdr:rowOff>
    </xdr:to>
    <xdr:cxnSp macro="">
      <xdr:nvCxnSpPr>
        <xdr:cNvPr id="517" name="直線コネクタ 516">
          <a:extLst>
            <a:ext uri="{FF2B5EF4-FFF2-40B4-BE49-F238E27FC236}">
              <a16:creationId xmlns:a16="http://schemas.microsoft.com/office/drawing/2014/main" id="{EB2BBED3-1FCB-4F67-A87D-8D6D3B4A9021}"/>
            </a:ext>
          </a:extLst>
        </xdr:cNvPr>
        <xdr:cNvCxnSpPr/>
      </xdr:nvCxnSpPr>
      <xdr:spPr>
        <a:xfrm>
          <a:off x="16230600" y="52320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42926</xdr:rowOff>
    </xdr:from>
    <xdr:to>
      <xdr:col>85</xdr:col>
      <xdr:colOff>127000</xdr:colOff>
      <xdr:row>37</xdr:row>
      <xdr:rowOff>77423</xdr:rowOff>
    </xdr:to>
    <xdr:cxnSp macro="">
      <xdr:nvCxnSpPr>
        <xdr:cNvPr id="518" name="直線コネクタ 517">
          <a:extLst>
            <a:ext uri="{FF2B5EF4-FFF2-40B4-BE49-F238E27FC236}">
              <a16:creationId xmlns:a16="http://schemas.microsoft.com/office/drawing/2014/main" id="{A771D704-0515-41DD-809E-77594B6AC663}"/>
            </a:ext>
          </a:extLst>
        </xdr:cNvPr>
        <xdr:cNvCxnSpPr/>
      </xdr:nvCxnSpPr>
      <xdr:spPr>
        <a:xfrm>
          <a:off x="15481300" y="6386576"/>
          <a:ext cx="838200" cy="34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59188</xdr:rowOff>
    </xdr:from>
    <xdr:ext cx="534377" cy="259045"/>
    <xdr:sp macro="" textlink="">
      <xdr:nvSpPr>
        <xdr:cNvPr id="519" name="消防費平均値テキスト">
          <a:extLst>
            <a:ext uri="{FF2B5EF4-FFF2-40B4-BE49-F238E27FC236}">
              <a16:creationId xmlns:a16="http://schemas.microsoft.com/office/drawing/2014/main" id="{6C18FD03-7EE8-43A0-AA9E-9BEC7002029F}"/>
            </a:ext>
          </a:extLst>
        </xdr:cNvPr>
        <xdr:cNvSpPr txBox="1"/>
      </xdr:nvSpPr>
      <xdr:spPr>
        <a:xfrm>
          <a:off x="16370300" y="60599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36311</xdr:rowOff>
    </xdr:from>
    <xdr:to>
      <xdr:col>85</xdr:col>
      <xdr:colOff>177800</xdr:colOff>
      <xdr:row>36</xdr:row>
      <xdr:rowOff>137911</xdr:rowOff>
    </xdr:to>
    <xdr:sp macro="" textlink="">
      <xdr:nvSpPr>
        <xdr:cNvPr id="520" name="フローチャート: 判断 519">
          <a:extLst>
            <a:ext uri="{FF2B5EF4-FFF2-40B4-BE49-F238E27FC236}">
              <a16:creationId xmlns:a16="http://schemas.microsoft.com/office/drawing/2014/main" id="{F5FE9A4E-C144-4E3A-89D5-09D0C9EE9C29}"/>
            </a:ext>
          </a:extLst>
        </xdr:cNvPr>
        <xdr:cNvSpPr/>
      </xdr:nvSpPr>
      <xdr:spPr>
        <a:xfrm>
          <a:off x="16268700" y="6208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122131</xdr:rowOff>
    </xdr:from>
    <xdr:to>
      <xdr:col>81</xdr:col>
      <xdr:colOff>50800</xdr:colOff>
      <xdr:row>37</xdr:row>
      <xdr:rowOff>42926</xdr:rowOff>
    </xdr:to>
    <xdr:cxnSp macro="">
      <xdr:nvCxnSpPr>
        <xdr:cNvPr id="521" name="直線コネクタ 520">
          <a:extLst>
            <a:ext uri="{FF2B5EF4-FFF2-40B4-BE49-F238E27FC236}">
              <a16:creationId xmlns:a16="http://schemas.microsoft.com/office/drawing/2014/main" id="{4F520166-5103-4CF6-A860-7CCE3F7B58BF}"/>
            </a:ext>
          </a:extLst>
        </xdr:cNvPr>
        <xdr:cNvCxnSpPr/>
      </xdr:nvCxnSpPr>
      <xdr:spPr>
        <a:xfrm>
          <a:off x="14592300" y="6294331"/>
          <a:ext cx="889000" cy="92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165296</xdr:rowOff>
    </xdr:from>
    <xdr:to>
      <xdr:col>81</xdr:col>
      <xdr:colOff>101600</xdr:colOff>
      <xdr:row>36</xdr:row>
      <xdr:rowOff>95446</xdr:rowOff>
    </xdr:to>
    <xdr:sp macro="" textlink="">
      <xdr:nvSpPr>
        <xdr:cNvPr id="522" name="フローチャート: 判断 521">
          <a:extLst>
            <a:ext uri="{FF2B5EF4-FFF2-40B4-BE49-F238E27FC236}">
              <a16:creationId xmlns:a16="http://schemas.microsoft.com/office/drawing/2014/main" id="{F5614639-CE34-4007-918F-C698E233D3B2}"/>
            </a:ext>
          </a:extLst>
        </xdr:cNvPr>
        <xdr:cNvSpPr/>
      </xdr:nvSpPr>
      <xdr:spPr>
        <a:xfrm>
          <a:off x="15430500" y="6166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111973</xdr:rowOff>
    </xdr:from>
    <xdr:ext cx="534377" cy="259045"/>
    <xdr:sp macro="" textlink="">
      <xdr:nvSpPr>
        <xdr:cNvPr id="523" name="テキスト ボックス 522">
          <a:extLst>
            <a:ext uri="{FF2B5EF4-FFF2-40B4-BE49-F238E27FC236}">
              <a16:creationId xmlns:a16="http://schemas.microsoft.com/office/drawing/2014/main" id="{A47ECEB1-94CB-4555-8584-EE2E154C462E}"/>
            </a:ext>
          </a:extLst>
        </xdr:cNvPr>
        <xdr:cNvSpPr txBox="1"/>
      </xdr:nvSpPr>
      <xdr:spPr>
        <a:xfrm>
          <a:off x="15214111" y="5941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122131</xdr:rowOff>
    </xdr:from>
    <xdr:to>
      <xdr:col>76</xdr:col>
      <xdr:colOff>114300</xdr:colOff>
      <xdr:row>37</xdr:row>
      <xdr:rowOff>66363</xdr:rowOff>
    </xdr:to>
    <xdr:cxnSp macro="">
      <xdr:nvCxnSpPr>
        <xdr:cNvPr id="524" name="直線コネクタ 523">
          <a:extLst>
            <a:ext uri="{FF2B5EF4-FFF2-40B4-BE49-F238E27FC236}">
              <a16:creationId xmlns:a16="http://schemas.microsoft.com/office/drawing/2014/main" id="{FD6B6F53-782C-4324-85B0-36CB603C9230}"/>
            </a:ext>
          </a:extLst>
        </xdr:cNvPr>
        <xdr:cNvCxnSpPr/>
      </xdr:nvCxnSpPr>
      <xdr:spPr>
        <a:xfrm flipV="1">
          <a:off x="13703300" y="6294331"/>
          <a:ext cx="889000" cy="115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152026</xdr:rowOff>
    </xdr:from>
    <xdr:to>
      <xdr:col>76</xdr:col>
      <xdr:colOff>165100</xdr:colOff>
      <xdr:row>37</xdr:row>
      <xdr:rowOff>82176</xdr:rowOff>
    </xdr:to>
    <xdr:sp macro="" textlink="">
      <xdr:nvSpPr>
        <xdr:cNvPr id="525" name="フローチャート: 判断 524">
          <a:extLst>
            <a:ext uri="{FF2B5EF4-FFF2-40B4-BE49-F238E27FC236}">
              <a16:creationId xmlns:a16="http://schemas.microsoft.com/office/drawing/2014/main" id="{58F4CA96-1FCC-469C-A2F1-C6A3ABCD1FF7}"/>
            </a:ext>
          </a:extLst>
        </xdr:cNvPr>
        <xdr:cNvSpPr/>
      </xdr:nvSpPr>
      <xdr:spPr>
        <a:xfrm>
          <a:off x="14541500" y="632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73303</xdr:rowOff>
    </xdr:from>
    <xdr:ext cx="534377" cy="259045"/>
    <xdr:sp macro="" textlink="">
      <xdr:nvSpPr>
        <xdr:cNvPr id="526" name="テキスト ボックス 525">
          <a:extLst>
            <a:ext uri="{FF2B5EF4-FFF2-40B4-BE49-F238E27FC236}">
              <a16:creationId xmlns:a16="http://schemas.microsoft.com/office/drawing/2014/main" id="{290567C2-EE93-4836-B93A-C8F52B12EBF7}"/>
            </a:ext>
          </a:extLst>
        </xdr:cNvPr>
        <xdr:cNvSpPr txBox="1"/>
      </xdr:nvSpPr>
      <xdr:spPr>
        <a:xfrm>
          <a:off x="14325111" y="6416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66363</xdr:rowOff>
    </xdr:from>
    <xdr:to>
      <xdr:col>71</xdr:col>
      <xdr:colOff>177800</xdr:colOff>
      <xdr:row>37</xdr:row>
      <xdr:rowOff>70162</xdr:rowOff>
    </xdr:to>
    <xdr:cxnSp macro="">
      <xdr:nvCxnSpPr>
        <xdr:cNvPr id="527" name="直線コネクタ 526">
          <a:extLst>
            <a:ext uri="{FF2B5EF4-FFF2-40B4-BE49-F238E27FC236}">
              <a16:creationId xmlns:a16="http://schemas.microsoft.com/office/drawing/2014/main" id="{1F797B28-BA11-4D1D-AC93-B0D77479C1EB}"/>
            </a:ext>
          </a:extLst>
        </xdr:cNvPr>
        <xdr:cNvCxnSpPr/>
      </xdr:nvCxnSpPr>
      <xdr:spPr>
        <a:xfrm flipV="1">
          <a:off x="12814300" y="6410013"/>
          <a:ext cx="889000" cy="3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138550</xdr:rowOff>
    </xdr:from>
    <xdr:to>
      <xdr:col>72</xdr:col>
      <xdr:colOff>38100</xdr:colOff>
      <xdr:row>37</xdr:row>
      <xdr:rowOff>68700</xdr:rowOff>
    </xdr:to>
    <xdr:sp macro="" textlink="">
      <xdr:nvSpPr>
        <xdr:cNvPr id="528" name="フローチャート: 判断 527">
          <a:extLst>
            <a:ext uri="{FF2B5EF4-FFF2-40B4-BE49-F238E27FC236}">
              <a16:creationId xmlns:a16="http://schemas.microsoft.com/office/drawing/2014/main" id="{6BA75A25-2285-40C1-B462-4453D01CC0EF}"/>
            </a:ext>
          </a:extLst>
        </xdr:cNvPr>
        <xdr:cNvSpPr/>
      </xdr:nvSpPr>
      <xdr:spPr>
        <a:xfrm>
          <a:off x="13652500" y="631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85227</xdr:rowOff>
    </xdr:from>
    <xdr:ext cx="534377" cy="259045"/>
    <xdr:sp macro="" textlink="">
      <xdr:nvSpPr>
        <xdr:cNvPr id="529" name="テキスト ボックス 528">
          <a:extLst>
            <a:ext uri="{FF2B5EF4-FFF2-40B4-BE49-F238E27FC236}">
              <a16:creationId xmlns:a16="http://schemas.microsoft.com/office/drawing/2014/main" id="{7CD8C15C-561C-4008-9C7D-9EDD7C201649}"/>
            </a:ext>
          </a:extLst>
        </xdr:cNvPr>
        <xdr:cNvSpPr txBox="1"/>
      </xdr:nvSpPr>
      <xdr:spPr>
        <a:xfrm>
          <a:off x="13436111" y="6085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3937</xdr:rowOff>
    </xdr:from>
    <xdr:to>
      <xdr:col>67</xdr:col>
      <xdr:colOff>101600</xdr:colOff>
      <xdr:row>37</xdr:row>
      <xdr:rowOff>105537</xdr:rowOff>
    </xdr:to>
    <xdr:sp macro="" textlink="">
      <xdr:nvSpPr>
        <xdr:cNvPr id="530" name="フローチャート: 判断 529">
          <a:extLst>
            <a:ext uri="{FF2B5EF4-FFF2-40B4-BE49-F238E27FC236}">
              <a16:creationId xmlns:a16="http://schemas.microsoft.com/office/drawing/2014/main" id="{88120C19-A108-44AD-BDEC-B436CAAEC13C}"/>
            </a:ext>
          </a:extLst>
        </xdr:cNvPr>
        <xdr:cNvSpPr/>
      </xdr:nvSpPr>
      <xdr:spPr>
        <a:xfrm>
          <a:off x="12763500" y="6347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122064</xdr:rowOff>
    </xdr:from>
    <xdr:ext cx="534377" cy="259045"/>
    <xdr:sp macro="" textlink="">
      <xdr:nvSpPr>
        <xdr:cNvPr id="531" name="テキスト ボックス 530">
          <a:extLst>
            <a:ext uri="{FF2B5EF4-FFF2-40B4-BE49-F238E27FC236}">
              <a16:creationId xmlns:a16="http://schemas.microsoft.com/office/drawing/2014/main" id="{47AF5324-8EFF-4F22-A734-B71219F89975}"/>
            </a:ext>
          </a:extLst>
        </xdr:cNvPr>
        <xdr:cNvSpPr txBox="1"/>
      </xdr:nvSpPr>
      <xdr:spPr>
        <a:xfrm>
          <a:off x="12547111" y="6122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EEB80848-9560-4A67-9470-08C201F3765A}"/>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E7FCCDF6-998C-4096-B83F-CAC4798385D6}"/>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4B7BE71-94A6-441C-8905-B0B38BAFE59A}"/>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543304CC-CCB4-4973-9CE2-3DA6AAC5A1A3}"/>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F727BA4F-50DB-48D9-ADCE-6D8DCC2F5BD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26623</xdr:rowOff>
    </xdr:from>
    <xdr:to>
      <xdr:col>85</xdr:col>
      <xdr:colOff>177800</xdr:colOff>
      <xdr:row>37</xdr:row>
      <xdr:rowOff>128223</xdr:rowOff>
    </xdr:to>
    <xdr:sp macro="" textlink="">
      <xdr:nvSpPr>
        <xdr:cNvPr id="537" name="楕円 536">
          <a:extLst>
            <a:ext uri="{FF2B5EF4-FFF2-40B4-BE49-F238E27FC236}">
              <a16:creationId xmlns:a16="http://schemas.microsoft.com/office/drawing/2014/main" id="{E152F111-95DA-4043-A166-EC94911CEDC9}"/>
            </a:ext>
          </a:extLst>
        </xdr:cNvPr>
        <xdr:cNvSpPr/>
      </xdr:nvSpPr>
      <xdr:spPr>
        <a:xfrm>
          <a:off x="16268700" y="6370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5050</xdr:rowOff>
    </xdr:from>
    <xdr:ext cx="534377" cy="259045"/>
    <xdr:sp macro="" textlink="">
      <xdr:nvSpPr>
        <xdr:cNvPr id="538" name="消防費該当値テキスト">
          <a:extLst>
            <a:ext uri="{FF2B5EF4-FFF2-40B4-BE49-F238E27FC236}">
              <a16:creationId xmlns:a16="http://schemas.microsoft.com/office/drawing/2014/main" id="{70282428-F3E0-4B98-91A2-269E8C6F3DC8}"/>
            </a:ext>
          </a:extLst>
        </xdr:cNvPr>
        <xdr:cNvSpPr txBox="1"/>
      </xdr:nvSpPr>
      <xdr:spPr>
        <a:xfrm>
          <a:off x="16370300" y="6348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163576</xdr:rowOff>
    </xdr:from>
    <xdr:to>
      <xdr:col>81</xdr:col>
      <xdr:colOff>101600</xdr:colOff>
      <xdr:row>37</xdr:row>
      <xdr:rowOff>93726</xdr:rowOff>
    </xdr:to>
    <xdr:sp macro="" textlink="">
      <xdr:nvSpPr>
        <xdr:cNvPr id="539" name="楕円 538">
          <a:extLst>
            <a:ext uri="{FF2B5EF4-FFF2-40B4-BE49-F238E27FC236}">
              <a16:creationId xmlns:a16="http://schemas.microsoft.com/office/drawing/2014/main" id="{5F3E637C-79F2-481C-8E57-9B6AFE2B328D}"/>
            </a:ext>
          </a:extLst>
        </xdr:cNvPr>
        <xdr:cNvSpPr/>
      </xdr:nvSpPr>
      <xdr:spPr>
        <a:xfrm>
          <a:off x="15430500" y="6335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84853</xdr:rowOff>
    </xdr:from>
    <xdr:ext cx="534377" cy="259045"/>
    <xdr:sp macro="" textlink="">
      <xdr:nvSpPr>
        <xdr:cNvPr id="540" name="テキスト ボックス 539">
          <a:extLst>
            <a:ext uri="{FF2B5EF4-FFF2-40B4-BE49-F238E27FC236}">
              <a16:creationId xmlns:a16="http://schemas.microsoft.com/office/drawing/2014/main" id="{43884634-3ABF-437F-9553-586981E21439}"/>
            </a:ext>
          </a:extLst>
        </xdr:cNvPr>
        <xdr:cNvSpPr txBox="1"/>
      </xdr:nvSpPr>
      <xdr:spPr>
        <a:xfrm>
          <a:off x="15214111" y="6428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71331</xdr:rowOff>
    </xdr:from>
    <xdr:to>
      <xdr:col>76</xdr:col>
      <xdr:colOff>165100</xdr:colOff>
      <xdr:row>37</xdr:row>
      <xdr:rowOff>1481</xdr:rowOff>
    </xdr:to>
    <xdr:sp macro="" textlink="">
      <xdr:nvSpPr>
        <xdr:cNvPr id="541" name="楕円 540">
          <a:extLst>
            <a:ext uri="{FF2B5EF4-FFF2-40B4-BE49-F238E27FC236}">
              <a16:creationId xmlns:a16="http://schemas.microsoft.com/office/drawing/2014/main" id="{BAC584B5-DB7E-4F5F-BD89-26E7E01E0E79}"/>
            </a:ext>
          </a:extLst>
        </xdr:cNvPr>
        <xdr:cNvSpPr/>
      </xdr:nvSpPr>
      <xdr:spPr>
        <a:xfrm>
          <a:off x="14541500" y="6243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18008</xdr:rowOff>
    </xdr:from>
    <xdr:ext cx="534377" cy="259045"/>
    <xdr:sp macro="" textlink="">
      <xdr:nvSpPr>
        <xdr:cNvPr id="542" name="テキスト ボックス 541">
          <a:extLst>
            <a:ext uri="{FF2B5EF4-FFF2-40B4-BE49-F238E27FC236}">
              <a16:creationId xmlns:a16="http://schemas.microsoft.com/office/drawing/2014/main" id="{AF1F46DF-6164-4576-BF61-3DE726E9D8AA}"/>
            </a:ext>
          </a:extLst>
        </xdr:cNvPr>
        <xdr:cNvSpPr txBox="1"/>
      </xdr:nvSpPr>
      <xdr:spPr>
        <a:xfrm>
          <a:off x="14325111" y="6018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15563</xdr:rowOff>
    </xdr:from>
    <xdr:to>
      <xdr:col>72</xdr:col>
      <xdr:colOff>38100</xdr:colOff>
      <xdr:row>37</xdr:row>
      <xdr:rowOff>117163</xdr:rowOff>
    </xdr:to>
    <xdr:sp macro="" textlink="">
      <xdr:nvSpPr>
        <xdr:cNvPr id="543" name="楕円 542">
          <a:extLst>
            <a:ext uri="{FF2B5EF4-FFF2-40B4-BE49-F238E27FC236}">
              <a16:creationId xmlns:a16="http://schemas.microsoft.com/office/drawing/2014/main" id="{D821B3F2-533F-4242-BFEA-1C6B3BB7D6D0}"/>
            </a:ext>
          </a:extLst>
        </xdr:cNvPr>
        <xdr:cNvSpPr/>
      </xdr:nvSpPr>
      <xdr:spPr>
        <a:xfrm>
          <a:off x="13652500" y="6359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108290</xdr:rowOff>
    </xdr:from>
    <xdr:ext cx="534377" cy="259045"/>
    <xdr:sp macro="" textlink="">
      <xdr:nvSpPr>
        <xdr:cNvPr id="544" name="テキスト ボックス 543">
          <a:extLst>
            <a:ext uri="{FF2B5EF4-FFF2-40B4-BE49-F238E27FC236}">
              <a16:creationId xmlns:a16="http://schemas.microsoft.com/office/drawing/2014/main" id="{801A59F3-A00F-4035-9A32-CDC15C77A93B}"/>
            </a:ext>
          </a:extLst>
        </xdr:cNvPr>
        <xdr:cNvSpPr txBox="1"/>
      </xdr:nvSpPr>
      <xdr:spPr>
        <a:xfrm>
          <a:off x="13436111" y="6451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19362</xdr:rowOff>
    </xdr:from>
    <xdr:to>
      <xdr:col>67</xdr:col>
      <xdr:colOff>101600</xdr:colOff>
      <xdr:row>37</xdr:row>
      <xdr:rowOff>120962</xdr:rowOff>
    </xdr:to>
    <xdr:sp macro="" textlink="">
      <xdr:nvSpPr>
        <xdr:cNvPr id="545" name="楕円 544">
          <a:extLst>
            <a:ext uri="{FF2B5EF4-FFF2-40B4-BE49-F238E27FC236}">
              <a16:creationId xmlns:a16="http://schemas.microsoft.com/office/drawing/2014/main" id="{C1BBA8F1-178F-49F5-9570-0741DC4ACD49}"/>
            </a:ext>
          </a:extLst>
        </xdr:cNvPr>
        <xdr:cNvSpPr/>
      </xdr:nvSpPr>
      <xdr:spPr>
        <a:xfrm>
          <a:off x="12763500" y="6363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112089</xdr:rowOff>
    </xdr:from>
    <xdr:ext cx="534377" cy="259045"/>
    <xdr:sp macro="" textlink="">
      <xdr:nvSpPr>
        <xdr:cNvPr id="546" name="テキスト ボックス 545">
          <a:extLst>
            <a:ext uri="{FF2B5EF4-FFF2-40B4-BE49-F238E27FC236}">
              <a16:creationId xmlns:a16="http://schemas.microsoft.com/office/drawing/2014/main" id="{4402D996-4DFA-44EE-B036-D635B402BB89}"/>
            </a:ext>
          </a:extLst>
        </xdr:cNvPr>
        <xdr:cNvSpPr txBox="1"/>
      </xdr:nvSpPr>
      <xdr:spPr>
        <a:xfrm>
          <a:off x="12547111" y="6455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221E8F4E-5584-4E34-A88E-3582B138D28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F0C97F22-3001-49C6-8CFD-F3CCCCF8635F}"/>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74F79E40-0F0A-46AB-9615-EF76112753A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56EB4EDB-AFD4-4D8B-B72A-38256D1F5F3E}"/>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1E3EDFCF-25D5-4369-9B2F-231E4BF28E51}"/>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803C4A99-6223-4EC9-8FA7-89DE47FE476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1C0028FA-FCEF-4483-83CB-97857EF4E3AF}"/>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5A929B2A-B703-49AF-BB46-E3D9AAE2CA9F}"/>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B7A75AA9-04C4-43B5-975F-EA8A2E46E4D3}"/>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8E14095D-905F-414F-A2D4-67CAF40708B5}"/>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7" name="直線コネクタ 556">
          <a:extLst>
            <a:ext uri="{FF2B5EF4-FFF2-40B4-BE49-F238E27FC236}">
              <a16:creationId xmlns:a16="http://schemas.microsoft.com/office/drawing/2014/main" id="{8EDA609D-0EA0-417D-BA8A-2474AF58C32F}"/>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8" name="テキスト ボックス 557">
          <a:extLst>
            <a:ext uri="{FF2B5EF4-FFF2-40B4-BE49-F238E27FC236}">
              <a16:creationId xmlns:a16="http://schemas.microsoft.com/office/drawing/2014/main" id="{978C2502-0A94-4CBA-9F3D-099C18B161D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9" name="直線コネクタ 558">
          <a:extLst>
            <a:ext uri="{FF2B5EF4-FFF2-40B4-BE49-F238E27FC236}">
              <a16:creationId xmlns:a16="http://schemas.microsoft.com/office/drawing/2014/main" id="{6F257DBA-D44A-45BE-A9B6-4F2308C148A6}"/>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0" name="テキスト ボックス 559">
          <a:extLst>
            <a:ext uri="{FF2B5EF4-FFF2-40B4-BE49-F238E27FC236}">
              <a16:creationId xmlns:a16="http://schemas.microsoft.com/office/drawing/2014/main" id="{2BB3A60D-E4D0-42B8-BD61-B830BA756C85}"/>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1" name="直線コネクタ 560">
          <a:extLst>
            <a:ext uri="{FF2B5EF4-FFF2-40B4-BE49-F238E27FC236}">
              <a16:creationId xmlns:a16="http://schemas.microsoft.com/office/drawing/2014/main" id="{A2E1795A-1A41-471A-B002-F061FB1B3FF4}"/>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2" name="テキスト ボックス 561">
          <a:extLst>
            <a:ext uri="{FF2B5EF4-FFF2-40B4-BE49-F238E27FC236}">
              <a16:creationId xmlns:a16="http://schemas.microsoft.com/office/drawing/2014/main" id="{65621ECA-4891-4A8D-9FB0-F44C0CDB45E8}"/>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3" name="直線コネクタ 562">
          <a:extLst>
            <a:ext uri="{FF2B5EF4-FFF2-40B4-BE49-F238E27FC236}">
              <a16:creationId xmlns:a16="http://schemas.microsoft.com/office/drawing/2014/main" id="{26C52AA4-48BE-4F6F-A2E7-893809670F3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4" name="テキスト ボックス 563">
          <a:extLst>
            <a:ext uri="{FF2B5EF4-FFF2-40B4-BE49-F238E27FC236}">
              <a16:creationId xmlns:a16="http://schemas.microsoft.com/office/drawing/2014/main" id="{2E664787-26A8-45B8-898A-E7EA96902BD6}"/>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3C52A908-55C6-4693-82C0-315DA38F6738}"/>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6" name="テキスト ボックス 565">
          <a:extLst>
            <a:ext uri="{FF2B5EF4-FFF2-40B4-BE49-F238E27FC236}">
              <a16:creationId xmlns:a16="http://schemas.microsoft.com/office/drawing/2014/main" id="{CC9E36DB-2FAA-4209-BA8C-B925B4868F64}"/>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教育費グラフ枠">
          <a:extLst>
            <a:ext uri="{FF2B5EF4-FFF2-40B4-BE49-F238E27FC236}">
              <a16:creationId xmlns:a16="http://schemas.microsoft.com/office/drawing/2014/main" id="{ECF10A35-5CCA-43EA-BBEA-9B7E1463D6E8}"/>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120082</xdr:rowOff>
    </xdr:from>
    <xdr:to>
      <xdr:col>85</xdr:col>
      <xdr:colOff>126364</xdr:colOff>
      <xdr:row>57</xdr:row>
      <xdr:rowOff>115793</xdr:rowOff>
    </xdr:to>
    <xdr:cxnSp macro="">
      <xdr:nvCxnSpPr>
        <xdr:cNvPr id="568" name="直線コネクタ 567">
          <a:extLst>
            <a:ext uri="{FF2B5EF4-FFF2-40B4-BE49-F238E27FC236}">
              <a16:creationId xmlns:a16="http://schemas.microsoft.com/office/drawing/2014/main" id="{28B1B5C6-70D5-41B6-99B9-A4FB0543A8E8}"/>
            </a:ext>
          </a:extLst>
        </xdr:cNvPr>
        <xdr:cNvCxnSpPr/>
      </xdr:nvCxnSpPr>
      <xdr:spPr>
        <a:xfrm flipV="1">
          <a:off x="16317595" y="8692582"/>
          <a:ext cx="1269" cy="11958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119620</xdr:rowOff>
    </xdr:from>
    <xdr:ext cx="534377" cy="259045"/>
    <xdr:sp macro="" textlink="">
      <xdr:nvSpPr>
        <xdr:cNvPr id="569" name="教育費最小値テキスト">
          <a:extLst>
            <a:ext uri="{FF2B5EF4-FFF2-40B4-BE49-F238E27FC236}">
              <a16:creationId xmlns:a16="http://schemas.microsoft.com/office/drawing/2014/main" id="{74A48DCD-88AA-497C-97EA-FECD32324736}"/>
            </a:ext>
          </a:extLst>
        </xdr:cNvPr>
        <xdr:cNvSpPr txBox="1"/>
      </xdr:nvSpPr>
      <xdr:spPr>
        <a:xfrm>
          <a:off x="16370300" y="9892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115793</xdr:rowOff>
    </xdr:from>
    <xdr:to>
      <xdr:col>86</xdr:col>
      <xdr:colOff>25400</xdr:colOff>
      <xdr:row>57</xdr:row>
      <xdr:rowOff>115793</xdr:rowOff>
    </xdr:to>
    <xdr:cxnSp macro="">
      <xdr:nvCxnSpPr>
        <xdr:cNvPr id="570" name="直線コネクタ 569">
          <a:extLst>
            <a:ext uri="{FF2B5EF4-FFF2-40B4-BE49-F238E27FC236}">
              <a16:creationId xmlns:a16="http://schemas.microsoft.com/office/drawing/2014/main" id="{1461A6FE-A055-4616-B753-5934B59C445D}"/>
            </a:ext>
          </a:extLst>
        </xdr:cNvPr>
        <xdr:cNvCxnSpPr/>
      </xdr:nvCxnSpPr>
      <xdr:spPr>
        <a:xfrm>
          <a:off x="16230600" y="9888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66759</xdr:rowOff>
    </xdr:from>
    <xdr:ext cx="599010" cy="259045"/>
    <xdr:sp macro="" textlink="">
      <xdr:nvSpPr>
        <xdr:cNvPr id="571" name="教育費最大値テキスト">
          <a:extLst>
            <a:ext uri="{FF2B5EF4-FFF2-40B4-BE49-F238E27FC236}">
              <a16:creationId xmlns:a16="http://schemas.microsoft.com/office/drawing/2014/main" id="{14A2D853-42DC-49C7-A76D-F9CCE0B1F00D}"/>
            </a:ext>
          </a:extLst>
        </xdr:cNvPr>
        <xdr:cNvSpPr txBox="1"/>
      </xdr:nvSpPr>
      <xdr:spPr>
        <a:xfrm>
          <a:off x="16370300" y="8467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304,291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120082</xdr:rowOff>
    </xdr:from>
    <xdr:to>
      <xdr:col>86</xdr:col>
      <xdr:colOff>25400</xdr:colOff>
      <xdr:row>50</xdr:row>
      <xdr:rowOff>120082</xdr:rowOff>
    </xdr:to>
    <xdr:cxnSp macro="">
      <xdr:nvCxnSpPr>
        <xdr:cNvPr id="572" name="直線コネクタ 571">
          <a:extLst>
            <a:ext uri="{FF2B5EF4-FFF2-40B4-BE49-F238E27FC236}">
              <a16:creationId xmlns:a16="http://schemas.microsoft.com/office/drawing/2014/main" id="{890E9441-4100-4577-B4FA-9A3D38B0DC7B}"/>
            </a:ext>
          </a:extLst>
        </xdr:cNvPr>
        <xdr:cNvCxnSpPr/>
      </xdr:nvCxnSpPr>
      <xdr:spPr>
        <a:xfrm>
          <a:off x="16230600" y="8692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53</xdr:row>
      <xdr:rowOff>103705</xdr:rowOff>
    </xdr:from>
    <xdr:to>
      <xdr:col>85</xdr:col>
      <xdr:colOff>127000</xdr:colOff>
      <xdr:row>57</xdr:row>
      <xdr:rowOff>53422</xdr:rowOff>
    </xdr:to>
    <xdr:cxnSp macro="">
      <xdr:nvCxnSpPr>
        <xdr:cNvPr id="573" name="直線コネクタ 572">
          <a:extLst>
            <a:ext uri="{FF2B5EF4-FFF2-40B4-BE49-F238E27FC236}">
              <a16:creationId xmlns:a16="http://schemas.microsoft.com/office/drawing/2014/main" id="{19B05077-2A0A-4F46-A46A-552F1DF20E66}"/>
            </a:ext>
          </a:extLst>
        </xdr:cNvPr>
        <xdr:cNvCxnSpPr/>
      </xdr:nvCxnSpPr>
      <xdr:spPr>
        <a:xfrm>
          <a:off x="15481300" y="9190555"/>
          <a:ext cx="838200" cy="63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140178</xdr:rowOff>
    </xdr:from>
    <xdr:ext cx="599010" cy="259045"/>
    <xdr:sp macro="" textlink="">
      <xdr:nvSpPr>
        <xdr:cNvPr id="574" name="教育費平均値テキスト">
          <a:extLst>
            <a:ext uri="{FF2B5EF4-FFF2-40B4-BE49-F238E27FC236}">
              <a16:creationId xmlns:a16="http://schemas.microsoft.com/office/drawing/2014/main" id="{46826C78-9A23-45E5-B94A-65F624B94ABE}"/>
            </a:ext>
          </a:extLst>
        </xdr:cNvPr>
        <xdr:cNvSpPr txBox="1"/>
      </xdr:nvSpPr>
      <xdr:spPr>
        <a:xfrm>
          <a:off x="16370300" y="93984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117301</xdr:rowOff>
    </xdr:from>
    <xdr:to>
      <xdr:col>85</xdr:col>
      <xdr:colOff>177800</xdr:colOff>
      <xdr:row>56</xdr:row>
      <xdr:rowOff>47451</xdr:rowOff>
    </xdr:to>
    <xdr:sp macro="" textlink="">
      <xdr:nvSpPr>
        <xdr:cNvPr id="575" name="フローチャート: 判断 574">
          <a:extLst>
            <a:ext uri="{FF2B5EF4-FFF2-40B4-BE49-F238E27FC236}">
              <a16:creationId xmlns:a16="http://schemas.microsoft.com/office/drawing/2014/main" id="{16A99D85-0BA8-4C16-8806-74EDFE307F19}"/>
            </a:ext>
          </a:extLst>
        </xdr:cNvPr>
        <xdr:cNvSpPr/>
      </xdr:nvSpPr>
      <xdr:spPr>
        <a:xfrm>
          <a:off x="16268700" y="954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53</xdr:row>
      <xdr:rowOff>103705</xdr:rowOff>
    </xdr:from>
    <xdr:to>
      <xdr:col>81</xdr:col>
      <xdr:colOff>50800</xdr:colOff>
      <xdr:row>56</xdr:row>
      <xdr:rowOff>91141</xdr:rowOff>
    </xdr:to>
    <xdr:cxnSp macro="">
      <xdr:nvCxnSpPr>
        <xdr:cNvPr id="576" name="直線コネクタ 575">
          <a:extLst>
            <a:ext uri="{FF2B5EF4-FFF2-40B4-BE49-F238E27FC236}">
              <a16:creationId xmlns:a16="http://schemas.microsoft.com/office/drawing/2014/main" id="{B31386A3-E80D-484A-B5FE-DF446B6DB64D}"/>
            </a:ext>
          </a:extLst>
        </xdr:cNvPr>
        <xdr:cNvCxnSpPr/>
      </xdr:nvCxnSpPr>
      <xdr:spPr>
        <a:xfrm flipV="1">
          <a:off x="14592300" y="9190555"/>
          <a:ext cx="889000" cy="501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140458</xdr:rowOff>
    </xdr:from>
    <xdr:to>
      <xdr:col>81</xdr:col>
      <xdr:colOff>101600</xdr:colOff>
      <xdr:row>56</xdr:row>
      <xdr:rowOff>70608</xdr:rowOff>
    </xdr:to>
    <xdr:sp macro="" textlink="">
      <xdr:nvSpPr>
        <xdr:cNvPr id="577" name="フローチャート: 判断 576">
          <a:extLst>
            <a:ext uri="{FF2B5EF4-FFF2-40B4-BE49-F238E27FC236}">
              <a16:creationId xmlns:a16="http://schemas.microsoft.com/office/drawing/2014/main" id="{DF9FAA73-636E-489A-A860-616D5F57555C}"/>
            </a:ext>
          </a:extLst>
        </xdr:cNvPr>
        <xdr:cNvSpPr/>
      </xdr:nvSpPr>
      <xdr:spPr>
        <a:xfrm>
          <a:off x="15430500" y="9570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61735</xdr:rowOff>
    </xdr:from>
    <xdr:ext cx="599010" cy="259045"/>
    <xdr:sp macro="" textlink="">
      <xdr:nvSpPr>
        <xdr:cNvPr id="578" name="テキスト ボックス 577">
          <a:extLst>
            <a:ext uri="{FF2B5EF4-FFF2-40B4-BE49-F238E27FC236}">
              <a16:creationId xmlns:a16="http://schemas.microsoft.com/office/drawing/2014/main" id="{A6C616E2-2CE9-4123-9325-75D4ADC601D4}"/>
            </a:ext>
          </a:extLst>
        </xdr:cNvPr>
        <xdr:cNvSpPr txBox="1"/>
      </xdr:nvSpPr>
      <xdr:spPr>
        <a:xfrm>
          <a:off x="15181795" y="9662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91141</xdr:rowOff>
    </xdr:from>
    <xdr:to>
      <xdr:col>76</xdr:col>
      <xdr:colOff>114300</xdr:colOff>
      <xdr:row>57</xdr:row>
      <xdr:rowOff>25953</xdr:rowOff>
    </xdr:to>
    <xdr:cxnSp macro="">
      <xdr:nvCxnSpPr>
        <xdr:cNvPr id="579" name="直線コネクタ 578">
          <a:extLst>
            <a:ext uri="{FF2B5EF4-FFF2-40B4-BE49-F238E27FC236}">
              <a16:creationId xmlns:a16="http://schemas.microsoft.com/office/drawing/2014/main" id="{1C039543-79B0-41BA-97F9-8AFB6A0F062F}"/>
            </a:ext>
          </a:extLst>
        </xdr:cNvPr>
        <xdr:cNvCxnSpPr/>
      </xdr:nvCxnSpPr>
      <xdr:spPr>
        <a:xfrm flipV="1">
          <a:off x="13703300" y="9692341"/>
          <a:ext cx="889000" cy="106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98963</xdr:rowOff>
    </xdr:from>
    <xdr:to>
      <xdr:col>76</xdr:col>
      <xdr:colOff>165100</xdr:colOff>
      <xdr:row>57</xdr:row>
      <xdr:rowOff>29113</xdr:rowOff>
    </xdr:to>
    <xdr:sp macro="" textlink="">
      <xdr:nvSpPr>
        <xdr:cNvPr id="580" name="フローチャート: 判断 579">
          <a:extLst>
            <a:ext uri="{FF2B5EF4-FFF2-40B4-BE49-F238E27FC236}">
              <a16:creationId xmlns:a16="http://schemas.microsoft.com/office/drawing/2014/main" id="{D5ED5598-3790-4DAD-8B15-B24B6417A41C}"/>
            </a:ext>
          </a:extLst>
        </xdr:cNvPr>
        <xdr:cNvSpPr/>
      </xdr:nvSpPr>
      <xdr:spPr>
        <a:xfrm>
          <a:off x="14541500" y="9700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20240</xdr:rowOff>
    </xdr:from>
    <xdr:ext cx="534377" cy="259045"/>
    <xdr:sp macro="" textlink="">
      <xdr:nvSpPr>
        <xdr:cNvPr id="581" name="テキスト ボックス 580">
          <a:extLst>
            <a:ext uri="{FF2B5EF4-FFF2-40B4-BE49-F238E27FC236}">
              <a16:creationId xmlns:a16="http://schemas.microsoft.com/office/drawing/2014/main" id="{46281708-EFD8-428B-8BAC-5649BC2EB9F8}"/>
            </a:ext>
          </a:extLst>
        </xdr:cNvPr>
        <xdr:cNvSpPr txBox="1"/>
      </xdr:nvSpPr>
      <xdr:spPr>
        <a:xfrm>
          <a:off x="14325111" y="9792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25953</xdr:rowOff>
    </xdr:from>
    <xdr:to>
      <xdr:col>71</xdr:col>
      <xdr:colOff>177800</xdr:colOff>
      <xdr:row>57</xdr:row>
      <xdr:rowOff>63937</xdr:rowOff>
    </xdr:to>
    <xdr:cxnSp macro="">
      <xdr:nvCxnSpPr>
        <xdr:cNvPr id="582" name="直線コネクタ 581">
          <a:extLst>
            <a:ext uri="{FF2B5EF4-FFF2-40B4-BE49-F238E27FC236}">
              <a16:creationId xmlns:a16="http://schemas.microsoft.com/office/drawing/2014/main" id="{D2D32B68-8ACC-496A-802D-05C282F9272B}"/>
            </a:ext>
          </a:extLst>
        </xdr:cNvPr>
        <xdr:cNvCxnSpPr/>
      </xdr:nvCxnSpPr>
      <xdr:spPr>
        <a:xfrm flipV="1">
          <a:off x="12814300" y="9798603"/>
          <a:ext cx="889000" cy="37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89028</xdr:rowOff>
    </xdr:from>
    <xdr:to>
      <xdr:col>72</xdr:col>
      <xdr:colOff>38100</xdr:colOff>
      <xdr:row>57</xdr:row>
      <xdr:rowOff>19178</xdr:rowOff>
    </xdr:to>
    <xdr:sp macro="" textlink="">
      <xdr:nvSpPr>
        <xdr:cNvPr id="583" name="フローチャート: 判断 582">
          <a:extLst>
            <a:ext uri="{FF2B5EF4-FFF2-40B4-BE49-F238E27FC236}">
              <a16:creationId xmlns:a16="http://schemas.microsoft.com/office/drawing/2014/main" id="{1CC3DC60-61A1-4658-A788-DC130AFDCDAF}"/>
            </a:ext>
          </a:extLst>
        </xdr:cNvPr>
        <xdr:cNvSpPr/>
      </xdr:nvSpPr>
      <xdr:spPr>
        <a:xfrm>
          <a:off x="13652500" y="969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35705</xdr:rowOff>
    </xdr:from>
    <xdr:ext cx="534377" cy="259045"/>
    <xdr:sp macro="" textlink="">
      <xdr:nvSpPr>
        <xdr:cNvPr id="584" name="テキスト ボックス 583">
          <a:extLst>
            <a:ext uri="{FF2B5EF4-FFF2-40B4-BE49-F238E27FC236}">
              <a16:creationId xmlns:a16="http://schemas.microsoft.com/office/drawing/2014/main" id="{16253F17-60B3-468F-A5DA-85CF5E2030FE}"/>
            </a:ext>
          </a:extLst>
        </xdr:cNvPr>
        <xdr:cNvSpPr txBox="1"/>
      </xdr:nvSpPr>
      <xdr:spPr>
        <a:xfrm>
          <a:off x="13436111" y="9465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144176</xdr:rowOff>
    </xdr:from>
    <xdr:to>
      <xdr:col>67</xdr:col>
      <xdr:colOff>101600</xdr:colOff>
      <xdr:row>57</xdr:row>
      <xdr:rowOff>74326</xdr:rowOff>
    </xdr:to>
    <xdr:sp macro="" textlink="">
      <xdr:nvSpPr>
        <xdr:cNvPr id="585" name="フローチャート: 判断 584">
          <a:extLst>
            <a:ext uri="{FF2B5EF4-FFF2-40B4-BE49-F238E27FC236}">
              <a16:creationId xmlns:a16="http://schemas.microsoft.com/office/drawing/2014/main" id="{C13988C0-0F25-44A6-9A89-53E23E68A439}"/>
            </a:ext>
          </a:extLst>
        </xdr:cNvPr>
        <xdr:cNvSpPr/>
      </xdr:nvSpPr>
      <xdr:spPr>
        <a:xfrm>
          <a:off x="12763500" y="9745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90853</xdr:rowOff>
    </xdr:from>
    <xdr:ext cx="534377" cy="259045"/>
    <xdr:sp macro="" textlink="">
      <xdr:nvSpPr>
        <xdr:cNvPr id="586" name="テキスト ボックス 585">
          <a:extLst>
            <a:ext uri="{FF2B5EF4-FFF2-40B4-BE49-F238E27FC236}">
              <a16:creationId xmlns:a16="http://schemas.microsoft.com/office/drawing/2014/main" id="{E8B18A18-2D00-4663-AD36-E0AF34A1B7A3}"/>
            </a:ext>
          </a:extLst>
        </xdr:cNvPr>
        <xdr:cNvSpPr txBox="1"/>
      </xdr:nvSpPr>
      <xdr:spPr>
        <a:xfrm>
          <a:off x="12547111" y="9520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175E17C2-D327-474E-8077-A5B0678D07BB}"/>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BEF6D999-5DDB-40F6-829B-90D2B679283C}"/>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687EC1F6-CAE6-48B5-B200-E73D83227D2A}"/>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FF5E4C86-7869-40BC-852B-41528F70079C}"/>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32B8AB48-9DE5-4DD1-B7A8-075D9A3015B7}"/>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2622</xdr:rowOff>
    </xdr:from>
    <xdr:to>
      <xdr:col>85</xdr:col>
      <xdr:colOff>177800</xdr:colOff>
      <xdr:row>57</xdr:row>
      <xdr:rowOff>104222</xdr:rowOff>
    </xdr:to>
    <xdr:sp macro="" textlink="">
      <xdr:nvSpPr>
        <xdr:cNvPr id="592" name="楕円 591">
          <a:extLst>
            <a:ext uri="{FF2B5EF4-FFF2-40B4-BE49-F238E27FC236}">
              <a16:creationId xmlns:a16="http://schemas.microsoft.com/office/drawing/2014/main" id="{C695FD4D-323F-4013-9D57-4D77AACF1335}"/>
            </a:ext>
          </a:extLst>
        </xdr:cNvPr>
        <xdr:cNvSpPr/>
      </xdr:nvSpPr>
      <xdr:spPr>
        <a:xfrm>
          <a:off x="16268700" y="977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88999</xdr:rowOff>
    </xdr:from>
    <xdr:ext cx="534377" cy="259045"/>
    <xdr:sp macro="" textlink="">
      <xdr:nvSpPr>
        <xdr:cNvPr id="593" name="教育費該当値テキスト">
          <a:extLst>
            <a:ext uri="{FF2B5EF4-FFF2-40B4-BE49-F238E27FC236}">
              <a16:creationId xmlns:a16="http://schemas.microsoft.com/office/drawing/2014/main" id="{9606441C-8B94-45CE-A0FD-5D084FB6A845}"/>
            </a:ext>
          </a:extLst>
        </xdr:cNvPr>
        <xdr:cNvSpPr txBox="1"/>
      </xdr:nvSpPr>
      <xdr:spPr>
        <a:xfrm>
          <a:off x="16370300" y="9690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53</xdr:row>
      <xdr:rowOff>52905</xdr:rowOff>
    </xdr:from>
    <xdr:to>
      <xdr:col>81</xdr:col>
      <xdr:colOff>101600</xdr:colOff>
      <xdr:row>53</xdr:row>
      <xdr:rowOff>154505</xdr:rowOff>
    </xdr:to>
    <xdr:sp macro="" textlink="">
      <xdr:nvSpPr>
        <xdr:cNvPr id="594" name="楕円 593">
          <a:extLst>
            <a:ext uri="{FF2B5EF4-FFF2-40B4-BE49-F238E27FC236}">
              <a16:creationId xmlns:a16="http://schemas.microsoft.com/office/drawing/2014/main" id="{5D0690E1-A372-4ED8-9900-C39EEFE85DA4}"/>
            </a:ext>
          </a:extLst>
        </xdr:cNvPr>
        <xdr:cNvSpPr/>
      </xdr:nvSpPr>
      <xdr:spPr>
        <a:xfrm>
          <a:off x="15430500" y="9139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51</xdr:row>
      <xdr:rowOff>171032</xdr:rowOff>
    </xdr:from>
    <xdr:ext cx="599010" cy="259045"/>
    <xdr:sp macro="" textlink="">
      <xdr:nvSpPr>
        <xdr:cNvPr id="595" name="テキスト ボックス 594">
          <a:extLst>
            <a:ext uri="{FF2B5EF4-FFF2-40B4-BE49-F238E27FC236}">
              <a16:creationId xmlns:a16="http://schemas.microsoft.com/office/drawing/2014/main" id="{4925ED99-7682-452D-9821-99BCBE5ACDC0}"/>
            </a:ext>
          </a:extLst>
        </xdr:cNvPr>
        <xdr:cNvSpPr txBox="1"/>
      </xdr:nvSpPr>
      <xdr:spPr>
        <a:xfrm>
          <a:off x="15181795" y="89149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40341</xdr:rowOff>
    </xdr:from>
    <xdr:to>
      <xdr:col>76</xdr:col>
      <xdr:colOff>165100</xdr:colOff>
      <xdr:row>56</xdr:row>
      <xdr:rowOff>141941</xdr:rowOff>
    </xdr:to>
    <xdr:sp macro="" textlink="">
      <xdr:nvSpPr>
        <xdr:cNvPr id="596" name="楕円 595">
          <a:extLst>
            <a:ext uri="{FF2B5EF4-FFF2-40B4-BE49-F238E27FC236}">
              <a16:creationId xmlns:a16="http://schemas.microsoft.com/office/drawing/2014/main" id="{D3374170-3A83-4870-81EE-5637E3130E3D}"/>
            </a:ext>
          </a:extLst>
        </xdr:cNvPr>
        <xdr:cNvSpPr/>
      </xdr:nvSpPr>
      <xdr:spPr>
        <a:xfrm>
          <a:off x="14541500" y="9641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158468</xdr:rowOff>
    </xdr:from>
    <xdr:ext cx="534377" cy="259045"/>
    <xdr:sp macro="" textlink="">
      <xdr:nvSpPr>
        <xdr:cNvPr id="597" name="テキスト ボックス 596">
          <a:extLst>
            <a:ext uri="{FF2B5EF4-FFF2-40B4-BE49-F238E27FC236}">
              <a16:creationId xmlns:a16="http://schemas.microsoft.com/office/drawing/2014/main" id="{D553D185-BB80-42ED-9C45-E6D780E972C0}"/>
            </a:ext>
          </a:extLst>
        </xdr:cNvPr>
        <xdr:cNvSpPr txBox="1"/>
      </xdr:nvSpPr>
      <xdr:spPr>
        <a:xfrm>
          <a:off x="14325111" y="9416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146603</xdr:rowOff>
    </xdr:from>
    <xdr:to>
      <xdr:col>72</xdr:col>
      <xdr:colOff>38100</xdr:colOff>
      <xdr:row>57</xdr:row>
      <xdr:rowOff>76753</xdr:rowOff>
    </xdr:to>
    <xdr:sp macro="" textlink="">
      <xdr:nvSpPr>
        <xdr:cNvPr id="598" name="楕円 597">
          <a:extLst>
            <a:ext uri="{FF2B5EF4-FFF2-40B4-BE49-F238E27FC236}">
              <a16:creationId xmlns:a16="http://schemas.microsoft.com/office/drawing/2014/main" id="{8FE284CF-8F29-4284-9D35-54BEAC551FE9}"/>
            </a:ext>
          </a:extLst>
        </xdr:cNvPr>
        <xdr:cNvSpPr/>
      </xdr:nvSpPr>
      <xdr:spPr>
        <a:xfrm>
          <a:off x="13652500" y="9747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67880</xdr:rowOff>
    </xdr:from>
    <xdr:ext cx="534377" cy="259045"/>
    <xdr:sp macro="" textlink="">
      <xdr:nvSpPr>
        <xdr:cNvPr id="599" name="テキスト ボックス 598">
          <a:extLst>
            <a:ext uri="{FF2B5EF4-FFF2-40B4-BE49-F238E27FC236}">
              <a16:creationId xmlns:a16="http://schemas.microsoft.com/office/drawing/2014/main" id="{AD6F7F0C-4789-41B2-B861-CFE431EAA526}"/>
            </a:ext>
          </a:extLst>
        </xdr:cNvPr>
        <xdr:cNvSpPr txBox="1"/>
      </xdr:nvSpPr>
      <xdr:spPr>
        <a:xfrm>
          <a:off x="13436111" y="9840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13137</xdr:rowOff>
    </xdr:from>
    <xdr:to>
      <xdr:col>67</xdr:col>
      <xdr:colOff>101600</xdr:colOff>
      <xdr:row>57</xdr:row>
      <xdr:rowOff>114737</xdr:rowOff>
    </xdr:to>
    <xdr:sp macro="" textlink="">
      <xdr:nvSpPr>
        <xdr:cNvPr id="600" name="楕円 599">
          <a:extLst>
            <a:ext uri="{FF2B5EF4-FFF2-40B4-BE49-F238E27FC236}">
              <a16:creationId xmlns:a16="http://schemas.microsoft.com/office/drawing/2014/main" id="{C6020FC9-5791-4A9C-ADC9-F8B98E41879F}"/>
            </a:ext>
          </a:extLst>
        </xdr:cNvPr>
        <xdr:cNvSpPr/>
      </xdr:nvSpPr>
      <xdr:spPr>
        <a:xfrm>
          <a:off x="12763500" y="9785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105864</xdr:rowOff>
    </xdr:from>
    <xdr:ext cx="534377" cy="259045"/>
    <xdr:sp macro="" textlink="">
      <xdr:nvSpPr>
        <xdr:cNvPr id="601" name="テキスト ボックス 600">
          <a:extLst>
            <a:ext uri="{FF2B5EF4-FFF2-40B4-BE49-F238E27FC236}">
              <a16:creationId xmlns:a16="http://schemas.microsoft.com/office/drawing/2014/main" id="{03F54D3F-BDF7-4C6C-B1DD-D2C1399B9AF8}"/>
            </a:ext>
          </a:extLst>
        </xdr:cNvPr>
        <xdr:cNvSpPr txBox="1"/>
      </xdr:nvSpPr>
      <xdr:spPr>
        <a:xfrm>
          <a:off x="12547111" y="9878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89CED151-47A2-4397-B5B4-6E6021F3707A}"/>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98F4FA91-59FF-43EB-9320-8FB7D121F3C7}"/>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857F623D-8474-450D-AEF6-BB94A55A705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12FFC373-4E41-45C6-8963-4DC115A9ECF3}"/>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218F7A8E-7841-42AB-AFC2-A872A4DA3F03}"/>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FBDA7262-757D-4A6D-8731-881C34564249}"/>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416675D1-26EF-449B-A3BD-F67F4653692D}"/>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DB515FE9-2902-46C3-9D20-9368B53FB166}"/>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A9DE7D5A-D845-412C-B13C-AFB70CC4844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FDCE1072-58F9-4F5E-8708-D0244723496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2" name="直線コネクタ 611">
          <a:extLst>
            <a:ext uri="{FF2B5EF4-FFF2-40B4-BE49-F238E27FC236}">
              <a16:creationId xmlns:a16="http://schemas.microsoft.com/office/drawing/2014/main" id="{2C272942-A246-48B5-9609-708AECA56121}"/>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3" name="テキスト ボックス 612">
          <a:extLst>
            <a:ext uri="{FF2B5EF4-FFF2-40B4-BE49-F238E27FC236}">
              <a16:creationId xmlns:a16="http://schemas.microsoft.com/office/drawing/2014/main" id="{E28F8CD7-5AE7-4B61-A364-A0F9C7F3AAF7}"/>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4" name="直線コネクタ 613">
          <a:extLst>
            <a:ext uri="{FF2B5EF4-FFF2-40B4-BE49-F238E27FC236}">
              <a16:creationId xmlns:a16="http://schemas.microsoft.com/office/drawing/2014/main" id="{B923D48E-054C-4B2D-9DC6-4697EFED3164}"/>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5" name="テキスト ボックス 614">
          <a:extLst>
            <a:ext uri="{FF2B5EF4-FFF2-40B4-BE49-F238E27FC236}">
              <a16:creationId xmlns:a16="http://schemas.microsoft.com/office/drawing/2014/main" id="{4736AB3A-87E6-454B-BF73-BADAFD37320E}"/>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6" name="直線コネクタ 615">
          <a:extLst>
            <a:ext uri="{FF2B5EF4-FFF2-40B4-BE49-F238E27FC236}">
              <a16:creationId xmlns:a16="http://schemas.microsoft.com/office/drawing/2014/main" id="{0E31FEDF-6637-4221-B9DD-DCA82E41E47C}"/>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7" name="テキスト ボックス 616">
          <a:extLst>
            <a:ext uri="{FF2B5EF4-FFF2-40B4-BE49-F238E27FC236}">
              <a16:creationId xmlns:a16="http://schemas.microsoft.com/office/drawing/2014/main" id="{3AE6FD53-16CD-4AFC-B914-A0ABDB407B42}"/>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8" name="直線コネクタ 617">
          <a:extLst>
            <a:ext uri="{FF2B5EF4-FFF2-40B4-BE49-F238E27FC236}">
              <a16:creationId xmlns:a16="http://schemas.microsoft.com/office/drawing/2014/main" id="{A55F5CD2-B6EE-446A-90F1-3143F29F3E51}"/>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9" name="テキスト ボックス 618">
          <a:extLst>
            <a:ext uri="{FF2B5EF4-FFF2-40B4-BE49-F238E27FC236}">
              <a16:creationId xmlns:a16="http://schemas.microsoft.com/office/drawing/2014/main" id="{63653468-2D0D-4515-B924-5AB111B44291}"/>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B22D43FE-AE77-4AC1-9953-02269AA00EDA}"/>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2D7B5065-865D-46A8-9BD1-DA3C9B28BF3D}"/>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災害復旧費グラフ枠">
          <a:extLst>
            <a:ext uri="{FF2B5EF4-FFF2-40B4-BE49-F238E27FC236}">
              <a16:creationId xmlns:a16="http://schemas.microsoft.com/office/drawing/2014/main" id="{41F09AAD-6288-445E-8600-CE14FFB940FC}"/>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74</xdr:row>
      <xdr:rowOff>113416</xdr:rowOff>
    </xdr:from>
    <xdr:to>
      <xdr:col>85</xdr:col>
      <xdr:colOff>126364</xdr:colOff>
      <xdr:row>78</xdr:row>
      <xdr:rowOff>139700</xdr:rowOff>
    </xdr:to>
    <xdr:cxnSp macro="">
      <xdr:nvCxnSpPr>
        <xdr:cNvPr id="623" name="直線コネクタ 622">
          <a:extLst>
            <a:ext uri="{FF2B5EF4-FFF2-40B4-BE49-F238E27FC236}">
              <a16:creationId xmlns:a16="http://schemas.microsoft.com/office/drawing/2014/main" id="{24BC8FB3-452E-4CB1-85D4-A13AA9743B13}"/>
            </a:ext>
          </a:extLst>
        </xdr:cNvPr>
        <xdr:cNvCxnSpPr/>
      </xdr:nvCxnSpPr>
      <xdr:spPr>
        <a:xfrm flipV="1">
          <a:off x="16317595" y="12800716"/>
          <a:ext cx="1269" cy="7120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4" name="災害復旧費最小値テキスト">
          <a:extLst>
            <a:ext uri="{FF2B5EF4-FFF2-40B4-BE49-F238E27FC236}">
              <a16:creationId xmlns:a16="http://schemas.microsoft.com/office/drawing/2014/main" id="{8B6672B2-1E2C-4E47-9F3D-5A3A23D5FB0D}"/>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5" name="直線コネクタ 624">
          <a:extLst>
            <a:ext uri="{FF2B5EF4-FFF2-40B4-BE49-F238E27FC236}">
              <a16:creationId xmlns:a16="http://schemas.microsoft.com/office/drawing/2014/main" id="{EC21F433-5854-4855-9967-FF91840703EA}"/>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60093</xdr:rowOff>
    </xdr:from>
    <xdr:ext cx="599010" cy="259045"/>
    <xdr:sp macro="" textlink="">
      <xdr:nvSpPr>
        <xdr:cNvPr id="626" name="災害復旧費最大値テキスト">
          <a:extLst>
            <a:ext uri="{FF2B5EF4-FFF2-40B4-BE49-F238E27FC236}">
              <a16:creationId xmlns:a16="http://schemas.microsoft.com/office/drawing/2014/main" id="{0889CF80-5393-409C-9819-A818A8828765}"/>
            </a:ext>
          </a:extLst>
        </xdr:cNvPr>
        <xdr:cNvSpPr txBox="1"/>
      </xdr:nvSpPr>
      <xdr:spPr>
        <a:xfrm>
          <a:off x="16370300" y="12575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155,749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74</xdr:row>
      <xdr:rowOff>113416</xdr:rowOff>
    </xdr:from>
    <xdr:to>
      <xdr:col>86</xdr:col>
      <xdr:colOff>25400</xdr:colOff>
      <xdr:row>74</xdr:row>
      <xdr:rowOff>113416</xdr:rowOff>
    </xdr:to>
    <xdr:cxnSp macro="">
      <xdr:nvCxnSpPr>
        <xdr:cNvPr id="627" name="直線コネクタ 626">
          <a:extLst>
            <a:ext uri="{FF2B5EF4-FFF2-40B4-BE49-F238E27FC236}">
              <a16:creationId xmlns:a16="http://schemas.microsoft.com/office/drawing/2014/main" id="{9C412FA3-4E54-49EA-8377-3E2C30AF9386}"/>
            </a:ext>
          </a:extLst>
        </xdr:cNvPr>
        <xdr:cNvCxnSpPr/>
      </xdr:nvCxnSpPr>
      <xdr:spPr>
        <a:xfrm>
          <a:off x="16230600" y="12800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164097</xdr:rowOff>
    </xdr:from>
    <xdr:to>
      <xdr:col>85</xdr:col>
      <xdr:colOff>127000</xdr:colOff>
      <xdr:row>76</xdr:row>
      <xdr:rowOff>14605</xdr:rowOff>
    </xdr:to>
    <xdr:cxnSp macro="">
      <xdr:nvCxnSpPr>
        <xdr:cNvPr id="628" name="直線コネクタ 627">
          <a:extLst>
            <a:ext uri="{FF2B5EF4-FFF2-40B4-BE49-F238E27FC236}">
              <a16:creationId xmlns:a16="http://schemas.microsoft.com/office/drawing/2014/main" id="{F8C3DA70-5C17-44D1-B620-FDE5F0919F8D}"/>
            </a:ext>
          </a:extLst>
        </xdr:cNvPr>
        <xdr:cNvCxnSpPr/>
      </xdr:nvCxnSpPr>
      <xdr:spPr>
        <a:xfrm flipV="1">
          <a:off x="15481300" y="13022847"/>
          <a:ext cx="838200" cy="21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4942</xdr:rowOff>
    </xdr:from>
    <xdr:ext cx="534377" cy="259045"/>
    <xdr:sp macro="" textlink="">
      <xdr:nvSpPr>
        <xdr:cNvPr id="629" name="災害復旧費平均値テキスト">
          <a:extLst>
            <a:ext uri="{FF2B5EF4-FFF2-40B4-BE49-F238E27FC236}">
              <a16:creationId xmlns:a16="http://schemas.microsoft.com/office/drawing/2014/main" id="{64D56F0A-E95D-4682-B64E-FC7BE863863A}"/>
            </a:ext>
          </a:extLst>
        </xdr:cNvPr>
        <xdr:cNvSpPr txBox="1"/>
      </xdr:nvSpPr>
      <xdr:spPr>
        <a:xfrm>
          <a:off x="16370300" y="133780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26515</xdr:rowOff>
    </xdr:from>
    <xdr:to>
      <xdr:col>85</xdr:col>
      <xdr:colOff>177800</xdr:colOff>
      <xdr:row>78</xdr:row>
      <xdr:rowOff>128115</xdr:rowOff>
    </xdr:to>
    <xdr:sp macro="" textlink="">
      <xdr:nvSpPr>
        <xdr:cNvPr id="630" name="フローチャート: 判断 629">
          <a:extLst>
            <a:ext uri="{FF2B5EF4-FFF2-40B4-BE49-F238E27FC236}">
              <a16:creationId xmlns:a16="http://schemas.microsoft.com/office/drawing/2014/main" id="{661D9C9E-61D0-48D9-8BB0-E85A17F2CD27}"/>
            </a:ext>
          </a:extLst>
        </xdr:cNvPr>
        <xdr:cNvSpPr/>
      </xdr:nvSpPr>
      <xdr:spPr>
        <a:xfrm>
          <a:off x="16268700" y="13399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71</xdr:row>
      <xdr:rowOff>71888</xdr:rowOff>
    </xdr:from>
    <xdr:to>
      <xdr:col>81</xdr:col>
      <xdr:colOff>50800</xdr:colOff>
      <xdr:row>76</xdr:row>
      <xdr:rowOff>14605</xdr:rowOff>
    </xdr:to>
    <xdr:cxnSp macro="">
      <xdr:nvCxnSpPr>
        <xdr:cNvPr id="631" name="直線コネクタ 630">
          <a:extLst>
            <a:ext uri="{FF2B5EF4-FFF2-40B4-BE49-F238E27FC236}">
              <a16:creationId xmlns:a16="http://schemas.microsoft.com/office/drawing/2014/main" id="{C36C4B5F-339E-4868-90A5-33134B054046}"/>
            </a:ext>
          </a:extLst>
        </xdr:cNvPr>
        <xdr:cNvCxnSpPr/>
      </xdr:nvCxnSpPr>
      <xdr:spPr>
        <a:xfrm>
          <a:off x="14592300" y="12244838"/>
          <a:ext cx="889000" cy="799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4761</xdr:rowOff>
    </xdr:from>
    <xdr:to>
      <xdr:col>81</xdr:col>
      <xdr:colOff>101600</xdr:colOff>
      <xdr:row>78</xdr:row>
      <xdr:rowOff>106361</xdr:rowOff>
    </xdr:to>
    <xdr:sp macro="" textlink="">
      <xdr:nvSpPr>
        <xdr:cNvPr id="632" name="フローチャート: 判断 631">
          <a:extLst>
            <a:ext uri="{FF2B5EF4-FFF2-40B4-BE49-F238E27FC236}">
              <a16:creationId xmlns:a16="http://schemas.microsoft.com/office/drawing/2014/main" id="{1C4DCEB9-606A-4F5A-8AD5-244BED7C40EE}"/>
            </a:ext>
          </a:extLst>
        </xdr:cNvPr>
        <xdr:cNvSpPr/>
      </xdr:nvSpPr>
      <xdr:spPr>
        <a:xfrm>
          <a:off x="15430500" y="1337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97488</xdr:rowOff>
    </xdr:from>
    <xdr:ext cx="534377" cy="259045"/>
    <xdr:sp macro="" textlink="">
      <xdr:nvSpPr>
        <xdr:cNvPr id="633" name="テキスト ボックス 632">
          <a:extLst>
            <a:ext uri="{FF2B5EF4-FFF2-40B4-BE49-F238E27FC236}">
              <a16:creationId xmlns:a16="http://schemas.microsoft.com/office/drawing/2014/main" id="{73009DBA-CD7B-4D68-A74D-0F9A1F369585}"/>
            </a:ext>
          </a:extLst>
        </xdr:cNvPr>
        <xdr:cNvSpPr txBox="1"/>
      </xdr:nvSpPr>
      <xdr:spPr>
        <a:xfrm>
          <a:off x="15214111" y="13470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70</xdr:row>
      <xdr:rowOff>48283</xdr:rowOff>
    </xdr:from>
    <xdr:to>
      <xdr:col>76</xdr:col>
      <xdr:colOff>114300</xdr:colOff>
      <xdr:row>71</xdr:row>
      <xdr:rowOff>71888</xdr:rowOff>
    </xdr:to>
    <xdr:cxnSp macro="">
      <xdr:nvCxnSpPr>
        <xdr:cNvPr id="634" name="直線コネクタ 633">
          <a:extLst>
            <a:ext uri="{FF2B5EF4-FFF2-40B4-BE49-F238E27FC236}">
              <a16:creationId xmlns:a16="http://schemas.microsoft.com/office/drawing/2014/main" id="{9F065CE5-D06D-4619-A865-771635543EBF}"/>
            </a:ext>
          </a:extLst>
        </xdr:cNvPr>
        <xdr:cNvCxnSpPr/>
      </xdr:nvCxnSpPr>
      <xdr:spPr>
        <a:xfrm>
          <a:off x="13703300" y="12049783"/>
          <a:ext cx="889000" cy="195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14015</xdr:rowOff>
    </xdr:from>
    <xdr:to>
      <xdr:col>76</xdr:col>
      <xdr:colOff>165100</xdr:colOff>
      <xdr:row>78</xdr:row>
      <xdr:rowOff>115615</xdr:rowOff>
    </xdr:to>
    <xdr:sp macro="" textlink="">
      <xdr:nvSpPr>
        <xdr:cNvPr id="635" name="フローチャート: 判断 634">
          <a:extLst>
            <a:ext uri="{FF2B5EF4-FFF2-40B4-BE49-F238E27FC236}">
              <a16:creationId xmlns:a16="http://schemas.microsoft.com/office/drawing/2014/main" id="{22D33440-2878-459B-BC5E-614618400FB2}"/>
            </a:ext>
          </a:extLst>
        </xdr:cNvPr>
        <xdr:cNvSpPr/>
      </xdr:nvSpPr>
      <xdr:spPr>
        <a:xfrm>
          <a:off x="14541500" y="13387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106742</xdr:rowOff>
    </xdr:from>
    <xdr:ext cx="534377" cy="259045"/>
    <xdr:sp macro="" textlink="">
      <xdr:nvSpPr>
        <xdr:cNvPr id="636" name="テキスト ボックス 635">
          <a:extLst>
            <a:ext uri="{FF2B5EF4-FFF2-40B4-BE49-F238E27FC236}">
              <a16:creationId xmlns:a16="http://schemas.microsoft.com/office/drawing/2014/main" id="{A27E7621-7F94-439B-94A6-2694D5542C2D}"/>
            </a:ext>
          </a:extLst>
        </xdr:cNvPr>
        <xdr:cNvSpPr txBox="1"/>
      </xdr:nvSpPr>
      <xdr:spPr>
        <a:xfrm>
          <a:off x="14325111" y="13479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70</xdr:row>
      <xdr:rowOff>48283</xdr:rowOff>
    </xdr:from>
    <xdr:to>
      <xdr:col>71</xdr:col>
      <xdr:colOff>177800</xdr:colOff>
      <xdr:row>71</xdr:row>
      <xdr:rowOff>170108</xdr:rowOff>
    </xdr:to>
    <xdr:cxnSp macro="">
      <xdr:nvCxnSpPr>
        <xdr:cNvPr id="637" name="直線コネクタ 636">
          <a:extLst>
            <a:ext uri="{FF2B5EF4-FFF2-40B4-BE49-F238E27FC236}">
              <a16:creationId xmlns:a16="http://schemas.microsoft.com/office/drawing/2014/main" id="{337970D9-D673-4504-AE96-4C523CDD0D37}"/>
            </a:ext>
          </a:extLst>
        </xdr:cNvPr>
        <xdr:cNvCxnSpPr/>
      </xdr:nvCxnSpPr>
      <xdr:spPr>
        <a:xfrm flipV="1">
          <a:off x="12814300" y="12049783"/>
          <a:ext cx="889000" cy="293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42824</xdr:rowOff>
    </xdr:from>
    <xdr:to>
      <xdr:col>72</xdr:col>
      <xdr:colOff>38100</xdr:colOff>
      <xdr:row>78</xdr:row>
      <xdr:rowOff>144424</xdr:rowOff>
    </xdr:to>
    <xdr:sp macro="" textlink="">
      <xdr:nvSpPr>
        <xdr:cNvPr id="638" name="フローチャート: 判断 637">
          <a:extLst>
            <a:ext uri="{FF2B5EF4-FFF2-40B4-BE49-F238E27FC236}">
              <a16:creationId xmlns:a16="http://schemas.microsoft.com/office/drawing/2014/main" id="{B6E1FA37-25FE-4BF0-9632-4FC74EC365B2}"/>
            </a:ext>
          </a:extLst>
        </xdr:cNvPr>
        <xdr:cNvSpPr/>
      </xdr:nvSpPr>
      <xdr:spPr>
        <a:xfrm>
          <a:off x="13652500" y="13415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135551</xdr:rowOff>
    </xdr:from>
    <xdr:ext cx="534377" cy="259045"/>
    <xdr:sp macro="" textlink="">
      <xdr:nvSpPr>
        <xdr:cNvPr id="639" name="テキスト ボックス 638">
          <a:extLst>
            <a:ext uri="{FF2B5EF4-FFF2-40B4-BE49-F238E27FC236}">
              <a16:creationId xmlns:a16="http://schemas.microsoft.com/office/drawing/2014/main" id="{189B54F2-FB83-41DD-BAD5-E36965E7A54E}"/>
            </a:ext>
          </a:extLst>
        </xdr:cNvPr>
        <xdr:cNvSpPr txBox="1"/>
      </xdr:nvSpPr>
      <xdr:spPr>
        <a:xfrm>
          <a:off x="13436111" y="13508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18473</xdr:rowOff>
    </xdr:from>
    <xdr:to>
      <xdr:col>67</xdr:col>
      <xdr:colOff>101600</xdr:colOff>
      <xdr:row>78</xdr:row>
      <xdr:rowOff>120073</xdr:rowOff>
    </xdr:to>
    <xdr:sp macro="" textlink="">
      <xdr:nvSpPr>
        <xdr:cNvPr id="640" name="フローチャート: 判断 639">
          <a:extLst>
            <a:ext uri="{FF2B5EF4-FFF2-40B4-BE49-F238E27FC236}">
              <a16:creationId xmlns:a16="http://schemas.microsoft.com/office/drawing/2014/main" id="{91B3F400-C5CB-4881-9EB8-933C8841F4D4}"/>
            </a:ext>
          </a:extLst>
        </xdr:cNvPr>
        <xdr:cNvSpPr/>
      </xdr:nvSpPr>
      <xdr:spPr>
        <a:xfrm>
          <a:off x="12763500" y="13391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111200</xdr:rowOff>
    </xdr:from>
    <xdr:ext cx="534377" cy="259045"/>
    <xdr:sp macro="" textlink="">
      <xdr:nvSpPr>
        <xdr:cNvPr id="641" name="テキスト ボックス 640">
          <a:extLst>
            <a:ext uri="{FF2B5EF4-FFF2-40B4-BE49-F238E27FC236}">
              <a16:creationId xmlns:a16="http://schemas.microsoft.com/office/drawing/2014/main" id="{DD8644A8-3FB4-4AF0-AB66-A7D53289EAEE}"/>
            </a:ext>
          </a:extLst>
        </xdr:cNvPr>
        <xdr:cNvSpPr txBox="1"/>
      </xdr:nvSpPr>
      <xdr:spPr>
        <a:xfrm>
          <a:off x="12547111" y="13484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E56B5C9F-A4BE-48AD-B360-6D1DF4E271C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B0805F4B-DA5E-4665-BEAC-9FE6B8ED0266}"/>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CEC02D42-B243-4CE7-B68A-835EC2F532CE}"/>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898D543E-29F6-48BD-9307-1114186C56CF}"/>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613644D2-0317-4722-B6E5-F29E79032BEA}"/>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113296</xdr:rowOff>
    </xdr:from>
    <xdr:to>
      <xdr:col>85</xdr:col>
      <xdr:colOff>177800</xdr:colOff>
      <xdr:row>76</xdr:row>
      <xdr:rowOff>43445</xdr:rowOff>
    </xdr:to>
    <xdr:sp macro="" textlink="">
      <xdr:nvSpPr>
        <xdr:cNvPr id="647" name="楕円 646">
          <a:extLst>
            <a:ext uri="{FF2B5EF4-FFF2-40B4-BE49-F238E27FC236}">
              <a16:creationId xmlns:a16="http://schemas.microsoft.com/office/drawing/2014/main" id="{DC435E69-BF40-478F-9401-2A1CD77E6621}"/>
            </a:ext>
          </a:extLst>
        </xdr:cNvPr>
        <xdr:cNvSpPr/>
      </xdr:nvSpPr>
      <xdr:spPr>
        <a:xfrm>
          <a:off x="16268700" y="1297204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136173</xdr:rowOff>
    </xdr:from>
    <xdr:ext cx="599010" cy="259045"/>
    <xdr:sp macro="" textlink="">
      <xdr:nvSpPr>
        <xdr:cNvPr id="648" name="災害復旧費該当値テキスト">
          <a:extLst>
            <a:ext uri="{FF2B5EF4-FFF2-40B4-BE49-F238E27FC236}">
              <a16:creationId xmlns:a16="http://schemas.microsoft.com/office/drawing/2014/main" id="{8D3A7492-54A7-4DAF-BB81-7E1AF4F7D4C4}"/>
            </a:ext>
          </a:extLst>
        </xdr:cNvPr>
        <xdr:cNvSpPr txBox="1"/>
      </xdr:nvSpPr>
      <xdr:spPr>
        <a:xfrm>
          <a:off x="16370300" y="12823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135255</xdr:rowOff>
    </xdr:from>
    <xdr:to>
      <xdr:col>81</xdr:col>
      <xdr:colOff>101600</xdr:colOff>
      <xdr:row>76</xdr:row>
      <xdr:rowOff>65405</xdr:rowOff>
    </xdr:to>
    <xdr:sp macro="" textlink="">
      <xdr:nvSpPr>
        <xdr:cNvPr id="649" name="楕円 648">
          <a:extLst>
            <a:ext uri="{FF2B5EF4-FFF2-40B4-BE49-F238E27FC236}">
              <a16:creationId xmlns:a16="http://schemas.microsoft.com/office/drawing/2014/main" id="{AF30750C-090F-453C-B7F8-953C04E54374}"/>
            </a:ext>
          </a:extLst>
        </xdr:cNvPr>
        <xdr:cNvSpPr/>
      </xdr:nvSpPr>
      <xdr:spPr>
        <a:xfrm>
          <a:off x="15430500" y="12994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74</xdr:row>
      <xdr:rowOff>81932</xdr:rowOff>
    </xdr:from>
    <xdr:ext cx="599010" cy="259045"/>
    <xdr:sp macro="" textlink="">
      <xdr:nvSpPr>
        <xdr:cNvPr id="650" name="テキスト ボックス 649">
          <a:extLst>
            <a:ext uri="{FF2B5EF4-FFF2-40B4-BE49-F238E27FC236}">
              <a16:creationId xmlns:a16="http://schemas.microsoft.com/office/drawing/2014/main" id="{1004C9AA-0D20-4079-B201-9CACF44027E1}"/>
            </a:ext>
          </a:extLst>
        </xdr:cNvPr>
        <xdr:cNvSpPr txBox="1"/>
      </xdr:nvSpPr>
      <xdr:spPr>
        <a:xfrm>
          <a:off x="15181795" y="12769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71</xdr:row>
      <xdr:rowOff>21088</xdr:rowOff>
    </xdr:from>
    <xdr:to>
      <xdr:col>76</xdr:col>
      <xdr:colOff>165100</xdr:colOff>
      <xdr:row>71</xdr:row>
      <xdr:rowOff>122688</xdr:rowOff>
    </xdr:to>
    <xdr:sp macro="" textlink="">
      <xdr:nvSpPr>
        <xdr:cNvPr id="651" name="楕円 650">
          <a:extLst>
            <a:ext uri="{FF2B5EF4-FFF2-40B4-BE49-F238E27FC236}">
              <a16:creationId xmlns:a16="http://schemas.microsoft.com/office/drawing/2014/main" id="{11524459-757F-4EF0-B428-F46F88A55B40}"/>
            </a:ext>
          </a:extLst>
        </xdr:cNvPr>
        <xdr:cNvSpPr/>
      </xdr:nvSpPr>
      <xdr:spPr>
        <a:xfrm>
          <a:off x="14541500" y="12194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69</xdr:row>
      <xdr:rowOff>139215</xdr:rowOff>
    </xdr:from>
    <xdr:ext cx="599010" cy="259045"/>
    <xdr:sp macro="" textlink="">
      <xdr:nvSpPr>
        <xdr:cNvPr id="652" name="テキスト ボックス 651">
          <a:extLst>
            <a:ext uri="{FF2B5EF4-FFF2-40B4-BE49-F238E27FC236}">
              <a16:creationId xmlns:a16="http://schemas.microsoft.com/office/drawing/2014/main" id="{00728F58-2A87-4337-8AFF-26C9CFF8F940}"/>
            </a:ext>
          </a:extLst>
        </xdr:cNvPr>
        <xdr:cNvSpPr txBox="1"/>
      </xdr:nvSpPr>
      <xdr:spPr>
        <a:xfrm>
          <a:off x="14292795" y="11969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69</xdr:row>
      <xdr:rowOff>168933</xdr:rowOff>
    </xdr:from>
    <xdr:to>
      <xdr:col>72</xdr:col>
      <xdr:colOff>38100</xdr:colOff>
      <xdr:row>70</xdr:row>
      <xdr:rowOff>99083</xdr:rowOff>
    </xdr:to>
    <xdr:sp macro="" textlink="">
      <xdr:nvSpPr>
        <xdr:cNvPr id="653" name="楕円 652">
          <a:extLst>
            <a:ext uri="{FF2B5EF4-FFF2-40B4-BE49-F238E27FC236}">
              <a16:creationId xmlns:a16="http://schemas.microsoft.com/office/drawing/2014/main" id="{8E41387B-132D-4279-A60F-85FB0304BC61}"/>
            </a:ext>
          </a:extLst>
        </xdr:cNvPr>
        <xdr:cNvSpPr/>
      </xdr:nvSpPr>
      <xdr:spPr>
        <a:xfrm>
          <a:off x="13652500" y="11998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68</xdr:row>
      <xdr:rowOff>115610</xdr:rowOff>
    </xdr:from>
    <xdr:ext cx="599010" cy="259045"/>
    <xdr:sp macro="" textlink="">
      <xdr:nvSpPr>
        <xdr:cNvPr id="654" name="テキスト ボックス 653">
          <a:extLst>
            <a:ext uri="{FF2B5EF4-FFF2-40B4-BE49-F238E27FC236}">
              <a16:creationId xmlns:a16="http://schemas.microsoft.com/office/drawing/2014/main" id="{8E13A12E-3512-432E-AA72-592EF659A60F}"/>
            </a:ext>
          </a:extLst>
        </xdr:cNvPr>
        <xdr:cNvSpPr txBox="1"/>
      </xdr:nvSpPr>
      <xdr:spPr>
        <a:xfrm>
          <a:off x="13403795" y="11774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71</xdr:row>
      <xdr:rowOff>119308</xdr:rowOff>
    </xdr:from>
    <xdr:to>
      <xdr:col>67</xdr:col>
      <xdr:colOff>101600</xdr:colOff>
      <xdr:row>72</xdr:row>
      <xdr:rowOff>49458</xdr:rowOff>
    </xdr:to>
    <xdr:sp macro="" textlink="">
      <xdr:nvSpPr>
        <xdr:cNvPr id="655" name="楕円 654">
          <a:extLst>
            <a:ext uri="{FF2B5EF4-FFF2-40B4-BE49-F238E27FC236}">
              <a16:creationId xmlns:a16="http://schemas.microsoft.com/office/drawing/2014/main" id="{4C8A67AE-4940-4794-86C7-8A3FB2D20415}"/>
            </a:ext>
          </a:extLst>
        </xdr:cNvPr>
        <xdr:cNvSpPr/>
      </xdr:nvSpPr>
      <xdr:spPr>
        <a:xfrm>
          <a:off x="12763500" y="12292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70</xdr:row>
      <xdr:rowOff>65985</xdr:rowOff>
    </xdr:from>
    <xdr:ext cx="599010" cy="259045"/>
    <xdr:sp macro="" textlink="">
      <xdr:nvSpPr>
        <xdr:cNvPr id="656" name="テキスト ボックス 655">
          <a:extLst>
            <a:ext uri="{FF2B5EF4-FFF2-40B4-BE49-F238E27FC236}">
              <a16:creationId xmlns:a16="http://schemas.microsoft.com/office/drawing/2014/main" id="{673670DE-91C8-45E8-87E6-285EBDC19F31}"/>
            </a:ext>
          </a:extLst>
        </xdr:cNvPr>
        <xdr:cNvSpPr txBox="1"/>
      </xdr:nvSpPr>
      <xdr:spPr>
        <a:xfrm>
          <a:off x="12514795" y="12067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46BFB9AE-C324-45EC-8702-8E01E5A54346}"/>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126CB77B-170E-4612-A41E-6EDBB14B161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1CD5302C-8E3A-41E1-A69B-CEAD4EA5F118}"/>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7FC2049E-B3BE-4F7A-9453-C16F266E793F}"/>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7F9D48A0-7247-4E02-B9EC-34C5AD79271E}"/>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77C984E1-04AA-495F-B330-A7270494AFE4}"/>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4E9A00E9-EF70-48F1-9741-6D9FDE2BF0A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7A4DD1FC-F125-4288-A711-C8EF6C951C7B}"/>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91B6C39C-4C8E-408E-BF25-DB2191B75003}"/>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2DB7DCC-EA5F-4F56-BBC3-CD44070234B2}"/>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7" name="直線コネクタ 666">
          <a:extLst>
            <a:ext uri="{FF2B5EF4-FFF2-40B4-BE49-F238E27FC236}">
              <a16:creationId xmlns:a16="http://schemas.microsoft.com/office/drawing/2014/main" id="{E2D05584-30DA-45AA-9642-12A5034CA6BA}"/>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8" name="テキスト ボックス 667">
          <a:extLst>
            <a:ext uri="{FF2B5EF4-FFF2-40B4-BE49-F238E27FC236}">
              <a16:creationId xmlns:a16="http://schemas.microsoft.com/office/drawing/2014/main" id="{E834AA9B-B14B-4FDD-9B6D-EF6454B28D83}"/>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9" name="直線コネクタ 668">
          <a:extLst>
            <a:ext uri="{FF2B5EF4-FFF2-40B4-BE49-F238E27FC236}">
              <a16:creationId xmlns:a16="http://schemas.microsoft.com/office/drawing/2014/main" id="{CD947CF2-DE7E-4E63-AD9B-7FA02DB9F02D}"/>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0" name="テキスト ボックス 669">
          <a:extLst>
            <a:ext uri="{FF2B5EF4-FFF2-40B4-BE49-F238E27FC236}">
              <a16:creationId xmlns:a16="http://schemas.microsoft.com/office/drawing/2014/main" id="{512B117C-D792-4961-8163-B49C603AAC5B}"/>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1" name="直線コネクタ 670">
          <a:extLst>
            <a:ext uri="{FF2B5EF4-FFF2-40B4-BE49-F238E27FC236}">
              <a16:creationId xmlns:a16="http://schemas.microsoft.com/office/drawing/2014/main" id="{E1165D11-0A08-4174-8BEB-435D56173CE8}"/>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2" name="テキスト ボックス 671">
          <a:extLst>
            <a:ext uri="{FF2B5EF4-FFF2-40B4-BE49-F238E27FC236}">
              <a16:creationId xmlns:a16="http://schemas.microsoft.com/office/drawing/2014/main" id="{38BD7833-95BC-4DE8-8C67-22EE39F6142C}"/>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3" name="直線コネクタ 672">
          <a:extLst>
            <a:ext uri="{FF2B5EF4-FFF2-40B4-BE49-F238E27FC236}">
              <a16:creationId xmlns:a16="http://schemas.microsoft.com/office/drawing/2014/main" id="{272348F8-6A9F-4429-8E29-9A8C47E11C95}"/>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4" name="テキスト ボックス 673">
          <a:extLst>
            <a:ext uri="{FF2B5EF4-FFF2-40B4-BE49-F238E27FC236}">
              <a16:creationId xmlns:a16="http://schemas.microsoft.com/office/drawing/2014/main" id="{FC048A6C-194A-4C3B-8E12-C3F1F5776412}"/>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5E1BFD7F-3B6F-427A-AF9D-47AB50D2759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a:extLst>
            <a:ext uri="{FF2B5EF4-FFF2-40B4-BE49-F238E27FC236}">
              <a16:creationId xmlns:a16="http://schemas.microsoft.com/office/drawing/2014/main" id="{AD3EF425-1CE1-4ED3-AA57-AB8E5E281BB9}"/>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公債費グラフ枠">
          <a:extLst>
            <a:ext uri="{FF2B5EF4-FFF2-40B4-BE49-F238E27FC236}">
              <a16:creationId xmlns:a16="http://schemas.microsoft.com/office/drawing/2014/main" id="{692B2210-A703-493A-87EF-9CB794B3120F}"/>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125358</xdr:rowOff>
    </xdr:from>
    <xdr:to>
      <xdr:col>85</xdr:col>
      <xdr:colOff>126364</xdr:colOff>
      <xdr:row>98</xdr:row>
      <xdr:rowOff>136330</xdr:rowOff>
    </xdr:to>
    <xdr:cxnSp macro="">
      <xdr:nvCxnSpPr>
        <xdr:cNvPr id="678" name="直線コネクタ 677">
          <a:extLst>
            <a:ext uri="{FF2B5EF4-FFF2-40B4-BE49-F238E27FC236}">
              <a16:creationId xmlns:a16="http://schemas.microsoft.com/office/drawing/2014/main" id="{22A8FB95-5A52-4CAF-8893-7B9F7EFA211A}"/>
            </a:ext>
          </a:extLst>
        </xdr:cNvPr>
        <xdr:cNvCxnSpPr/>
      </xdr:nvCxnSpPr>
      <xdr:spPr>
        <a:xfrm flipV="1">
          <a:off x="16317595" y="15555858"/>
          <a:ext cx="1269" cy="1382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140157</xdr:rowOff>
    </xdr:from>
    <xdr:ext cx="378565" cy="259045"/>
    <xdr:sp macro="" textlink="">
      <xdr:nvSpPr>
        <xdr:cNvPr id="679" name="公債費最小値テキスト">
          <a:extLst>
            <a:ext uri="{FF2B5EF4-FFF2-40B4-BE49-F238E27FC236}">
              <a16:creationId xmlns:a16="http://schemas.microsoft.com/office/drawing/2014/main" id="{8C05C9BA-8A15-4E62-AAEC-0502FE5DE3E3}"/>
            </a:ext>
          </a:extLst>
        </xdr:cNvPr>
        <xdr:cNvSpPr txBox="1"/>
      </xdr:nvSpPr>
      <xdr:spPr>
        <a:xfrm>
          <a:off x="16370300" y="169422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136330</xdr:rowOff>
    </xdr:from>
    <xdr:to>
      <xdr:col>86</xdr:col>
      <xdr:colOff>25400</xdr:colOff>
      <xdr:row>98</xdr:row>
      <xdr:rowOff>136330</xdr:rowOff>
    </xdr:to>
    <xdr:cxnSp macro="">
      <xdr:nvCxnSpPr>
        <xdr:cNvPr id="680" name="直線コネクタ 679">
          <a:extLst>
            <a:ext uri="{FF2B5EF4-FFF2-40B4-BE49-F238E27FC236}">
              <a16:creationId xmlns:a16="http://schemas.microsoft.com/office/drawing/2014/main" id="{0890068B-0404-402C-BC5D-53C85DA16B13}"/>
            </a:ext>
          </a:extLst>
        </xdr:cNvPr>
        <xdr:cNvCxnSpPr/>
      </xdr:nvCxnSpPr>
      <xdr:spPr>
        <a:xfrm>
          <a:off x="16230600" y="16938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72035</xdr:rowOff>
    </xdr:from>
    <xdr:ext cx="599010" cy="259045"/>
    <xdr:sp macro="" textlink="">
      <xdr:nvSpPr>
        <xdr:cNvPr id="681" name="公債費最大値テキスト">
          <a:extLst>
            <a:ext uri="{FF2B5EF4-FFF2-40B4-BE49-F238E27FC236}">
              <a16:creationId xmlns:a16="http://schemas.microsoft.com/office/drawing/2014/main" id="{40743655-42BE-458E-817D-AC2AAF92A9EF}"/>
            </a:ext>
          </a:extLst>
        </xdr:cNvPr>
        <xdr:cNvSpPr txBox="1"/>
      </xdr:nvSpPr>
      <xdr:spPr>
        <a:xfrm>
          <a:off x="16370300" y="15331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303,137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125358</xdr:rowOff>
    </xdr:from>
    <xdr:to>
      <xdr:col>86</xdr:col>
      <xdr:colOff>25400</xdr:colOff>
      <xdr:row>90</xdr:row>
      <xdr:rowOff>125358</xdr:rowOff>
    </xdr:to>
    <xdr:cxnSp macro="">
      <xdr:nvCxnSpPr>
        <xdr:cNvPr id="682" name="直線コネクタ 681">
          <a:extLst>
            <a:ext uri="{FF2B5EF4-FFF2-40B4-BE49-F238E27FC236}">
              <a16:creationId xmlns:a16="http://schemas.microsoft.com/office/drawing/2014/main" id="{1EE05692-39EC-4879-A718-4B235A9F659E}"/>
            </a:ext>
          </a:extLst>
        </xdr:cNvPr>
        <xdr:cNvCxnSpPr/>
      </xdr:nvCxnSpPr>
      <xdr:spPr>
        <a:xfrm>
          <a:off x="16230600" y="15555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90</xdr:row>
      <xdr:rowOff>125358</xdr:rowOff>
    </xdr:from>
    <xdr:to>
      <xdr:col>85</xdr:col>
      <xdr:colOff>127000</xdr:colOff>
      <xdr:row>92</xdr:row>
      <xdr:rowOff>123703</xdr:rowOff>
    </xdr:to>
    <xdr:cxnSp macro="">
      <xdr:nvCxnSpPr>
        <xdr:cNvPr id="683" name="直線コネクタ 682">
          <a:extLst>
            <a:ext uri="{FF2B5EF4-FFF2-40B4-BE49-F238E27FC236}">
              <a16:creationId xmlns:a16="http://schemas.microsoft.com/office/drawing/2014/main" id="{B058C3CB-9D4F-49E8-BE0B-6336872532AE}"/>
            </a:ext>
          </a:extLst>
        </xdr:cNvPr>
        <xdr:cNvCxnSpPr/>
      </xdr:nvCxnSpPr>
      <xdr:spPr>
        <a:xfrm flipV="1">
          <a:off x="15481300" y="15555858"/>
          <a:ext cx="838200" cy="341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37696</xdr:rowOff>
    </xdr:from>
    <xdr:ext cx="599010" cy="259045"/>
    <xdr:sp macro="" textlink="">
      <xdr:nvSpPr>
        <xdr:cNvPr id="684" name="公債費平均値テキスト">
          <a:extLst>
            <a:ext uri="{FF2B5EF4-FFF2-40B4-BE49-F238E27FC236}">
              <a16:creationId xmlns:a16="http://schemas.microsoft.com/office/drawing/2014/main" id="{2B36A0E1-CC6D-4B4D-BDFC-647742A0F179}"/>
            </a:ext>
          </a:extLst>
        </xdr:cNvPr>
        <xdr:cNvSpPr txBox="1"/>
      </xdr:nvSpPr>
      <xdr:spPr>
        <a:xfrm>
          <a:off x="16370300" y="163254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59269</xdr:rowOff>
    </xdr:from>
    <xdr:to>
      <xdr:col>85</xdr:col>
      <xdr:colOff>177800</xdr:colOff>
      <xdr:row>95</xdr:row>
      <xdr:rowOff>160869</xdr:rowOff>
    </xdr:to>
    <xdr:sp macro="" textlink="">
      <xdr:nvSpPr>
        <xdr:cNvPr id="685" name="フローチャート: 判断 684">
          <a:extLst>
            <a:ext uri="{FF2B5EF4-FFF2-40B4-BE49-F238E27FC236}">
              <a16:creationId xmlns:a16="http://schemas.microsoft.com/office/drawing/2014/main" id="{C166138D-1D3F-4A2F-B3B8-19D0F3542EE0}"/>
            </a:ext>
          </a:extLst>
        </xdr:cNvPr>
        <xdr:cNvSpPr/>
      </xdr:nvSpPr>
      <xdr:spPr>
        <a:xfrm>
          <a:off x="16268700" y="16347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92</xdr:row>
      <xdr:rowOff>123703</xdr:rowOff>
    </xdr:from>
    <xdr:to>
      <xdr:col>81</xdr:col>
      <xdr:colOff>50800</xdr:colOff>
      <xdr:row>93</xdr:row>
      <xdr:rowOff>118934</xdr:rowOff>
    </xdr:to>
    <xdr:cxnSp macro="">
      <xdr:nvCxnSpPr>
        <xdr:cNvPr id="686" name="直線コネクタ 685">
          <a:extLst>
            <a:ext uri="{FF2B5EF4-FFF2-40B4-BE49-F238E27FC236}">
              <a16:creationId xmlns:a16="http://schemas.microsoft.com/office/drawing/2014/main" id="{EEEA5582-0048-467D-B34A-364AD062E2C2}"/>
            </a:ext>
          </a:extLst>
        </xdr:cNvPr>
        <xdr:cNvCxnSpPr/>
      </xdr:nvCxnSpPr>
      <xdr:spPr>
        <a:xfrm flipV="1">
          <a:off x="14592300" y="15897103"/>
          <a:ext cx="889000" cy="166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95017</xdr:rowOff>
    </xdr:from>
    <xdr:to>
      <xdr:col>81</xdr:col>
      <xdr:colOff>101600</xdr:colOff>
      <xdr:row>96</xdr:row>
      <xdr:rowOff>25167</xdr:rowOff>
    </xdr:to>
    <xdr:sp macro="" textlink="">
      <xdr:nvSpPr>
        <xdr:cNvPr id="687" name="フローチャート: 判断 686">
          <a:extLst>
            <a:ext uri="{FF2B5EF4-FFF2-40B4-BE49-F238E27FC236}">
              <a16:creationId xmlns:a16="http://schemas.microsoft.com/office/drawing/2014/main" id="{77EF93AB-E630-4A9C-8AE4-9B1E7BA54A41}"/>
            </a:ext>
          </a:extLst>
        </xdr:cNvPr>
        <xdr:cNvSpPr/>
      </xdr:nvSpPr>
      <xdr:spPr>
        <a:xfrm>
          <a:off x="15430500" y="1638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16294</xdr:rowOff>
    </xdr:from>
    <xdr:ext cx="599010" cy="259045"/>
    <xdr:sp macro="" textlink="">
      <xdr:nvSpPr>
        <xdr:cNvPr id="688" name="テキスト ボックス 687">
          <a:extLst>
            <a:ext uri="{FF2B5EF4-FFF2-40B4-BE49-F238E27FC236}">
              <a16:creationId xmlns:a16="http://schemas.microsoft.com/office/drawing/2014/main" id="{EC02D803-F221-4580-B14D-33C435B39B91}"/>
            </a:ext>
          </a:extLst>
        </xdr:cNvPr>
        <xdr:cNvSpPr txBox="1"/>
      </xdr:nvSpPr>
      <xdr:spPr>
        <a:xfrm>
          <a:off x="15181795" y="16475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118934</xdr:rowOff>
    </xdr:from>
    <xdr:to>
      <xdr:col>76</xdr:col>
      <xdr:colOff>114300</xdr:colOff>
      <xdr:row>96</xdr:row>
      <xdr:rowOff>82322</xdr:rowOff>
    </xdr:to>
    <xdr:cxnSp macro="">
      <xdr:nvCxnSpPr>
        <xdr:cNvPr id="689" name="直線コネクタ 688">
          <a:extLst>
            <a:ext uri="{FF2B5EF4-FFF2-40B4-BE49-F238E27FC236}">
              <a16:creationId xmlns:a16="http://schemas.microsoft.com/office/drawing/2014/main" id="{650890B8-285B-48A4-A858-91709DD5CF3F}"/>
            </a:ext>
          </a:extLst>
        </xdr:cNvPr>
        <xdr:cNvCxnSpPr/>
      </xdr:nvCxnSpPr>
      <xdr:spPr>
        <a:xfrm flipV="1">
          <a:off x="13703300" y="16063784"/>
          <a:ext cx="889000" cy="477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39005</xdr:rowOff>
    </xdr:from>
    <xdr:to>
      <xdr:col>76</xdr:col>
      <xdr:colOff>165100</xdr:colOff>
      <xdr:row>96</xdr:row>
      <xdr:rowOff>140605</xdr:rowOff>
    </xdr:to>
    <xdr:sp macro="" textlink="">
      <xdr:nvSpPr>
        <xdr:cNvPr id="690" name="フローチャート: 判断 689">
          <a:extLst>
            <a:ext uri="{FF2B5EF4-FFF2-40B4-BE49-F238E27FC236}">
              <a16:creationId xmlns:a16="http://schemas.microsoft.com/office/drawing/2014/main" id="{2C9963B2-DA2D-4F41-A6C0-2AE70C7B866E}"/>
            </a:ext>
          </a:extLst>
        </xdr:cNvPr>
        <xdr:cNvSpPr/>
      </xdr:nvSpPr>
      <xdr:spPr>
        <a:xfrm>
          <a:off x="14541500" y="16498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131732</xdr:rowOff>
    </xdr:from>
    <xdr:ext cx="534377" cy="259045"/>
    <xdr:sp macro="" textlink="">
      <xdr:nvSpPr>
        <xdr:cNvPr id="691" name="テキスト ボックス 690">
          <a:extLst>
            <a:ext uri="{FF2B5EF4-FFF2-40B4-BE49-F238E27FC236}">
              <a16:creationId xmlns:a16="http://schemas.microsoft.com/office/drawing/2014/main" id="{EA93C6D4-E320-4DB8-921A-72413273D8B0}"/>
            </a:ext>
          </a:extLst>
        </xdr:cNvPr>
        <xdr:cNvSpPr txBox="1"/>
      </xdr:nvSpPr>
      <xdr:spPr>
        <a:xfrm>
          <a:off x="14325111" y="16590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82322</xdr:rowOff>
    </xdr:from>
    <xdr:to>
      <xdr:col>71</xdr:col>
      <xdr:colOff>177800</xdr:colOff>
      <xdr:row>96</xdr:row>
      <xdr:rowOff>128023</xdr:rowOff>
    </xdr:to>
    <xdr:cxnSp macro="">
      <xdr:nvCxnSpPr>
        <xdr:cNvPr id="692" name="直線コネクタ 691">
          <a:extLst>
            <a:ext uri="{FF2B5EF4-FFF2-40B4-BE49-F238E27FC236}">
              <a16:creationId xmlns:a16="http://schemas.microsoft.com/office/drawing/2014/main" id="{5F773139-0BC8-46C9-ABD6-9929A893230D}"/>
            </a:ext>
          </a:extLst>
        </xdr:cNvPr>
        <xdr:cNvCxnSpPr/>
      </xdr:nvCxnSpPr>
      <xdr:spPr>
        <a:xfrm flipV="1">
          <a:off x="12814300" y="16541522"/>
          <a:ext cx="889000" cy="45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56699</xdr:rowOff>
    </xdr:from>
    <xdr:to>
      <xdr:col>72</xdr:col>
      <xdr:colOff>38100</xdr:colOff>
      <xdr:row>96</xdr:row>
      <xdr:rowOff>158299</xdr:rowOff>
    </xdr:to>
    <xdr:sp macro="" textlink="">
      <xdr:nvSpPr>
        <xdr:cNvPr id="693" name="フローチャート: 判断 692">
          <a:extLst>
            <a:ext uri="{FF2B5EF4-FFF2-40B4-BE49-F238E27FC236}">
              <a16:creationId xmlns:a16="http://schemas.microsoft.com/office/drawing/2014/main" id="{B04FE494-7718-445E-ABD4-94D1ADA0A033}"/>
            </a:ext>
          </a:extLst>
        </xdr:cNvPr>
        <xdr:cNvSpPr/>
      </xdr:nvSpPr>
      <xdr:spPr>
        <a:xfrm>
          <a:off x="13652500" y="16515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149426</xdr:rowOff>
    </xdr:from>
    <xdr:ext cx="534377" cy="259045"/>
    <xdr:sp macro="" textlink="">
      <xdr:nvSpPr>
        <xdr:cNvPr id="694" name="テキスト ボックス 693">
          <a:extLst>
            <a:ext uri="{FF2B5EF4-FFF2-40B4-BE49-F238E27FC236}">
              <a16:creationId xmlns:a16="http://schemas.microsoft.com/office/drawing/2014/main" id="{F4C7E9DB-DC2E-4CF5-9856-158777D142FC}"/>
            </a:ext>
          </a:extLst>
        </xdr:cNvPr>
        <xdr:cNvSpPr txBox="1"/>
      </xdr:nvSpPr>
      <xdr:spPr>
        <a:xfrm>
          <a:off x="13436111" y="16608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45369</xdr:rowOff>
    </xdr:from>
    <xdr:to>
      <xdr:col>67</xdr:col>
      <xdr:colOff>101600</xdr:colOff>
      <xdr:row>96</xdr:row>
      <xdr:rowOff>146969</xdr:rowOff>
    </xdr:to>
    <xdr:sp macro="" textlink="">
      <xdr:nvSpPr>
        <xdr:cNvPr id="695" name="フローチャート: 判断 694">
          <a:extLst>
            <a:ext uri="{FF2B5EF4-FFF2-40B4-BE49-F238E27FC236}">
              <a16:creationId xmlns:a16="http://schemas.microsoft.com/office/drawing/2014/main" id="{93470F2E-9DEE-4A2F-829E-C14B751F8331}"/>
            </a:ext>
          </a:extLst>
        </xdr:cNvPr>
        <xdr:cNvSpPr/>
      </xdr:nvSpPr>
      <xdr:spPr>
        <a:xfrm>
          <a:off x="12763500" y="16504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163496</xdr:rowOff>
    </xdr:from>
    <xdr:ext cx="534377" cy="259045"/>
    <xdr:sp macro="" textlink="">
      <xdr:nvSpPr>
        <xdr:cNvPr id="696" name="テキスト ボックス 695">
          <a:extLst>
            <a:ext uri="{FF2B5EF4-FFF2-40B4-BE49-F238E27FC236}">
              <a16:creationId xmlns:a16="http://schemas.microsoft.com/office/drawing/2014/main" id="{0F3E99D2-61B1-4CE3-A2AD-81259EDCA809}"/>
            </a:ext>
          </a:extLst>
        </xdr:cNvPr>
        <xdr:cNvSpPr txBox="1"/>
      </xdr:nvSpPr>
      <xdr:spPr>
        <a:xfrm>
          <a:off x="12547111" y="16279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AD25648B-A2CA-4F46-888E-1E38D8B1EBD3}"/>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10111630-71B4-4E6D-9880-C5C69B3E39A9}"/>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4A5A2A2B-7B82-4A07-A44E-28526154676B}"/>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8DAABD61-B491-48AE-8566-9008C0AFB378}"/>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4122063E-3636-43EE-984D-566A7910C835}"/>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90</xdr:row>
      <xdr:rowOff>74558</xdr:rowOff>
    </xdr:from>
    <xdr:to>
      <xdr:col>85</xdr:col>
      <xdr:colOff>177800</xdr:colOff>
      <xdr:row>91</xdr:row>
      <xdr:rowOff>4708</xdr:rowOff>
    </xdr:to>
    <xdr:sp macro="" textlink="">
      <xdr:nvSpPr>
        <xdr:cNvPr id="702" name="楕円 701">
          <a:extLst>
            <a:ext uri="{FF2B5EF4-FFF2-40B4-BE49-F238E27FC236}">
              <a16:creationId xmlns:a16="http://schemas.microsoft.com/office/drawing/2014/main" id="{9FF3FA99-A741-49E4-9EE7-0F730B4201B0}"/>
            </a:ext>
          </a:extLst>
        </xdr:cNvPr>
        <xdr:cNvSpPr/>
      </xdr:nvSpPr>
      <xdr:spPr>
        <a:xfrm>
          <a:off x="16268700" y="15505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90</xdr:row>
      <xdr:rowOff>27585</xdr:rowOff>
    </xdr:from>
    <xdr:ext cx="599010" cy="259045"/>
    <xdr:sp macro="" textlink="">
      <xdr:nvSpPr>
        <xdr:cNvPr id="703" name="公債費該当値テキスト">
          <a:extLst>
            <a:ext uri="{FF2B5EF4-FFF2-40B4-BE49-F238E27FC236}">
              <a16:creationId xmlns:a16="http://schemas.microsoft.com/office/drawing/2014/main" id="{595B7820-E00D-40D1-A9DE-8379AF525B7A}"/>
            </a:ext>
          </a:extLst>
        </xdr:cNvPr>
        <xdr:cNvSpPr txBox="1"/>
      </xdr:nvSpPr>
      <xdr:spPr>
        <a:xfrm>
          <a:off x="16370300" y="15458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303,137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92</xdr:row>
      <xdr:rowOff>72903</xdr:rowOff>
    </xdr:from>
    <xdr:to>
      <xdr:col>81</xdr:col>
      <xdr:colOff>101600</xdr:colOff>
      <xdr:row>93</xdr:row>
      <xdr:rowOff>3053</xdr:rowOff>
    </xdr:to>
    <xdr:sp macro="" textlink="">
      <xdr:nvSpPr>
        <xdr:cNvPr id="704" name="楕円 703">
          <a:extLst>
            <a:ext uri="{FF2B5EF4-FFF2-40B4-BE49-F238E27FC236}">
              <a16:creationId xmlns:a16="http://schemas.microsoft.com/office/drawing/2014/main" id="{703759B2-F42B-4375-A8E4-E17EE8CD7D4C}"/>
            </a:ext>
          </a:extLst>
        </xdr:cNvPr>
        <xdr:cNvSpPr/>
      </xdr:nvSpPr>
      <xdr:spPr>
        <a:xfrm>
          <a:off x="15430500" y="15846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91</xdr:row>
      <xdr:rowOff>19580</xdr:rowOff>
    </xdr:from>
    <xdr:ext cx="599010" cy="259045"/>
    <xdr:sp macro="" textlink="">
      <xdr:nvSpPr>
        <xdr:cNvPr id="705" name="テキスト ボックス 704">
          <a:extLst>
            <a:ext uri="{FF2B5EF4-FFF2-40B4-BE49-F238E27FC236}">
              <a16:creationId xmlns:a16="http://schemas.microsoft.com/office/drawing/2014/main" id="{2E258CA3-18EA-432A-98AE-D1DC7A8E6C7F}"/>
            </a:ext>
          </a:extLst>
        </xdr:cNvPr>
        <xdr:cNvSpPr txBox="1"/>
      </xdr:nvSpPr>
      <xdr:spPr>
        <a:xfrm>
          <a:off x="15181795" y="15621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68134</xdr:rowOff>
    </xdr:from>
    <xdr:to>
      <xdr:col>76</xdr:col>
      <xdr:colOff>165100</xdr:colOff>
      <xdr:row>93</xdr:row>
      <xdr:rowOff>169734</xdr:rowOff>
    </xdr:to>
    <xdr:sp macro="" textlink="">
      <xdr:nvSpPr>
        <xdr:cNvPr id="706" name="楕円 705">
          <a:extLst>
            <a:ext uri="{FF2B5EF4-FFF2-40B4-BE49-F238E27FC236}">
              <a16:creationId xmlns:a16="http://schemas.microsoft.com/office/drawing/2014/main" id="{5FDF8DB1-1908-461A-A407-8187EBD4BFCB}"/>
            </a:ext>
          </a:extLst>
        </xdr:cNvPr>
        <xdr:cNvSpPr/>
      </xdr:nvSpPr>
      <xdr:spPr>
        <a:xfrm>
          <a:off x="14541500" y="16012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92</xdr:row>
      <xdr:rowOff>14811</xdr:rowOff>
    </xdr:from>
    <xdr:ext cx="599010" cy="259045"/>
    <xdr:sp macro="" textlink="">
      <xdr:nvSpPr>
        <xdr:cNvPr id="707" name="テキスト ボックス 706">
          <a:extLst>
            <a:ext uri="{FF2B5EF4-FFF2-40B4-BE49-F238E27FC236}">
              <a16:creationId xmlns:a16="http://schemas.microsoft.com/office/drawing/2014/main" id="{A2504643-EA70-440A-9855-B41DCCF9EADA}"/>
            </a:ext>
          </a:extLst>
        </xdr:cNvPr>
        <xdr:cNvSpPr txBox="1"/>
      </xdr:nvSpPr>
      <xdr:spPr>
        <a:xfrm>
          <a:off x="14292795" y="15788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31522</xdr:rowOff>
    </xdr:from>
    <xdr:to>
      <xdr:col>72</xdr:col>
      <xdr:colOff>38100</xdr:colOff>
      <xdr:row>96</xdr:row>
      <xdr:rowOff>133122</xdr:rowOff>
    </xdr:to>
    <xdr:sp macro="" textlink="">
      <xdr:nvSpPr>
        <xdr:cNvPr id="708" name="楕円 707">
          <a:extLst>
            <a:ext uri="{FF2B5EF4-FFF2-40B4-BE49-F238E27FC236}">
              <a16:creationId xmlns:a16="http://schemas.microsoft.com/office/drawing/2014/main" id="{878E38BC-0CEE-4098-9CEA-824AB5D882B3}"/>
            </a:ext>
          </a:extLst>
        </xdr:cNvPr>
        <xdr:cNvSpPr/>
      </xdr:nvSpPr>
      <xdr:spPr>
        <a:xfrm>
          <a:off x="13652500" y="16490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149649</xdr:rowOff>
    </xdr:from>
    <xdr:ext cx="534377" cy="259045"/>
    <xdr:sp macro="" textlink="">
      <xdr:nvSpPr>
        <xdr:cNvPr id="709" name="テキスト ボックス 708">
          <a:extLst>
            <a:ext uri="{FF2B5EF4-FFF2-40B4-BE49-F238E27FC236}">
              <a16:creationId xmlns:a16="http://schemas.microsoft.com/office/drawing/2014/main" id="{2E007D3B-524D-4750-B6F5-9342DC09FBB0}"/>
            </a:ext>
          </a:extLst>
        </xdr:cNvPr>
        <xdr:cNvSpPr txBox="1"/>
      </xdr:nvSpPr>
      <xdr:spPr>
        <a:xfrm>
          <a:off x="13436111" y="16265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77223</xdr:rowOff>
    </xdr:from>
    <xdr:to>
      <xdr:col>67</xdr:col>
      <xdr:colOff>101600</xdr:colOff>
      <xdr:row>97</xdr:row>
      <xdr:rowOff>7373</xdr:rowOff>
    </xdr:to>
    <xdr:sp macro="" textlink="">
      <xdr:nvSpPr>
        <xdr:cNvPr id="710" name="楕円 709">
          <a:extLst>
            <a:ext uri="{FF2B5EF4-FFF2-40B4-BE49-F238E27FC236}">
              <a16:creationId xmlns:a16="http://schemas.microsoft.com/office/drawing/2014/main" id="{BFAD5F71-AFD8-4152-9F2C-60401B41D92E}"/>
            </a:ext>
          </a:extLst>
        </xdr:cNvPr>
        <xdr:cNvSpPr/>
      </xdr:nvSpPr>
      <xdr:spPr>
        <a:xfrm>
          <a:off x="12763500" y="16536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169950</xdr:rowOff>
    </xdr:from>
    <xdr:ext cx="534377" cy="259045"/>
    <xdr:sp macro="" textlink="">
      <xdr:nvSpPr>
        <xdr:cNvPr id="711" name="テキスト ボックス 710">
          <a:extLst>
            <a:ext uri="{FF2B5EF4-FFF2-40B4-BE49-F238E27FC236}">
              <a16:creationId xmlns:a16="http://schemas.microsoft.com/office/drawing/2014/main" id="{08DE16A1-3025-418C-A6C0-B08C018E3142}"/>
            </a:ext>
          </a:extLst>
        </xdr:cNvPr>
        <xdr:cNvSpPr txBox="1"/>
      </xdr:nvSpPr>
      <xdr:spPr>
        <a:xfrm>
          <a:off x="12547111" y="16629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4BD34630-55E3-49FF-81C6-9854F04E78A1}"/>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749A54B9-24F9-4552-93C4-080BC6C0E417}"/>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FF012951-F953-4494-9654-250ACDED8336}"/>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E034E760-3359-46B0-9506-975018AC726D}"/>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8372F04A-7911-496B-A7F0-AA64F1CA21B9}"/>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787C9CD9-67AB-43D3-94CE-42772D0FB5BB}"/>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285CF623-5196-4122-A1B6-5EC1999C151E}"/>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7B23E19C-F1D9-498B-A613-9FF384758A01}"/>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9858FABD-8B39-4128-8DE7-4F7BCB6623EE}"/>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1A1A7D57-4390-478C-A950-3EBAB5AA4CEB}"/>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2" name="直線コネクタ 721">
          <a:extLst>
            <a:ext uri="{FF2B5EF4-FFF2-40B4-BE49-F238E27FC236}">
              <a16:creationId xmlns:a16="http://schemas.microsoft.com/office/drawing/2014/main" id="{8B54AB18-A432-4E55-8E1A-E881A43846B5}"/>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3" name="テキスト ボックス 722">
          <a:extLst>
            <a:ext uri="{FF2B5EF4-FFF2-40B4-BE49-F238E27FC236}">
              <a16:creationId xmlns:a16="http://schemas.microsoft.com/office/drawing/2014/main" id="{468FA26D-7707-4517-9524-8AE54218E2F8}"/>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4" name="直線コネクタ 723">
          <a:extLst>
            <a:ext uri="{FF2B5EF4-FFF2-40B4-BE49-F238E27FC236}">
              <a16:creationId xmlns:a16="http://schemas.microsoft.com/office/drawing/2014/main" id="{18538553-674D-4BD3-AC13-4AF8424A5B37}"/>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5" name="テキスト ボックス 724">
          <a:extLst>
            <a:ext uri="{FF2B5EF4-FFF2-40B4-BE49-F238E27FC236}">
              <a16:creationId xmlns:a16="http://schemas.microsoft.com/office/drawing/2014/main" id="{77CA8BCA-C0B0-4C32-B1E7-AC66B4769B0C}"/>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6" name="直線コネクタ 725">
          <a:extLst>
            <a:ext uri="{FF2B5EF4-FFF2-40B4-BE49-F238E27FC236}">
              <a16:creationId xmlns:a16="http://schemas.microsoft.com/office/drawing/2014/main" id="{9D6A140F-1ECB-434B-AF8F-2EEE0E250413}"/>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7" name="テキスト ボックス 726">
          <a:extLst>
            <a:ext uri="{FF2B5EF4-FFF2-40B4-BE49-F238E27FC236}">
              <a16:creationId xmlns:a16="http://schemas.microsoft.com/office/drawing/2014/main" id="{D1458D3E-29B8-4E85-BF19-696735344244}"/>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8" name="直線コネクタ 727">
          <a:extLst>
            <a:ext uri="{FF2B5EF4-FFF2-40B4-BE49-F238E27FC236}">
              <a16:creationId xmlns:a16="http://schemas.microsoft.com/office/drawing/2014/main" id="{A97C846A-EBEE-42C5-BBD2-B794401743F4}"/>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9" name="テキスト ボックス 728">
          <a:extLst>
            <a:ext uri="{FF2B5EF4-FFF2-40B4-BE49-F238E27FC236}">
              <a16:creationId xmlns:a16="http://schemas.microsoft.com/office/drawing/2014/main" id="{A881B491-D1CE-4E30-BF74-AB7C9B913DC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0" name="直線コネクタ 729">
          <a:extLst>
            <a:ext uri="{FF2B5EF4-FFF2-40B4-BE49-F238E27FC236}">
              <a16:creationId xmlns:a16="http://schemas.microsoft.com/office/drawing/2014/main" id="{D7693E9F-57C4-4D69-AE19-BDA47E43673E}"/>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1" name="テキスト ボックス 730">
          <a:extLst>
            <a:ext uri="{FF2B5EF4-FFF2-40B4-BE49-F238E27FC236}">
              <a16:creationId xmlns:a16="http://schemas.microsoft.com/office/drawing/2014/main" id="{3C571578-0347-47AE-83BF-B1EF362A3D11}"/>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a:extLst>
            <a:ext uri="{FF2B5EF4-FFF2-40B4-BE49-F238E27FC236}">
              <a16:creationId xmlns:a16="http://schemas.microsoft.com/office/drawing/2014/main" id="{1748E60E-19F3-4EC7-9DD4-936DC362D201}"/>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3" name="テキスト ボックス 732">
          <a:extLst>
            <a:ext uri="{FF2B5EF4-FFF2-40B4-BE49-F238E27FC236}">
              <a16:creationId xmlns:a16="http://schemas.microsoft.com/office/drawing/2014/main" id="{7954E660-1A87-4E06-9F72-33498461B411}"/>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諸支出金グラフ枠">
          <a:extLst>
            <a:ext uri="{FF2B5EF4-FFF2-40B4-BE49-F238E27FC236}">
              <a16:creationId xmlns:a16="http://schemas.microsoft.com/office/drawing/2014/main" id="{68DDD1BF-9B78-4705-A9E0-044265115C4A}"/>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39878</xdr:rowOff>
    </xdr:from>
    <xdr:to>
      <xdr:col>116</xdr:col>
      <xdr:colOff>62864</xdr:colOff>
      <xdr:row>39</xdr:row>
      <xdr:rowOff>44450</xdr:rowOff>
    </xdr:to>
    <xdr:cxnSp macro="">
      <xdr:nvCxnSpPr>
        <xdr:cNvPr id="735" name="直線コネクタ 734">
          <a:extLst>
            <a:ext uri="{FF2B5EF4-FFF2-40B4-BE49-F238E27FC236}">
              <a16:creationId xmlns:a16="http://schemas.microsoft.com/office/drawing/2014/main" id="{1E32810B-E0C5-4767-9D60-D83B9E91FE1F}"/>
            </a:ext>
          </a:extLst>
        </xdr:cNvPr>
        <xdr:cNvCxnSpPr/>
      </xdr:nvCxnSpPr>
      <xdr:spPr>
        <a:xfrm flipV="1">
          <a:off x="22159595" y="5354828"/>
          <a:ext cx="1269" cy="1376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67835</xdr:rowOff>
    </xdr:from>
    <xdr:ext cx="249299" cy="259045"/>
    <xdr:sp macro="" textlink="">
      <xdr:nvSpPr>
        <xdr:cNvPr id="736" name="諸支出金最小値テキスト">
          <a:extLst>
            <a:ext uri="{FF2B5EF4-FFF2-40B4-BE49-F238E27FC236}">
              <a16:creationId xmlns:a16="http://schemas.microsoft.com/office/drawing/2014/main" id="{1F0EB330-462F-4D28-B548-CF561AB5728D}"/>
            </a:ext>
          </a:extLst>
        </xdr:cNvPr>
        <xdr:cNvSpPr txBox="1"/>
      </xdr:nvSpPr>
      <xdr:spPr>
        <a:xfrm>
          <a:off x="22212300" y="675438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7" name="直線コネクタ 736">
          <a:extLst>
            <a:ext uri="{FF2B5EF4-FFF2-40B4-BE49-F238E27FC236}">
              <a16:creationId xmlns:a16="http://schemas.microsoft.com/office/drawing/2014/main" id="{AB78A7BE-5461-4D25-B81D-74B34DF1B6A7}"/>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158005</xdr:rowOff>
    </xdr:from>
    <xdr:ext cx="469744" cy="259045"/>
    <xdr:sp macro="" textlink="">
      <xdr:nvSpPr>
        <xdr:cNvPr id="738" name="諸支出金最大値テキスト">
          <a:extLst>
            <a:ext uri="{FF2B5EF4-FFF2-40B4-BE49-F238E27FC236}">
              <a16:creationId xmlns:a16="http://schemas.microsoft.com/office/drawing/2014/main" id="{DC3CFD2A-710D-448A-BCDC-2DCD0EDA9350}"/>
            </a:ext>
          </a:extLst>
        </xdr:cNvPr>
        <xdr:cNvSpPr txBox="1"/>
      </xdr:nvSpPr>
      <xdr:spPr>
        <a:xfrm>
          <a:off x="22212300" y="5130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7,224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39878</xdr:rowOff>
    </xdr:from>
    <xdr:to>
      <xdr:col>116</xdr:col>
      <xdr:colOff>152400</xdr:colOff>
      <xdr:row>31</xdr:row>
      <xdr:rowOff>39878</xdr:rowOff>
    </xdr:to>
    <xdr:cxnSp macro="">
      <xdr:nvCxnSpPr>
        <xdr:cNvPr id="739" name="直線コネクタ 738">
          <a:extLst>
            <a:ext uri="{FF2B5EF4-FFF2-40B4-BE49-F238E27FC236}">
              <a16:creationId xmlns:a16="http://schemas.microsoft.com/office/drawing/2014/main" id="{99428E07-21F8-4782-9946-A6FEDE82AA77}"/>
            </a:ext>
          </a:extLst>
        </xdr:cNvPr>
        <xdr:cNvCxnSpPr/>
      </xdr:nvCxnSpPr>
      <xdr:spPr>
        <a:xfrm>
          <a:off x="22072600" y="5354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0" name="直線コネクタ 739">
          <a:extLst>
            <a:ext uri="{FF2B5EF4-FFF2-40B4-BE49-F238E27FC236}">
              <a16:creationId xmlns:a16="http://schemas.microsoft.com/office/drawing/2014/main" id="{2DF883AA-AC68-4C59-B8CB-B5B6C9DC8334}"/>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156735</xdr:rowOff>
    </xdr:from>
    <xdr:ext cx="378565" cy="259045"/>
    <xdr:sp macro="" textlink="">
      <xdr:nvSpPr>
        <xdr:cNvPr id="741" name="諸支出金平均値テキスト">
          <a:extLst>
            <a:ext uri="{FF2B5EF4-FFF2-40B4-BE49-F238E27FC236}">
              <a16:creationId xmlns:a16="http://schemas.microsoft.com/office/drawing/2014/main" id="{1FB2805C-726F-4149-850E-5E859AF6D8D2}"/>
            </a:ext>
          </a:extLst>
        </xdr:cNvPr>
        <xdr:cNvSpPr txBox="1"/>
      </xdr:nvSpPr>
      <xdr:spPr>
        <a:xfrm>
          <a:off x="22212300" y="650038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133858</xdr:rowOff>
    </xdr:from>
    <xdr:to>
      <xdr:col>116</xdr:col>
      <xdr:colOff>114300</xdr:colOff>
      <xdr:row>39</xdr:row>
      <xdr:rowOff>64008</xdr:rowOff>
    </xdr:to>
    <xdr:sp macro="" textlink="">
      <xdr:nvSpPr>
        <xdr:cNvPr id="742" name="フローチャート: 判断 741">
          <a:extLst>
            <a:ext uri="{FF2B5EF4-FFF2-40B4-BE49-F238E27FC236}">
              <a16:creationId xmlns:a16="http://schemas.microsoft.com/office/drawing/2014/main" id="{58A693DF-0CBC-416B-8270-BD87198DD92C}"/>
            </a:ext>
          </a:extLst>
        </xdr:cNvPr>
        <xdr:cNvSpPr/>
      </xdr:nvSpPr>
      <xdr:spPr>
        <a:xfrm>
          <a:off x="22110700" y="6648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3" name="直線コネクタ 742">
          <a:extLst>
            <a:ext uri="{FF2B5EF4-FFF2-40B4-BE49-F238E27FC236}">
              <a16:creationId xmlns:a16="http://schemas.microsoft.com/office/drawing/2014/main" id="{726E2477-8B9C-4AA0-AD6D-74CB4A326787}"/>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94615</xdr:rowOff>
    </xdr:from>
    <xdr:to>
      <xdr:col>112</xdr:col>
      <xdr:colOff>38100</xdr:colOff>
      <xdr:row>39</xdr:row>
      <xdr:rowOff>24765</xdr:rowOff>
    </xdr:to>
    <xdr:sp macro="" textlink="">
      <xdr:nvSpPr>
        <xdr:cNvPr id="744" name="フローチャート: 判断 743">
          <a:extLst>
            <a:ext uri="{FF2B5EF4-FFF2-40B4-BE49-F238E27FC236}">
              <a16:creationId xmlns:a16="http://schemas.microsoft.com/office/drawing/2014/main" id="{4595E3BE-A15B-4D4E-8BAE-4DA296F910ED}"/>
            </a:ext>
          </a:extLst>
        </xdr:cNvPr>
        <xdr:cNvSpPr/>
      </xdr:nvSpPr>
      <xdr:spPr>
        <a:xfrm>
          <a:off x="21272500" y="6609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41292</xdr:rowOff>
    </xdr:from>
    <xdr:ext cx="378565" cy="259045"/>
    <xdr:sp macro="" textlink="">
      <xdr:nvSpPr>
        <xdr:cNvPr id="745" name="テキスト ボックス 744">
          <a:extLst>
            <a:ext uri="{FF2B5EF4-FFF2-40B4-BE49-F238E27FC236}">
              <a16:creationId xmlns:a16="http://schemas.microsoft.com/office/drawing/2014/main" id="{061B12D2-525D-4498-8102-328EB9C21B6A}"/>
            </a:ext>
          </a:extLst>
        </xdr:cNvPr>
        <xdr:cNvSpPr txBox="1"/>
      </xdr:nvSpPr>
      <xdr:spPr>
        <a:xfrm>
          <a:off x="21134017" y="63849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6" name="直線コネクタ 745">
          <a:extLst>
            <a:ext uri="{FF2B5EF4-FFF2-40B4-BE49-F238E27FC236}">
              <a16:creationId xmlns:a16="http://schemas.microsoft.com/office/drawing/2014/main" id="{2C8A3DF0-313C-4AD6-9D3B-250CE16197B5}"/>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159956</xdr:rowOff>
    </xdr:from>
    <xdr:to>
      <xdr:col>107</xdr:col>
      <xdr:colOff>101600</xdr:colOff>
      <xdr:row>39</xdr:row>
      <xdr:rowOff>90106</xdr:rowOff>
    </xdr:to>
    <xdr:sp macro="" textlink="">
      <xdr:nvSpPr>
        <xdr:cNvPr id="747" name="フローチャート: 判断 746">
          <a:extLst>
            <a:ext uri="{FF2B5EF4-FFF2-40B4-BE49-F238E27FC236}">
              <a16:creationId xmlns:a16="http://schemas.microsoft.com/office/drawing/2014/main" id="{C9BDD106-C517-4592-ABE0-39EAD12C702F}"/>
            </a:ext>
          </a:extLst>
        </xdr:cNvPr>
        <xdr:cNvSpPr/>
      </xdr:nvSpPr>
      <xdr:spPr>
        <a:xfrm>
          <a:off x="20383500" y="6675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106634</xdr:rowOff>
    </xdr:from>
    <xdr:ext cx="313932" cy="259045"/>
    <xdr:sp macro="" textlink="">
      <xdr:nvSpPr>
        <xdr:cNvPr id="748" name="テキスト ボックス 747">
          <a:extLst>
            <a:ext uri="{FF2B5EF4-FFF2-40B4-BE49-F238E27FC236}">
              <a16:creationId xmlns:a16="http://schemas.microsoft.com/office/drawing/2014/main" id="{0C7FA6DF-F0D8-446A-A25E-C5B0FD1F1C6B}"/>
            </a:ext>
          </a:extLst>
        </xdr:cNvPr>
        <xdr:cNvSpPr txBox="1"/>
      </xdr:nvSpPr>
      <xdr:spPr>
        <a:xfrm>
          <a:off x="20277333" y="64502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9" name="直線コネクタ 748">
          <a:extLst>
            <a:ext uri="{FF2B5EF4-FFF2-40B4-BE49-F238E27FC236}">
              <a16:creationId xmlns:a16="http://schemas.microsoft.com/office/drawing/2014/main" id="{15D391D1-BC2E-49AE-BC4F-B234CF6209AD}"/>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160338</xdr:rowOff>
    </xdr:from>
    <xdr:to>
      <xdr:col>102</xdr:col>
      <xdr:colOff>165100</xdr:colOff>
      <xdr:row>39</xdr:row>
      <xdr:rowOff>90488</xdr:rowOff>
    </xdr:to>
    <xdr:sp macro="" textlink="">
      <xdr:nvSpPr>
        <xdr:cNvPr id="750" name="フローチャート: 判断 749">
          <a:extLst>
            <a:ext uri="{FF2B5EF4-FFF2-40B4-BE49-F238E27FC236}">
              <a16:creationId xmlns:a16="http://schemas.microsoft.com/office/drawing/2014/main" id="{06824181-6676-4CD3-A6AA-77F508B758A3}"/>
            </a:ext>
          </a:extLst>
        </xdr:cNvPr>
        <xdr:cNvSpPr/>
      </xdr:nvSpPr>
      <xdr:spPr>
        <a:xfrm>
          <a:off x="19494500" y="6675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107015</xdr:rowOff>
    </xdr:from>
    <xdr:ext cx="313932" cy="259045"/>
    <xdr:sp macro="" textlink="">
      <xdr:nvSpPr>
        <xdr:cNvPr id="751" name="テキスト ボックス 750">
          <a:extLst>
            <a:ext uri="{FF2B5EF4-FFF2-40B4-BE49-F238E27FC236}">
              <a16:creationId xmlns:a16="http://schemas.microsoft.com/office/drawing/2014/main" id="{18952566-FC38-4800-885C-2D398432BA31}"/>
            </a:ext>
          </a:extLst>
        </xdr:cNvPr>
        <xdr:cNvSpPr txBox="1"/>
      </xdr:nvSpPr>
      <xdr:spPr>
        <a:xfrm>
          <a:off x="19388333" y="645066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133477</xdr:rowOff>
    </xdr:from>
    <xdr:to>
      <xdr:col>98</xdr:col>
      <xdr:colOff>38100</xdr:colOff>
      <xdr:row>39</xdr:row>
      <xdr:rowOff>63627</xdr:rowOff>
    </xdr:to>
    <xdr:sp macro="" textlink="">
      <xdr:nvSpPr>
        <xdr:cNvPr id="752" name="フローチャート: 判断 751">
          <a:extLst>
            <a:ext uri="{FF2B5EF4-FFF2-40B4-BE49-F238E27FC236}">
              <a16:creationId xmlns:a16="http://schemas.microsoft.com/office/drawing/2014/main" id="{1C29FB17-3524-46AF-9B44-14A2C4F9438F}"/>
            </a:ext>
          </a:extLst>
        </xdr:cNvPr>
        <xdr:cNvSpPr/>
      </xdr:nvSpPr>
      <xdr:spPr>
        <a:xfrm>
          <a:off x="18605500" y="6648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80154</xdr:rowOff>
    </xdr:from>
    <xdr:ext cx="378565" cy="259045"/>
    <xdr:sp macro="" textlink="">
      <xdr:nvSpPr>
        <xdr:cNvPr id="753" name="テキスト ボックス 752">
          <a:extLst>
            <a:ext uri="{FF2B5EF4-FFF2-40B4-BE49-F238E27FC236}">
              <a16:creationId xmlns:a16="http://schemas.microsoft.com/office/drawing/2014/main" id="{6ED23F8C-3100-4B12-AB74-1E5399C78498}"/>
            </a:ext>
          </a:extLst>
        </xdr:cNvPr>
        <xdr:cNvSpPr txBox="1"/>
      </xdr:nvSpPr>
      <xdr:spPr>
        <a:xfrm>
          <a:off x="18467017" y="64238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CE9A5AB5-9402-4160-92E4-C738AE441C35}"/>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F91BCD1-85A5-451C-B6F5-634E5AF12C05}"/>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CCED01DC-351B-4474-863D-8FCBBA6F1E78}"/>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C79024EF-D60B-4287-A847-CA20FE641D3F}"/>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646B52FC-4C6C-4E11-8F57-8EBB6000AE08}"/>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9" name="楕円 758">
          <a:extLst>
            <a:ext uri="{FF2B5EF4-FFF2-40B4-BE49-F238E27FC236}">
              <a16:creationId xmlns:a16="http://schemas.microsoft.com/office/drawing/2014/main" id="{15F3D650-6BA6-4C13-AD57-42E231760495}"/>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112285</xdr:rowOff>
    </xdr:from>
    <xdr:ext cx="249299" cy="259045"/>
    <xdr:sp macro="" textlink="">
      <xdr:nvSpPr>
        <xdr:cNvPr id="760" name="諸支出金該当値テキスト">
          <a:extLst>
            <a:ext uri="{FF2B5EF4-FFF2-40B4-BE49-F238E27FC236}">
              <a16:creationId xmlns:a16="http://schemas.microsoft.com/office/drawing/2014/main" id="{BDE072A6-155C-47FC-B92B-A3A53FEC4388}"/>
            </a:ext>
          </a:extLst>
        </xdr:cNvPr>
        <xdr:cNvSpPr txBox="1"/>
      </xdr:nvSpPr>
      <xdr:spPr>
        <a:xfrm>
          <a:off x="22212300" y="662738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1" name="楕円 760">
          <a:extLst>
            <a:ext uri="{FF2B5EF4-FFF2-40B4-BE49-F238E27FC236}">
              <a16:creationId xmlns:a16="http://schemas.microsoft.com/office/drawing/2014/main" id="{6D3C2ADA-596C-4B75-9ACF-C28A43B20DAA}"/>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2" name="テキスト ボックス 761">
          <a:extLst>
            <a:ext uri="{FF2B5EF4-FFF2-40B4-BE49-F238E27FC236}">
              <a16:creationId xmlns:a16="http://schemas.microsoft.com/office/drawing/2014/main" id="{FBF50F25-7C12-49FA-806B-C4D518733A8E}"/>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3" name="楕円 762">
          <a:extLst>
            <a:ext uri="{FF2B5EF4-FFF2-40B4-BE49-F238E27FC236}">
              <a16:creationId xmlns:a16="http://schemas.microsoft.com/office/drawing/2014/main" id="{EB61D4DE-EB83-4C1F-A40D-30364B50D641}"/>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id="{3D63EC28-1CB4-4965-B0BB-9BB948D32BED}"/>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5" name="楕円 764">
          <a:extLst>
            <a:ext uri="{FF2B5EF4-FFF2-40B4-BE49-F238E27FC236}">
              <a16:creationId xmlns:a16="http://schemas.microsoft.com/office/drawing/2014/main" id="{06A1D91D-8D65-48FE-9B7D-CF87D613E6B5}"/>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6" name="テキスト ボックス 765">
          <a:extLst>
            <a:ext uri="{FF2B5EF4-FFF2-40B4-BE49-F238E27FC236}">
              <a16:creationId xmlns:a16="http://schemas.microsoft.com/office/drawing/2014/main" id="{32BD86D1-1E28-4121-BC65-1A89B369C81F}"/>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7" name="楕円 766">
          <a:extLst>
            <a:ext uri="{FF2B5EF4-FFF2-40B4-BE49-F238E27FC236}">
              <a16:creationId xmlns:a16="http://schemas.microsoft.com/office/drawing/2014/main" id="{2199DA2E-050A-4AEC-988D-29422BBB1DAE}"/>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13DBDCE9-5EE1-4BFA-9852-D58DD4CA0814}"/>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a:extLst>
            <a:ext uri="{FF2B5EF4-FFF2-40B4-BE49-F238E27FC236}">
              <a16:creationId xmlns:a16="http://schemas.microsoft.com/office/drawing/2014/main" id="{2BF5F864-1DE1-454A-8DCE-B5F8ACCD013F}"/>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a:extLst>
            <a:ext uri="{FF2B5EF4-FFF2-40B4-BE49-F238E27FC236}">
              <a16:creationId xmlns:a16="http://schemas.microsoft.com/office/drawing/2014/main" id="{E47B00F1-6D35-406F-9F13-73A50C9B1D9D}"/>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a:extLst>
            <a:ext uri="{FF2B5EF4-FFF2-40B4-BE49-F238E27FC236}">
              <a16:creationId xmlns:a16="http://schemas.microsoft.com/office/drawing/2014/main" id="{FC4265D6-586C-497B-ADCC-A8A5B5341ADA}"/>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a:extLst>
            <a:ext uri="{FF2B5EF4-FFF2-40B4-BE49-F238E27FC236}">
              <a16:creationId xmlns:a16="http://schemas.microsoft.com/office/drawing/2014/main" id="{DD717CB2-DF87-42BB-B872-ACB77D4C4DA4}"/>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a:extLst>
            <a:ext uri="{FF2B5EF4-FFF2-40B4-BE49-F238E27FC236}">
              <a16:creationId xmlns:a16="http://schemas.microsoft.com/office/drawing/2014/main" id="{316D4BE7-9504-4457-B0F3-FAE7088289E4}"/>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a:extLst>
            <a:ext uri="{FF2B5EF4-FFF2-40B4-BE49-F238E27FC236}">
              <a16:creationId xmlns:a16="http://schemas.microsoft.com/office/drawing/2014/main" id="{F4D38B16-9A10-4245-92FD-7992F2F57465}"/>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a:extLst>
            <a:ext uri="{FF2B5EF4-FFF2-40B4-BE49-F238E27FC236}">
              <a16:creationId xmlns:a16="http://schemas.microsoft.com/office/drawing/2014/main" id="{4A99B192-BD08-47E2-A916-6396783AFFAE}"/>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a:extLst>
            <a:ext uri="{FF2B5EF4-FFF2-40B4-BE49-F238E27FC236}">
              <a16:creationId xmlns:a16="http://schemas.microsoft.com/office/drawing/2014/main" id="{D1355712-7370-4F1B-8EEC-16B2339E8319}"/>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a:extLst>
            <a:ext uri="{FF2B5EF4-FFF2-40B4-BE49-F238E27FC236}">
              <a16:creationId xmlns:a16="http://schemas.microsoft.com/office/drawing/2014/main" id="{8787807B-1BF9-43B8-8091-6F39F57D69DB}"/>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a:extLst>
            <a:ext uri="{FF2B5EF4-FFF2-40B4-BE49-F238E27FC236}">
              <a16:creationId xmlns:a16="http://schemas.microsoft.com/office/drawing/2014/main" id="{4115C9FE-114C-4C7E-9DCC-10A0EC2B8BE9}"/>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9" name="直線コネクタ 778">
          <a:extLst>
            <a:ext uri="{FF2B5EF4-FFF2-40B4-BE49-F238E27FC236}">
              <a16:creationId xmlns:a16="http://schemas.microsoft.com/office/drawing/2014/main" id="{CDB4216D-74E4-42A1-AD7C-924E0079F95B}"/>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0" name="テキスト ボックス 779">
          <a:extLst>
            <a:ext uri="{FF2B5EF4-FFF2-40B4-BE49-F238E27FC236}">
              <a16:creationId xmlns:a16="http://schemas.microsoft.com/office/drawing/2014/main" id="{335B47CC-49D7-4CEC-93AA-7AD76A7D5EEC}"/>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495AFBB-7F4B-4853-82CD-9214A5A8852E}"/>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2" name="テキスト ボックス 781">
          <a:extLst>
            <a:ext uri="{FF2B5EF4-FFF2-40B4-BE49-F238E27FC236}">
              <a16:creationId xmlns:a16="http://schemas.microsoft.com/office/drawing/2014/main" id="{DF075185-9853-4EFA-8942-07A88634A27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前年度繰上充用金グラフ枠">
          <a:extLst>
            <a:ext uri="{FF2B5EF4-FFF2-40B4-BE49-F238E27FC236}">
              <a16:creationId xmlns:a16="http://schemas.microsoft.com/office/drawing/2014/main" id="{459D43E4-3627-4C93-932E-C98831DF9F69}"/>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4" name="直線コネクタ 783">
          <a:extLst>
            <a:ext uri="{FF2B5EF4-FFF2-40B4-BE49-F238E27FC236}">
              <a16:creationId xmlns:a16="http://schemas.microsoft.com/office/drawing/2014/main" id="{47BF360C-A8A0-459D-9C39-60F2F60AB63A}"/>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5" name="前年度繰上充用金最小値テキスト">
          <a:extLst>
            <a:ext uri="{FF2B5EF4-FFF2-40B4-BE49-F238E27FC236}">
              <a16:creationId xmlns:a16="http://schemas.microsoft.com/office/drawing/2014/main" id="{15133D77-AE13-4640-AFB3-A0C634E861BE}"/>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6" name="直線コネクタ 785">
          <a:extLst>
            <a:ext uri="{FF2B5EF4-FFF2-40B4-BE49-F238E27FC236}">
              <a16:creationId xmlns:a16="http://schemas.microsoft.com/office/drawing/2014/main" id="{C208A1F5-34E5-4215-9699-4F1FC7F24585}"/>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7" name="前年度繰上充用金最大値テキスト">
          <a:extLst>
            <a:ext uri="{FF2B5EF4-FFF2-40B4-BE49-F238E27FC236}">
              <a16:creationId xmlns:a16="http://schemas.microsoft.com/office/drawing/2014/main" id="{0453E7F8-2C3E-4470-B56A-C084D94DD0B7}"/>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a:extLst>
            <a:ext uri="{FF2B5EF4-FFF2-40B4-BE49-F238E27FC236}">
              <a16:creationId xmlns:a16="http://schemas.microsoft.com/office/drawing/2014/main" id="{F450C95C-C55B-4F2C-BA7E-64C592CEF72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9" name="直線コネクタ 788">
          <a:extLst>
            <a:ext uri="{FF2B5EF4-FFF2-40B4-BE49-F238E27FC236}">
              <a16:creationId xmlns:a16="http://schemas.microsoft.com/office/drawing/2014/main" id="{C6ED04D9-801B-475B-8D96-422EB3AA7D11}"/>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0" name="前年度繰上充用金平均値テキスト">
          <a:extLst>
            <a:ext uri="{FF2B5EF4-FFF2-40B4-BE49-F238E27FC236}">
              <a16:creationId xmlns:a16="http://schemas.microsoft.com/office/drawing/2014/main" id="{06EEF26D-804D-430B-9DB6-C8715DD45158}"/>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1" name="フローチャート: 判断 790">
          <a:extLst>
            <a:ext uri="{FF2B5EF4-FFF2-40B4-BE49-F238E27FC236}">
              <a16:creationId xmlns:a16="http://schemas.microsoft.com/office/drawing/2014/main" id="{06037566-48B2-41BC-87FF-3045947BC097}"/>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2" name="直線コネクタ 791">
          <a:extLst>
            <a:ext uri="{FF2B5EF4-FFF2-40B4-BE49-F238E27FC236}">
              <a16:creationId xmlns:a16="http://schemas.microsoft.com/office/drawing/2014/main" id="{69DAEEB0-BCD8-498E-88C4-076C80D408CB}"/>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3" name="フローチャート: 判断 792">
          <a:extLst>
            <a:ext uri="{FF2B5EF4-FFF2-40B4-BE49-F238E27FC236}">
              <a16:creationId xmlns:a16="http://schemas.microsoft.com/office/drawing/2014/main" id="{2F26A674-1A1B-4D8D-AD62-CEC2E51B4CD1}"/>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31AC7C6D-7FCD-46E4-ACA2-23A62CCDB465}"/>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5" name="直線コネクタ 794">
          <a:extLst>
            <a:ext uri="{FF2B5EF4-FFF2-40B4-BE49-F238E27FC236}">
              <a16:creationId xmlns:a16="http://schemas.microsoft.com/office/drawing/2014/main" id="{83E968AE-9DB2-4E7A-AFD3-0DE19C5C0ED1}"/>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6" name="フローチャート: 判断 795">
          <a:extLst>
            <a:ext uri="{FF2B5EF4-FFF2-40B4-BE49-F238E27FC236}">
              <a16:creationId xmlns:a16="http://schemas.microsoft.com/office/drawing/2014/main" id="{0DD64C52-D51F-4083-9BAE-31A3222186F3}"/>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6F2D49EA-7242-46A4-85B5-06324DD6A31C}"/>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8" name="直線コネクタ 797">
          <a:extLst>
            <a:ext uri="{FF2B5EF4-FFF2-40B4-BE49-F238E27FC236}">
              <a16:creationId xmlns:a16="http://schemas.microsoft.com/office/drawing/2014/main" id="{CF9A7412-F7FA-4FAA-B40B-D26843F883F5}"/>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9" name="フローチャート: 判断 798">
          <a:extLst>
            <a:ext uri="{FF2B5EF4-FFF2-40B4-BE49-F238E27FC236}">
              <a16:creationId xmlns:a16="http://schemas.microsoft.com/office/drawing/2014/main" id="{76D9D5BD-744A-4D6A-AD0D-60E0F6D7C3C1}"/>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52BC0571-DB64-4A45-A175-A7247CC2C6E3}"/>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1" name="フローチャート: 判断 800">
          <a:extLst>
            <a:ext uri="{FF2B5EF4-FFF2-40B4-BE49-F238E27FC236}">
              <a16:creationId xmlns:a16="http://schemas.microsoft.com/office/drawing/2014/main" id="{84E176BC-2807-4D16-8FFD-1DFE8664FA34}"/>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8FCC690A-608B-48F0-8F1A-99E0E2692945}"/>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56A6E261-BD1E-45D8-B7CC-371AA0B4B767}"/>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4E29336-2322-44DB-B246-F877C6CD4CA5}"/>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DD2B89F5-1424-4036-9985-9B8EFFE08A63}"/>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8AB64CED-D2FE-4034-982C-D873F412C74A}"/>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25066D1-0870-4CB6-A8B5-26206BFE8381}"/>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8" name="楕円 807">
          <a:extLst>
            <a:ext uri="{FF2B5EF4-FFF2-40B4-BE49-F238E27FC236}">
              <a16:creationId xmlns:a16="http://schemas.microsoft.com/office/drawing/2014/main" id="{BE6DC6E4-28F0-4EFB-88D0-3821DC12D54C}"/>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9" name="前年度繰上充用金該当値テキスト">
          <a:extLst>
            <a:ext uri="{FF2B5EF4-FFF2-40B4-BE49-F238E27FC236}">
              <a16:creationId xmlns:a16="http://schemas.microsoft.com/office/drawing/2014/main" id="{6243CD21-DCAB-49D1-BF8B-2C740A8963F6}"/>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0" name="楕円 809">
          <a:extLst>
            <a:ext uri="{FF2B5EF4-FFF2-40B4-BE49-F238E27FC236}">
              <a16:creationId xmlns:a16="http://schemas.microsoft.com/office/drawing/2014/main" id="{521D19B5-0C6D-4C7C-80C1-57752378AD08}"/>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98FCDA1-32FB-4CC5-9DB2-78514606E223}"/>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2" name="楕円 811">
          <a:extLst>
            <a:ext uri="{FF2B5EF4-FFF2-40B4-BE49-F238E27FC236}">
              <a16:creationId xmlns:a16="http://schemas.microsoft.com/office/drawing/2014/main" id="{817E43F3-C6DF-401E-9406-CAFD75C9861B}"/>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9D0CA0DB-1AD9-472C-BC82-DD948AFABA07}"/>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4" name="楕円 813">
          <a:extLst>
            <a:ext uri="{FF2B5EF4-FFF2-40B4-BE49-F238E27FC236}">
              <a16:creationId xmlns:a16="http://schemas.microsoft.com/office/drawing/2014/main" id="{D7318B65-7FDA-44AE-B6ED-EB05EDE33F56}"/>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3B8BB583-40DE-4646-9C8C-7093DD2C37B8}"/>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楕円 815">
          <a:extLst>
            <a:ext uri="{FF2B5EF4-FFF2-40B4-BE49-F238E27FC236}">
              <a16:creationId xmlns:a16="http://schemas.microsoft.com/office/drawing/2014/main" id="{E248AFBA-8D76-406A-8DB9-B20968569652}"/>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ADF1974E-FFF0-47F0-B6EF-9193609E030B}"/>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8" name="正方形/長方形 817">
          <a:extLst>
            <a:ext uri="{FF2B5EF4-FFF2-40B4-BE49-F238E27FC236}">
              <a16:creationId xmlns:a16="http://schemas.microsoft.com/office/drawing/2014/main" id="{031C220F-59FD-41F5-A2E3-5D868BFC6EF1}"/>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9" name="正方形/長方形 818">
          <a:extLst>
            <a:ext uri="{FF2B5EF4-FFF2-40B4-BE49-F238E27FC236}">
              <a16:creationId xmlns:a16="http://schemas.microsoft.com/office/drawing/2014/main" id="{A08C0157-2762-4CA6-93A7-25D74E3D75D8}"/>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0" name="テキスト ボックス 819">
          <a:extLst>
            <a:ext uri="{FF2B5EF4-FFF2-40B4-BE49-F238E27FC236}">
              <a16:creationId xmlns:a16="http://schemas.microsoft.com/office/drawing/2014/main" id="{B530122E-45B6-4AEA-85EB-977EB670AD4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３年度の目的別の住民一人当たりのコストは、教育費が大幅に減少している。教育費は白水統合小学校整備事業の終了によるもので、前年度と比較すると住民一人当たりのコストが１３９，００２円減少している。</a:t>
          </a:r>
        </a:p>
        <a:p>
          <a:r>
            <a:rPr kumimoji="1" lang="ja-JP" altLang="en-US" sz="1300">
              <a:latin typeface="ＭＳ Ｐゴシック" panose="020B0600070205080204" pitchFamily="50" charset="-128"/>
              <a:ea typeface="ＭＳ Ｐゴシック" panose="020B0600070205080204" pitchFamily="50" charset="-128"/>
            </a:rPr>
            <a:t>　土木費は、小規模住宅地区等改良事業などの実施により、全国平均、県平均を大きく上回っている。</a:t>
          </a:r>
        </a:p>
        <a:p>
          <a:r>
            <a:rPr kumimoji="1" lang="ja-JP" altLang="en-US" sz="1300">
              <a:latin typeface="ＭＳ Ｐゴシック" panose="020B0600070205080204" pitchFamily="50" charset="-128"/>
              <a:ea typeface="ＭＳ Ｐゴシック" panose="020B0600070205080204" pitchFamily="50" charset="-128"/>
            </a:rPr>
            <a:t>　災害復旧費は、一人当たりのコストが全国平均、県平均、類似団体平均を大きく上回ったが、令和元年度からの推移を見ると、熊本地震関連の災害復旧事業はピークは越えたものと思われる。</a:t>
          </a:r>
        </a:p>
        <a:p>
          <a:r>
            <a:rPr kumimoji="1" lang="ja-JP" altLang="en-US" sz="1300">
              <a:latin typeface="ＭＳ Ｐゴシック" panose="020B0600070205080204" pitchFamily="50" charset="-128"/>
              <a:ea typeface="ＭＳ Ｐゴシック" panose="020B0600070205080204" pitchFamily="50" charset="-128"/>
            </a:rPr>
            <a:t>  公債費は、熊本地震に伴う災害復旧事業の償還が本格化したことや白水統合小学校整備事業、旧久木野庁舎利活用事業などの地方債償還が増加したことから、前年度と比較すると７４，６３８円高く、類似団体の中で最も高い状況である。今後は、立野駅周辺整備事業やあそ望の郷くぎの機能拡張事業などの地方債償還が増加することから、さらに公債費の増加が見込まれ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97F5D91B-980D-43D7-A35A-18D7DFCD8A5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2E1FE6C6-6D26-48E1-A380-A296FFF5798A}"/>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B3F64A1F-BAB3-469D-9B8A-F73797B832AC}"/>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7E27B60F-8574-469A-A67D-E3F73EA9198B}"/>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4E9885A5-4C4B-4E0F-A212-A702BF0A02C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BEB7A679-24E4-4618-AEC2-DF6A6B8BF4E4}"/>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6B1A5433-8AA0-42F7-BD7E-E5D80804510F}"/>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F9ED6969-3ACD-4288-AFC5-926A8E992192}"/>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16D35EB8-953E-4420-97E2-BB3EF75E47C9}"/>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B367F9FA-7583-49DE-8C94-240D8BA7BE93}"/>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690E74EF-4498-4899-A397-5C5EB44C903A}"/>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熊本県南阿蘇村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556E2912-0564-41B7-802C-8E46A0400EC8}"/>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F9E90AC-24C3-45BB-B22D-9BB5FD6A7E9B}"/>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残高は、有利な地方債などの活用により取り崩しを回避している。実質収支額は、平成２８年の熊本地震以降、高い水準で推移していたが、復旧復興事業が減少してきたことから熊本地震前の状況に戻っている。実質単年度収支は、実質収支が増加したことや財政調整基金取崩しの減少、繰上償還の増額から実質単年度収支は大きく増加した。</a:t>
          </a:r>
        </a:p>
        <a:p>
          <a:endParaRPr kumimoji="1" lang="ja-JP" altLang="en-US" sz="1400">
            <a:latin typeface="ＭＳ ゴシック" pitchFamily="49" charset="-128"/>
            <a:ea typeface="ＭＳ ゴシック" pitchFamily="49" charset="-128"/>
          </a:endParaRPr>
        </a:p>
      </xdr:txBody>
    </xdr:sp>
    <xdr:clientData/>
  </xdr:twoCellAnchor>
  <xdr:twoCellAnchor>
    <xdr:from>
      <xdr:col>0</xdr:col>
      <xdr:colOff>152400</xdr:colOff>
      <xdr:row>4</xdr:row>
      <xdr:rowOff>85725</xdr:rowOff>
    </xdr:from>
    <xdr:to>
      <xdr:col>15</xdr:col>
      <xdr:colOff>742950</xdr:colOff>
      <xdr:row>43</xdr:row>
      <xdr:rowOff>123825</xdr:rowOff>
    </xdr:to>
    <xdr:graphicFrame macro="">
      <xdr:nvGraphicFramePr>
        <xdr:cNvPr id="15" name="Chart 1">
          <a:extLst>
            <a:ext uri="{FF2B5EF4-FFF2-40B4-BE49-F238E27FC236}">
              <a16:creationId xmlns:a16="http://schemas.microsoft.com/office/drawing/2014/main" id="{690A887A-FFA6-4096-B8F2-F641D3A5610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16" name="Rectangle 2">
          <a:extLst>
            <a:ext uri="{FF2B5EF4-FFF2-40B4-BE49-F238E27FC236}">
              <a16:creationId xmlns:a16="http://schemas.microsoft.com/office/drawing/2014/main" id="{11A17361-02F5-40A8-BAF2-15D1734B2B86}"/>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17" name="Rectangle 3">
          <a:extLst>
            <a:ext uri="{FF2B5EF4-FFF2-40B4-BE49-F238E27FC236}">
              <a16:creationId xmlns:a16="http://schemas.microsoft.com/office/drawing/2014/main" id="{29B5C950-DF5D-4D3B-880E-8361984F474B}"/>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18" name="Line 4">
          <a:extLst>
            <a:ext uri="{FF2B5EF4-FFF2-40B4-BE49-F238E27FC236}">
              <a16:creationId xmlns:a16="http://schemas.microsoft.com/office/drawing/2014/main" id="{5BC29F18-02F6-4E11-80A5-EBC36E615868}"/>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19" name="Oval 5">
          <a:extLst>
            <a:ext uri="{FF2B5EF4-FFF2-40B4-BE49-F238E27FC236}">
              <a16:creationId xmlns:a16="http://schemas.microsoft.com/office/drawing/2014/main" id="{93FCA578-BA72-4C9F-976B-C252C610A86B}"/>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20" name="Rectangle 6">
          <a:extLst>
            <a:ext uri="{FF2B5EF4-FFF2-40B4-BE49-F238E27FC236}">
              <a16:creationId xmlns:a16="http://schemas.microsoft.com/office/drawing/2014/main" id="{7BD1452C-0D75-44F0-B42F-84217E5B8E34}"/>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21" name="Rectangle 7">
          <a:extLst>
            <a:ext uri="{FF2B5EF4-FFF2-40B4-BE49-F238E27FC236}">
              <a16:creationId xmlns:a16="http://schemas.microsoft.com/office/drawing/2014/main" id="{51A1A8D6-BF1B-4023-B3E1-25FFBCE20969}"/>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22" name="表題ボックス">
          <a:extLst>
            <a:ext uri="{FF2B5EF4-FFF2-40B4-BE49-F238E27FC236}">
              <a16:creationId xmlns:a16="http://schemas.microsoft.com/office/drawing/2014/main" id="{88534243-2B23-4474-A17D-A905C53C1922}"/>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23" name="Line 10">
          <a:extLst>
            <a:ext uri="{FF2B5EF4-FFF2-40B4-BE49-F238E27FC236}">
              <a16:creationId xmlns:a16="http://schemas.microsoft.com/office/drawing/2014/main" id="{15A5ACDA-5F67-48D8-B537-C3C6AC1D50F5}"/>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24" name="年度ボックス">
          <a:extLst>
            <a:ext uri="{FF2B5EF4-FFF2-40B4-BE49-F238E27FC236}">
              <a16:creationId xmlns:a16="http://schemas.microsoft.com/office/drawing/2014/main" id="{5D0C6AE0-3D4F-4EB1-A0F8-882E6A161473}"/>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25" name="団体名称ボックス">
          <a:extLst>
            <a:ext uri="{FF2B5EF4-FFF2-40B4-BE49-F238E27FC236}">
              <a16:creationId xmlns:a16="http://schemas.microsoft.com/office/drawing/2014/main" id="{7B194FF3-71E8-410E-A165-553954C7A379}"/>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熊本県南阿蘇村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26" name="テキスト ボックス 6">
          <a:extLst>
            <a:ext uri="{FF2B5EF4-FFF2-40B4-BE49-F238E27FC236}">
              <a16:creationId xmlns:a16="http://schemas.microsoft.com/office/drawing/2014/main" id="{5EE29DF7-A3BB-44D6-8652-06BCC866D0D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27" name="テキスト ボックス 26">
          <a:extLst>
            <a:ext uri="{FF2B5EF4-FFF2-40B4-BE49-F238E27FC236}">
              <a16:creationId xmlns:a16="http://schemas.microsoft.com/office/drawing/2014/main" id="{FBD4B790-38B0-4803-B4F5-BD6F53300619}"/>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残高は、有利な地方債などの活用により取り崩しを回避している。実質収支額は、平成２８年の熊本地震以降、高い水準で推移していたが、復旧復興事業が減少してきたことから熊本地震前の状況に戻っている。実質単年度収支は、実質収支が増加したことや財政調整基金取崩しの減少、繰上償還の増額から実質単年度収支は大きく増加した。</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D5D1AB5A-73F6-4D0E-A076-9CA7B827CE3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2AD69376-F073-471A-A050-EDF5DBF31B9D}"/>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3AECAFE6-71E2-455E-A1AE-BF6C71402485}"/>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8524D56B-D4B2-4C7F-87BF-B70DB697E311}"/>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F0600604-BD29-4E5E-9C6A-5C998E51D89A}"/>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BDAB0FB0-FB91-41E6-86FB-93A245F40D34}"/>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4C441179-C0A9-4C58-9893-33B83A817F96}"/>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熊本県南阿蘇村</a:t>
          </a:r>
        </a:p>
      </xdr:txBody>
    </xdr:sp>
    <xdr:clientData/>
  </xdr:twoCellAnchor>
  <xdr:twoCellAnchor editAs="oneCell">
    <xdr:from>
      <xdr:col>1</xdr:col>
      <xdr:colOff>0</xdr:colOff>
      <xdr:row>3</xdr:row>
      <xdr:rowOff>28575</xdr:rowOff>
    </xdr:from>
    <xdr:to>
      <xdr:col>1</xdr:col>
      <xdr:colOff>0</xdr:colOff>
      <xdr:row>4</xdr:row>
      <xdr:rowOff>190500</xdr:rowOff>
    </xdr:to>
    <xdr:sp macro="" textlink="">
      <xdr:nvSpPr>
        <xdr:cNvPr id="9" name="テキスト ボックス 6">
          <a:extLst>
            <a:ext uri="{FF2B5EF4-FFF2-40B4-BE49-F238E27FC236}">
              <a16:creationId xmlns:a16="http://schemas.microsoft.com/office/drawing/2014/main" id="{95565F46-F1CC-40C9-9307-D56FC88BE30A}"/>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A7A27C77-4EBF-4AE7-92D4-7B16775D18D5}"/>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３年度は、全ての会計において黒字決算となったが、簡易水道特別会計、農業集落排水特別会計、生活排水処理事業特別会計については、一般会計からの繰入金に依存している傾向にある。また、熊本地震後、上水道事業会計（法適用）についても一般会計からの補助金に依存している傾向にあることから、独立採算の原則に立ち返り、使用料の見直しも含めたところでの経営の健全化を図る。国民健康保険特別会計においては、一般会計からの繰入金抑制のため、検診率向上対策や医療費抑制のための健康づくり対策に取り組んでい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49C42771-52FF-457E-8298-507D29919D04}"/>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CED72C03-8463-4C8C-BDB5-E033DA0B422A}"/>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3A1A37E6-1F6D-4659-8709-DB1122D8853A}"/>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972B534A-2698-4F17-A897-D66FEB2FADCC}"/>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DCA81712-5A66-4C5D-AD3C-F4701725176E}"/>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318334EF-4F53-4766-9055-D7AFC7C791A5}"/>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4160B8F3-5FDD-4B5B-ACC8-4FE8B7F48251}"/>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8F9EC1-BCA9-46A6-A141-23D60C732A73}"/>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2C26D5E-05F7-424D-87EA-DDA12128104D}"/>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1B5B81D9-C204-4923-877C-AD839A15282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68E801CD-D275-4C5B-A3C1-464C0917A79D}"/>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447675</xdr:colOff>
      <xdr:row>3</xdr:row>
      <xdr:rowOff>104775</xdr:rowOff>
    </xdr:from>
    <xdr:to>
      <xdr:col>15</xdr:col>
      <xdr:colOff>1447800</xdr:colOff>
      <xdr:row>31</xdr:row>
      <xdr:rowOff>0</xdr:rowOff>
    </xdr:to>
    <xdr:graphicFrame macro="">
      <xdr:nvGraphicFramePr>
        <xdr:cNvPr id="22" name="Chart 5">
          <a:extLst>
            <a:ext uri="{FF2B5EF4-FFF2-40B4-BE49-F238E27FC236}">
              <a16:creationId xmlns:a16="http://schemas.microsoft.com/office/drawing/2014/main" id="{22115430-4454-45E0-837B-67AA04C0C69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23" name="正方形/長方形 3">
          <a:extLst>
            <a:ext uri="{FF2B5EF4-FFF2-40B4-BE49-F238E27FC236}">
              <a16:creationId xmlns:a16="http://schemas.microsoft.com/office/drawing/2014/main" id="{D0E85376-9BB4-4F03-81C2-3C2FD4895512}"/>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24" name="テキスト ボックス 4">
          <a:extLst>
            <a:ext uri="{FF2B5EF4-FFF2-40B4-BE49-F238E27FC236}">
              <a16:creationId xmlns:a16="http://schemas.microsoft.com/office/drawing/2014/main" id="{13A89E48-B82E-4BD2-8565-6D9DAF3CE5EF}"/>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25" name="直線コネクタ 24">
          <a:extLst>
            <a:ext uri="{FF2B5EF4-FFF2-40B4-BE49-F238E27FC236}">
              <a16:creationId xmlns:a16="http://schemas.microsoft.com/office/drawing/2014/main" id="{7FCABB30-F08E-4D28-BA81-E612AAD7F5A3}"/>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26" name="表題ボックス">
          <a:extLst>
            <a:ext uri="{FF2B5EF4-FFF2-40B4-BE49-F238E27FC236}">
              <a16:creationId xmlns:a16="http://schemas.microsoft.com/office/drawing/2014/main" id="{61FF28B4-D73D-4AF9-BC59-D999E8550486}"/>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27" name="年度ボックス">
          <a:extLst>
            <a:ext uri="{FF2B5EF4-FFF2-40B4-BE49-F238E27FC236}">
              <a16:creationId xmlns:a16="http://schemas.microsoft.com/office/drawing/2014/main" id="{EEAF2A0C-85E1-42BF-9381-758D29F420C8}"/>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28" name="団体名称ボックス">
          <a:extLst>
            <a:ext uri="{FF2B5EF4-FFF2-40B4-BE49-F238E27FC236}">
              <a16:creationId xmlns:a16="http://schemas.microsoft.com/office/drawing/2014/main" id="{B38467BC-B405-4977-96C8-56BC78857AFB}"/>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熊本県南阿蘇村</a:t>
          </a:r>
        </a:p>
      </xdr:txBody>
    </xdr:sp>
    <xdr:clientData/>
  </xdr:twoCellAnchor>
  <xdr:twoCellAnchor editAs="oneCell">
    <xdr:from>
      <xdr:col>1</xdr:col>
      <xdr:colOff>0</xdr:colOff>
      <xdr:row>3</xdr:row>
      <xdr:rowOff>28575</xdr:rowOff>
    </xdr:from>
    <xdr:to>
      <xdr:col>4</xdr:col>
      <xdr:colOff>914400</xdr:colOff>
      <xdr:row>4</xdr:row>
      <xdr:rowOff>190500</xdr:rowOff>
    </xdr:to>
    <xdr:sp macro="" textlink="">
      <xdr:nvSpPr>
        <xdr:cNvPr id="29" name="テキスト ボックス 6">
          <a:extLst>
            <a:ext uri="{FF2B5EF4-FFF2-40B4-BE49-F238E27FC236}">
              <a16:creationId xmlns:a16="http://schemas.microsoft.com/office/drawing/2014/main" id="{AD557153-C573-4D75-9539-34993E46D611}"/>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30" name="テキスト ボックス 29">
          <a:extLst>
            <a:ext uri="{FF2B5EF4-FFF2-40B4-BE49-F238E27FC236}">
              <a16:creationId xmlns:a16="http://schemas.microsoft.com/office/drawing/2014/main" id="{B51F15B3-2422-42E0-BB24-13FD4226B778}"/>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３年度は、全ての会計において黒字決算となったが、簡易水道特別会計、農業集落排水特別会計、生活排水処理事業特別会計については、一般会計からの繰入金に依存している傾向にある。また、熊本地震後、上水道事業会計（法適用）についても一般会計からの補助金に依存している傾向にあることから、独立採算の原則に立ち返り、使用料の見直しも含めたところでの経営の健全化を図る。国民健康保険特別会計においては、一般会計からの繰入金抑制のため、検診率向上対策や医療費抑制のための健康づくり対策に取り組んでい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31" name="直線コネクタ 30">
          <a:extLst>
            <a:ext uri="{FF2B5EF4-FFF2-40B4-BE49-F238E27FC236}">
              <a16:creationId xmlns:a16="http://schemas.microsoft.com/office/drawing/2014/main" id="{3D2B8B77-6769-4589-BD5B-9D8F735C25D1}"/>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32" name="凡例1">
          <a:extLst>
            <a:ext uri="{FF2B5EF4-FFF2-40B4-BE49-F238E27FC236}">
              <a16:creationId xmlns:a16="http://schemas.microsoft.com/office/drawing/2014/main" id="{9C407993-0C30-484A-A11C-5C88F70000B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33" name="凡例2">
          <a:extLst>
            <a:ext uri="{FF2B5EF4-FFF2-40B4-BE49-F238E27FC236}">
              <a16:creationId xmlns:a16="http://schemas.microsoft.com/office/drawing/2014/main" id="{A281E52E-3336-4398-AF3B-41B78B129AC6}"/>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34" name="凡例3">
          <a:extLst>
            <a:ext uri="{FF2B5EF4-FFF2-40B4-BE49-F238E27FC236}">
              <a16:creationId xmlns:a16="http://schemas.microsoft.com/office/drawing/2014/main" id="{57742BCB-ADFA-4B2C-9B2B-F3D3E6A1A2DF}"/>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35" name="凡例4">
          <a:extLst>
            <a:ext uri="{FF2B5EF4-FFF2-40B4-BE49-F238E27FC236}">
              <a16:creationId xmlns:a16="http://schemas.microsoft.com/office/drawing/2014/main" id="{984A0F09-225E-4B2C-930D-8000372218EA}"/>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36" name="凡例5">
          <a:extLst>
            <a:ext uri="{FF2B5EF4-FFF2-40B4-BE49-F238E27FC236}">
              <a16:creationId xmlns:a16="http://schemas.microsoft.com/office/drawing/2014/main" id="{36A0C3FA-1269-4964-A133-586C932C2C37}"/>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37" name="凡例6">
          <a:extLst>
            <a:ext uri="{FF2B5EF4-FFF2-40B4-BE49-F238E27FC236}">
              <a16:creationId xmlns:a16="http://schemas.microsoft.com/office/drawing/2014/main" id="{EEB417C0-25E9-4918-AF19-A55EAD841D63}"/>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38" name="凡例7">
          <a:extLst>
            <a:ext uri="{FF2B5EF4-FFF2-40B4-BE49-F238E27FC236}">
              <a16:creationId xmlns:a16="http://schemas.microsoft.com/office/drawing/2014/main" id="{11DC6AAB-8640-4BE9-ACE0-3B0F7494FDDC}"/>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39" name="凡例8">
          <a:extLst>
            <a:ext uri="{FF2B5EF4-FFF2-40B4-BE49-F238E27FC236}">
              <a16:creationId xmlns:a16="http://schemas.microsoft.com/office/drawing/2014/main" id="{5A78E3E5-E551-476F-BB6B-62BB7DD2C245}"/>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40" name="凡例9">
          <a:extLst>
            <a:ext uri="{FF2B5EF4-FFF2-40B4-BE49-F238E27FC236}">
              <a16:creationId xmlns:a16="http://schemas.microsoft.com/office/drawing/2014/main" id="{29E387BD-8F3E-4549-8B5F-11459020E2B6}"/>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41" name="凡例10">
          <a:extLst>
            <a:ext uri="{FF2B5EF4-FFF2-40B4-BE49-F238E27FC236}">
              <a16:creationId xmlns:a16="http://schemas.microsoft.com/office/drawing/2014/main" id="{BB40F246-88BD-46D4-A9EA-006973B5A8F6}"/>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20230908_R2&#36001;&#25919;&#29366;&#27841;&#36039;&#26009;&#38598;&#20316;&#25104;&#65288;&#12473;&#12488;&#12483;&#12463;&#24773;&#22577;&#38306;&#20418;&#65289;/&#25552;&#20986;&#29992;/&#12304;&#36001;&#25919;&#29366;&#27841;&#36039;&#26009;&#38598;&#12305;_434337_&#21335;&#38463;&#34311;&#26449;_2021(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s>
    <sheetDataSet>
      <sheetData sheetId="0"/>
      <sheetData sheetId="1"/>
      <sheetData sheetId="2">
        <row r="7">
          <cell r="B7" t="str">
            <v>一般会計</v>
          </cell>
          <cell r="BS7" t="str">
            <v>（株）あそ望の郷みなみあそ</v>
          </cell>
        </row>
        <row r="8">
          <cell r="B8" t="str">
            <v>南阿蘇村住宅新築資金等貸付金特別会計</v>
          </cell>
          <cell r="BS8" t="str">
            <v>南阿蘇鉄道（株）</v>
          </cell>
        </row>
        <row r="9">
          <cell r="BS9" t="str">
            <v>（一社）南阿蘇村農業みらい公社</v>
          </cell>
        </row>
        <row r="28">
          <cell r="B28" t="str">
            <v>南阿蘇村国民健康保険特別会計</v>
          </cell>
        </row>
        <row r="29">
          <cell r="B29" t="str">
            <v>南阿蘇村介護保険特別会計</v>
          </cell>
        </row>
        <row r="30">
          <cell r="B30" t="str">
            <v>南阿蘇村後期高齢者医療特別会計</v>
          </cell>
        </row>
        <row r="31">
          <cell r="B31" t="str">
            <v>南阿蘇村上水道事業会計</v>
          </cell>
        </row>
        <row r="32">
          <cell r="B32" t="str">
            <v>南阿蘇村簡易水道特別会計</v>
          </cell>
        </row>
        <row r="33">
          <cell r="B33" t="str">
            <v>南阿蘇村農業集落排水特別会計</v>
          </cell>
        </row>
        <row r="34">
          <cell r="B34" t="str">
            <v>南阿蘇村生活排水処理事業特別会計</v>
          </cell>
        </row>
        <row r="68">
          <cell r="B68" t="str">
            <v>阿蘇広域行政事務組合（一般会計）</v>
          </cell>
        </row>
        <row r="69">
          <cell r="B69" t="str">
            <v>阿蘇広域行政事務組合（養護老人ホーム湯の里荘特別会計）</v>
          </cell>
        </row>
        <row r="70">
          <cell r="B70" t="str">
            <v>阿蘇広域行政事務組合（特別養護老人ホーム阿蘇みやま荘特別会計）</v>
          </cell>
        </row>
        <row r="71">
          <cell r="B71" t="str">
            <v>熊本県市町村総合事務組合</v>
          </cell>
        </row>
        <row r="72">
          <cell r="B72" t="str">
            <v>熊本県後期高齢者医療広域連合（一般会計）</v>
          </cell>
        </row>
        <row r="73">
          <cell r="B73" t="str">
            <v>熊本県後期高齢者医療広域連合（後期高齢者医療特別会計）</v>
          </cell>
        </row>
      </sheetData>
      <sheetData sheetId="3"/>
      <sheetData sheetId="4"/>
      <sheetData sheetId="5"/>
      <sheetData sheetId="6"/>
      <sheetData sheetId="7"/>
      <sheetData sheetId="8"/>
      <sheetData sheetId="9"/>
      <sheetData sheetId="10"/>
      <sheetData sheetId="11"/>
      <sheetData sheetId="12"/>
      <sheetData sheetId="13">
        <row r="2">
          <cell r="D2" t="str">
            <v>当該団体(円)</v>
          </cell>
          <cell r="F2" t="str">
            <v>類似団体内平均(円)</v>
          </cell>
        </row>
        <row r="3">
          <cell r="A3" t="str">
            <v xml:space="preserve"> H29</v>
          </cell>
          <cell r="D3">
            <v>116560</v>
          </cell>
          <cell r="F3">
            <v>113913</v>
          </cell>
        </row>
        <row r="5">
          <cell r="A5" t="str">
            <v xml:space="preserve"> H30</v>
          </cell>
          <cell r="D5">
            <v>386181</v>
          </cell>
          <cell r="F5">
            <v>115050</v>
          </cell>
        </row>
        <row r="7">
          <cell r="A7" t="str">
            <v xml:space="preserve"> R01</v>
          </cell>
          <cell r="D7">
            <v>432114</v>
          </cell>
          <cell r="F7">
            <v>118252</v>
          </cell>
        </row>
        <row r="9">
          <cell r="A9" t="str">
            <v xml:space="preserve"> R02</v>
          </cell>
          <cell r="D9">
            <v>440795</v>
          </cell>
          <cell r="F9">
            <v>200194</v>
          </cell>
        </row>
        <row r="11">
          <cell r="A11" t="str">
            <v xml:space="preserve"> R03</v>
          </cell>
          <cell r="D11">
            <v>222417</v>
          </cell>
          <cell r="F11">
            <v>196914</v>
          </cell>
        </row>
        <row r="18">
          <cell r="B18" t="str">
            <v>H29</v>
          </cell>
          <cell r="C18" t="str">
            <v>H30</v>
          </cell>
          <cell r="D18" t="str">
            <v>R01</v>
          </cell>
          <cell r="E18" t="str">
            <v>R02</v>
          </cell>
          <cell r="F18" t="str">
            <v>R03</v>
          </cell>
        </row>
        <row r="19">
          <cell r="A19" t="str">
            <v>実質収支額</v>
          </cell>
          <cell r="B19">
            <v>22.12</v>
          </cell>
          <cell r="C19">
            <v>20.58</v>
          </cell>
          <cell r="D19">
            <v>16.27</v>
          </cell>
          <cell r="E19">
            <v>9.0500000000000007</v>
          </cell>
          <cell r="F19">
            <v>11.38</v>
          </cell>
        </row>
        <row r="20">
          <cell r="A20" t="str">
            <v>財政調整基金残高</v>
          </cell>
          <cell r="B20">
            <v>25.1</v>
          </cell>
          <cell r="C20">
            <v>25.47</v>
          </cell>
          <cell r="D20">
            <v>27.62</v>
          </cell>
          <cell r="E20">
            <v>25.41</v>
          </cell>
          <cell r="F20">
            <v>22.54</v>
          </cell>
        </row>
        <row r="21">
          <cell r="A21" t="str">
            <v>実質単年度収支</v>
          </cell>
          <cell r="B21">
            <v>-2.2200000000000002</v>
          </cell>
          <cell r="C21">
            <v>-1.5</v>
          </cell>
          <cell r="D21">
            <v>-9.25</v>
          </cell>
          <cell r="E21">
            <v>-12.74</v>
          </cell>
          <cell r="F21">
            <v>1.35</v>
          </cell>
        </row>
        <row r="25">
          <cell r="B25" t="str">
            <v>H29</v>
          </cell>
          <cell r="D25" t="str">
            <v>H30</v>
          </cell>
          <cell r="F25" t="str">
            <v>R01</v>
          </cell>
          <cell r="H25" t="str">
            <v>R02</v>
          </cell>
          <cell r="J25" t="str">
            <v>R03</v>
          </cell>
        </row>
        <row r="26">
          <cell r="B26" t="str">
            <v>赤字額</v>
          </cell>
          <cell r="C26" t="str">
            <v>黒字額</v>
          </cell>
          <cell r="D26" t="str">
            <v>赤字額</v>
          </cell>
          <cell r="E26" t="str">
            <v>黒字額</v>
          </cell>
          <cell r="F26" t="str">
            <v>赤字額</v>
          </cell>
          <cell r="G26" t="str">
            <v>黒字額</v>
          </cell>
          <cell r="H26" t="str">
            <v>赤字額</v>
          </cell>
          <cell r="I26" t="str">
            <v>黒字額</v>
          </cell>
          <cell r="J26" t="str">
            <v>赤字額</v>
          </cell>
          <cell r="K26" t="str">
            <v>黒字額</v>
          </cell>
        </row>
        <row r="27">
          <cell r="A27" t="str">
            <v>その他会計（黒字）</v>
          </cell>
          <cell r="B27" t="e">
            <v>#N/A</v>
          </cell>
          <cell r="C27">
            <v>0</v>
          </cell>
          <cell r="D27" t="e">
            <v>#N/A</v>
          </cell>
          <cell r="E27">
            <v>0</v>
          </cell>
          <cell r="F27" t="e">
            <v>#N/A</v>
          </cell>
          <cell r="G27">
            <v>0</v>
          </cell>
          <cell r="H27" t="e">
            <v>#N/A</v>
          </cell>
          <cell r="I27">
            <v>0</v>
          </cell>
          <cell r="J27" t="e">
            <v>#N/A</v>
          </cell>
          <cell r="K27">
            <v>0</v>
          </cell>
        </row>
        <row r="28">
          <cell r="A28" t="str">
            <v>その他会計（赤字）</v>
          </cell>
          <cell r="B28" t="e">
            <v>#VALUE!</v>
          </cell>
          <cell r="C28" t="e">
            <v>#VALUE!</v>
          </cell>
          <cell r="D28" t="e">
            <v>#VALUE!</v>
          </cell>
          <cell r="E28" t="e">
            <v>#VALUE!</v>
          </cell>
          <cell r="F28" t="e">
            <v>#VALUE!</v>
          </cell>
          <cell r="G28" t="e">
            <v>#VALUE!</v>
          </cell>
          <cell r="H28" t="e">
            <v>#VALUE!</v>
          </cell>
          <cell r="I28" t="e">
            <v>#VALUE!</v>
          </cell>
          <cell r="J28" t="e">
            <v>#VALUE!</v>
          </cell>
          <cell r="K28" t="e">
            <v>#VALUE!</v>
          </cell>
        </row>
        <row r="29">
          <cell r="A29" t="str">
            <v>南阿蘇村農業集落排水特別会計</v>
          </cell>
          <cell r="B29" t="e">
            <v>#N/A</v>
          </cell>
          <cell r="C29">
            <v>0.01</v>
          </cell>
          <cell r="D29" t="e">
            <v>#N/A</v>
          </cell>
          <cell r="E29">
            <v>0.04</v>
          </cell>
          <cell r="F29" t="e">
            <v>#N/A</v>
          </cell>
          <cell r="G29">
            <v>0.09</v>
          </cell>
          <cell r="H29" t="e">
            <v>#N/A</v>
          </cell>
          <cell r="I29">
            <v>0.01</v>
          </cell>
          <cell r="J29" t="e">
            <v>#N/A</v>
          </cell>
          <cell r="K29">
            <v>0.01</v>
          </cell>
        </row>
        <row r="30">
          <cell r="A30" t="str">
            <v>南阿蘇村生活排水処理事業特別会計</v>
          </cell>
          <cell r="B30" t="e">
            <v>#N/A</v>
          </cell>
          <cell r="C30">
            <v>0.08</v>
          </cell>
          <cell r="D30" t="e">
            <v>#N/A</v>
          </cell>
          <cell r="E30">
            <v>0.06</v>
          </cell>
          <cell r="F30" t="e">
            <v>#N/A</v>
          </cell>
          <cell r="G30">
            <v>0.06</v>
          </cell>
          <cell r="H30" t="e">
            <v>#N/A</v>
          </cell>
          <cell r="I30">
            <v>0.01</v>
          </cell>
          <cell r="J30" t="e">
            <v>#N/A</v>
          </cell>
          <cell r="K30">
            <v>0.01</v>
          </cell>
        </row>
        <row r="31">
          <cell r="A31" t="str">
            <v>南阿蘇村後期高齢者医療特別会計</v>
          </cell>
          <cell r="B31" t="e">
            <v>#N/A</v>
          </cell>
          <cell r="C31">
            <v>0.2</v>
          </cell>
          <cell r="D31" t="e">
            <v>#N/A</v>
          </cell>
          <cell r="E31">
            <v>0.23</v>
          </cell>
          <cell r="F31" t="e">
            <v>#N/A</v>
          </cell>
          <cell r="G31">
            <v>0.23</v>
          </cell>
          <cell r="H31" t="e">
            <v>#N/A</v>
          </cell>
          <cell r="I31">
            <v>0.2</v>
          </cell>
          <cell r="J31" t="e">
            <v>#N/A</v>
          </cell>
          <cell r="K31">
            <v>0.2</v>
          </cell>
        </row>
        <row r="32">
          <cell r="A32" t="str">
            <v>南阿蘇村国民健康保険特別会計</v>
          </cell>
          <cell r="B32" t="e">
            <v>#N/A</v>
          </cell>
          <cell r="C32">
            <v>1.9</v>
          </cell>
          <cell r="D32" t="e">
            <v>#N/A</v>
          </cell>
          <cell r="E32">
            <v>1.01</v>
          </cell>
          <cell r="F32" t="e">
            <v>#N/A</v>
          </cell>
          <cell r="G32">
            <v>0.9</v>
          </cell>
          <cell r="H32" t="e">
            <v>#N/A</v>
          </cell>
          <cell r="I32">
            <v>1.64</v>
          </cell>
          <cell r="J32" t="e">
            <v>#N/A</v>
          </cell>
          <cell r="K32">
            <v>0.82</v>
          </cell>
        </row>
        <row r="33">
          <cell r="A33" t="str">
            <v>南阿蘇村簡易水道特別会計</v>
          </cell>
          <cell r="B33" t="e">
            <v>#N/A</v>
          </cell>
          <cell r="C33">
            <v>1.2</v>
          </cell>
          <cell r="D33" t="e">
            <v>#N/A</v>
          </cell>
          <cell r="E33">
            <v>0.71</v>
          </cell>
          <cell r="F33" t="e">
            <v>#N/A</v>
          </cell>
          <cell r="G33">
            <v>0.85</v>
          </cell>
          <cell r="H33" t="e">
            <v>#N/A</v>
          </cell>
          <cell r="I33">
            <v>0.41</v>
          </cell>
          <cell r="J33" t="e">
            <v>#N/A</v>
          </cell>
          <cell r="K33">
            <v>0.83</v>
          </cell>
        </row>
        <row r="34">
          <cell r="A34" t="str">
            <v>南阿蘇村介護保険特別会計</v>
          </cell>
          <cell r="B34" t="e">
            <v>#N/A</v>
          </cell>
          <cell r="C34">
            <v>1.65</v>
          </cell>
          <cell r="D34" t="e">
            <v>#N/A</v>
          </cell>
          <cell r="E34">
            <v>1.81</v>
          </cell>
          <cell r="F34" t="e">
            <v>#N/A</v>
          </cell>
          <cell r="G34">
            <v>1.75</v>
          </cell>
          <cell r="H34" t="e">
            <v>#N/A</v>
          </cell>
          <cell r="I34">
            <v>1.34</v>
          </cell>
          <cell r="J34" t="e">
            <v>#N/A</v>
          </cell>
          <cell r="K34">
            <v>1.75</v>
          </cell>
        </row>
        <row r="35">
          <cell r="A35" t="str">
            <v>南阿蘇村上水道事業会計</v>
          </cell>
          <cell r="B35" t="e">
            <v>#N/A</v>
          </cell>
          <cell r="C35">
            <v>7.84</v>
          </cell>
          <cell r="D35" t="e">
            <v>#N/A</v>
          </cell>
          <cell r="E35">
            <v>4.3</v>
          </cell>
          <cell r="F35" t="e">
            <v>#N/A</v>
          </cell>
          <cell r="G35">
            <v>2.65</v>
          </cell>
          <cell r="H35" t="e">
            <v>#N/A</v>
          </cell>
          <cell r="I35">
            <v>2.96</v>
          </cell>
          <cell r="J35" t="e">
            <v>#N/A</v>
          </cell>
          <cell r="K35">
            <v>2.35</v>
          </cell>
        </row>
        <row r="36">
          <cell r="A36" t="str">
            <v>一般会計</v>
          </cell>
          <cell r="B36" t="e">
            <v>#N/A</v>
          </cell>
          <cell r="C36">
            <v>22.11</v>
          </cell>
          <cell r="D36" t="e">
            <v>#N/A</v>
          </cell>
          <cell r="E36">
            <v>20.57</v>
          </cell>
          <cell r="F36" t="e">
            <v>#N/A</v>
          </cell>
          <cell r="G36">
            <v>16.260000000000002</v>
          </cell>
          <cell r="H36" t="e">
            <v>#N/A</v>
          </cell>
          <cell r="I36">
            <v>9.0500000000000007</v>
          </cell>
          <cell r="J36" t="e">
            <v>#N/A</v>
          </cell>
          <cell r="K36">
            <v>11.37</v>
          </cell>
        </row>
        <row r="40">
          <cell r="B40" t="str">
            <v>H29</v>
          </cell>
          <cell r="E40" t="str">
            <v>H30</v>
          </cell>
          <cell r="H40" t="str">
            <v>R01</v>
          </cell>
          <cell r="K40" t="str">
            <v>R02</v>
          </cell>
          <cell r="N40" t="str">
            <v>R03</v>
          </cell>
        </row>
        <row r="41">
          <cell r="B41" t="str">
            <v>元利償還金等</v>
          </cell>
          <cell r="D41" t="str">
            <v>算入公債費等</v>
          </cell>
          <cell r="E41" t="str">
            <v>元利償還金等</v>
          </cell>
          <cell r="G41" t="str">
            <v>算入公債費等</v>
          </cell>
          <cell r="H41" t="str">
            <v>元利償還金等</v>
          </cell>
          <cell r="J41" t="str">
            <v>算入公債費等</v>
          </cell>
          <cell r="K41" t="str">
            <v>元利償還金等</v>
          </cell>
          <cell r="M41" t="str">
            <v>算入公債費等</v>
          </cell>
          <cell r="N41" t="str">
            <v>元利償還金等</v>
          </cell>
          <cell r="P41" t="str">
            <v>算入公債費等</v>
          </cell>
        </row>
        <row r="42">
          <cell r="A42" t="str">
            <v>算入公債費等</v>
          </cell>
          <cell r="D42">
            <v>762</v>
          </cell>
          <cell r="G42">
            <v>782</v>
          </cell>
          <cell r="J42">
            <v>1710</v>
          </cell>
          <cell r="M42">
            <v>2064</v>
          </cell>
          <cell r="P42">
            <v>2643</v>
          </cell>
        </row>
        <row r="43">
          <cell r="A43" t="str">
            <v>一時借入金の利子</v>
          </cell>
          <cell r="B43">
            <v>0</v>
          </cell>
          <cell r="E43">
            <v>0</v>
          </cell>
          <cell r="H43">
            <v>1</v>
          </cell>
          <cell r="K43">
            <v>0</v>
          </cell>
          <cell r="N43">
            <v>0</v>
          </cell>
        </row>
        <row r="44">
          <cell r="A44" t="str">
            <v>債務負担行為に基づく支出額</v>
          </cell>
          <cell r="B44">
            <v>40</v>
          </cell>
          <cell r="E44">
            <v>40</v>
          </cell>
          <cell r="H44" t="str">
            <v>-</v>
          </cell>
          <cell r="K44" t="str">
            <v>-</v>
          </cell>
          <cell r="N44" t="str">
            <v>-</v>
          </cell>
        </row>
        <row r="45">
          <cell r="A45" t="str">
            <v>組合等が起こした地方債の元利償還金に対する負担金等</v>
          </cell>
          <cell r="B45">
            <v>78</v>
          </cell>
          <cell r="E45">
            <v>50</v>
          </cell>
          <cell r="H45">
            <v>52</v>
          </cell>
          <cell r="K45">
            <v>96</v>
          </cell>
          <cell r="N45">
            <v>57</v>
          </cell>
        </row>
        <row r="46">
          <cell r="A46" t="str">
            <v>公営企業債の元利償還金に対する繰入金</v>
          </cell>
          <cell r="B46">
            <v>64</v>
          </cell>
          <cell r="E46">
            <v>64</v>
          </cell>
          <cell r="H46">
            <v>68</v>
          </cell>
          <cell r="K46">
            <v>83</v>
          </cell>
          <cell r="N46">
            <v>60</v>
          </cell>
        </row>
        <row r="47">
          <cell r="A47" t="str">
            <v>満期一括償還地方債に係る年度割相当額</v>
          </cell>
          <cell r="B47" t="str">
            <v>-</v>
          </cell>
          <cell r="E47" t="str">
            <v>-</v>
          </cell>
          <cell r="H47" t="str">
            <v>-</v>
          </cell>
          <cell r="K47" t="str">
            <v>-</v>
          </cell>
          <cell r="N47" t="str">
            <v>-</v>
          </cell>
        </row>
        <row r="48">
          <cell r="A48" t="str">
            <v>減債基金積立不足算定額</v>
          </cell>
          <cell r="B48" t="str">
            <v>-</v>
          </cell>
          <cell r="E48" t="str">
            <v>-</v>
          </cell>
          <cell r="H48" t="str">
            <v>-</v>
          </cell>
          <cell r="K48" t="str">
            <v>-</v>
          </cell>
          <cell r="N48" t="str">
            <v>-</v>
          </cell>
        </row>
        <row r="49">
          <cell r="A49" t="str">
            <v>元利償還金</v>
          </cell>
          <cell r="B49">
            <v>838</v>
          </cell>
          <cell r="E49">
            <v>929</v>
          </cell>
          <cell r="H49">
            <v>2005</v>
          </cell>
          <cell r="K49">
            <v>2339</v>
          </cell>
          <cell r="N49">
            <v>2996</v>
          </cell>
        </row>
        <row r="50">
          <cell r="A50" t="str">
            <v>実質公債費比率の分子</v>
          </cell>
          <cell r="B50" t="e">
            <v>#N/A</v>
          </cell>
          <cell r="C50">
            <v>258</v>
          </cell>
          <cell r="D50" t="e">
            <v>#N/A</v>
          </cell>
          <cell r="E50" t="e">
            <v>#N/A</v>
          </cell>
          <cell r="F50">
            <v>301</v>
          </cell>
          <cell r="G50" t="e">
            <v>#N/A</v>
          </cell>
          <cell r="H50" t="e">
            <v>#N/A</v>
          </cell>
          <cell r="I50">
            <v>416</v>
          </cell>
          <cell r="J50" t="e">
            <v>#N/A</v>
          </cell>
          <cell r="K50" t="e">
            <v>#N/A</v>
          </cell>
          <cell r="L50">
            <v>454</v>
          </cell>
          <cell r="M50" t="e">
            <v>#N/A</v>
          </cell>
          <cell r="N50" t="e">
            <v>#N/A</v>
          </cell>
          <cell r="O50">
            <v>470</v>
          </cell>
          <cell r="P50" t="e">
            <v>#N/A</v>
          </cell>
        </row>
        <row r="54">
          <cell r="B54" t="str">
            <v>H29</v>
          </cell>
          <cell r="E54" t="str">
            <v>H30</v>
          </cell>
          <cell r="H54" t="str">
            <v>R01</v>
          </cell>
          <cell r="K54" t="str">
            <v>R02</v>
          </cell>
          <cell r="N54" t="str">
            <v>R03</v>
          </cell>
        </row>
        <row r="55">
          <cell r="B55" t="str">
            <v>将来負担額</v>
          </cell>
          <cell r="D55" t="str">
            <v>充当可能財源等</v>
          </cell>
          <cell r="E55" t="str">
            <v>将来負担額</v>
          </cell>
          <cell r="G55" t="str">
            <v>充当可能財源等</v>
          </cell>
          <cell r="H55" t="str">
            <v>将来負担額</v>
          </cell>
          <cell r="J55" t="str">
            <v>充当可能財源等</v>
          </cell>
          <cell r="K55" t="str">
            <v>将来負担額</v>
          </cell>
          <cell r="M55" t="str">
            <v>充当可能財源等</v>
          </cell>
          <cell r="N55" t="str">
            <v>将来負担額</v>
          </cell>
          <cell r="P55" t="str">
            <v>充当可能財源等</v>
          </cell>
        </row>
        <row r="56">
          <cell r="A56" t="str">
            <v>基準財政需要額算入見込額</v>
          </cell>
          <cell r="D56">
            <v>13449</v>
          </cell>
          <cell r="G56">
            <v>14165</v>
          </cell>
          <cell r="J56">
            <v>16175</v>
          </cell>
          <cell r="M56">
            <v>17569</v>
          </cell>
          <cell r="P56">
            <v>17644</v>
          </cell>
        </row>
        <row r="57">
          <cell r="A57" t="str">
            <v>充当可能特定歳入</v>
          </cell>
          <cell r="D57">
            <v>135</v>
          </cell>
          <cell r="G57">
            <v>1248</v>
          </cell>
          <cell r="J57">
            <v>1258</v>
          </cell>
          <cell r="M57">
            <v>1233</v>
          </cell>
          <cell r="P57">
            <v>1507</v>
          </cell>
        </row>
        <row r="58">
          <cell r="A58" t="str">
            <v>充当可能基金</v>
          </cell>
          <cell r="D58">
            <v>4273</v>
          </cell>
          <cell r="G58">
            <v>4090</v>
          </cell>
          <cell r="J58">
            <v>4011</v>
          </cell>
          <cell r="M58">
            <v>3620</v>
          </cell>
          <cell r="P58">
            <v>3461</v>
          </cell>
        </row>
        <row r="59">
          <cell r="A59" t="str">
            <v>組合等連結実質赤字額負担見込額</v>
          </cell>
          <cell r="B59" t="str">
            <v>-</v>
          </cell>
          <cell r="E59" t="str">
            <v>-</v>
          </cell>
          <cell r="H59" t="str">
            <v>-</v>
          </cell>
          <cell r="K59" t="str">
            <v>-</v>
          </cell>
          <cell r="N59" t="str">
            <v>-</v>
          </cell>
        </row>
        <row r="60">
          <cell r="A60" t="str">
            <v>連結実質赤字額</v>
          </cell>
          <cell r="B60" t="str">
            <v>-</v>
          </cell>
          <cell r="E60" t="str">
            <v>-</v>
          </cell>
          <cell r="H60" t="str">
            <v>-</v>
          </cell>
          <cell r="K60" t="str">
            <v>-</v>
          </cell>
          <cell r="N60" t="str">
            <v>-</v>
          </cell>
        </row>
        <row r="61">
          <cell r="A61" t="str">
            <v>設立法人等の負債額等負担見込額</v>
          </cell>
          <cell r="B61">
            <v>1</v>
          </cell>
          <cell r="E61">
            <v>1</v>
          </cell>
          <cell r="H61">
            <v>0</v>
          </cell>
          <cell r="K61">
            <v>0</v>
          </cell>
          <cell r="N61">
            <v>0</v>
          </cell>
        </row>
        <row r="62">
          <cell r="A62" t="str">
            <v>退職手当負担見込額</v>
          </cell>
          <cell r="B62">
            <v>716</v>
          </cell>
          <cell r="E62">
            <v>603</v>
          </cell>
          <cell r="H62">
            <v>617</v>
          </cell>
          <cell r="K62">
            <v>393</v>
          </cell>
          <cell r="N62">
            <v>164</v>
          </cell>
        </row>
        <row r="63">
          <cell r="A63" t="str">
            <v>組合等負担等見込額</v>
          </cell>
          <cell r="B63">
            <v>358</v>
          </cell>
          <cell r="E63">
            <v>370</v>
          </cell>
          <cell r="H63">
            <v>366</v>
          </cell>
          <cell r="K63">
            <v>374</v>
          </cell>
          <cell r="N63">
            <v>418</v>
          </cell>
        </row>
        <row r="64">
          <cell r="A64" t="str">
            <v>公営企業債等繰入見込額</v>
          </cell>
          <cell r="B64">
            <v>690</v>
          </cell>
          <cell r="E64">
            <v>849</v>
          </cell>
          <cell r="H64">
            <v>874</v>
          </cell>
          <cell r="K64">
            <v>1020</v>
          </cell>
          <cell r="N64">
            <v>1034</v>
          </cell>
        </row>
        <row r="65">
          <cell r="A65" t="str">
            <v>債務負担行為に基づく支出予定額</v>
          </cell>
          <cell r="B65">
            <v>40</v>
          </cell>
          <cell r="E65" t="str">
            <v>-</v>
          </cell>
          <cell r="H65" t="str">
            <v>-</v>
          </cell>
          <cell r="K65" t="str">
            <v>-</v>
          </cell>
          <cell r="N65" t="str">
            <v>-</v>
          </cell>
        </row>
        <row r="66">
          <cell r="A66" t="str">
            <v>一般会計等に係る地方債の現在高</v>
          </cell>
          <cell r="B66">
            <v>15567</v>
          </cell>
          <cell r="E66">
            <v>18250</v>
          </cell>
          <cell r="H66">
            <v>20578</v>
          </cell>
          <cell r="K66">
            <v>22756</v>
          </cell>
          <cell r="N66">
            <v>22850</v>
          </cell>
        </row>
        <row r="67">
          <cell r="A67" t="str">
            <v>将来負担比率の分子</v>
          </cell>
          <cell r="B67" t="e">
            <v>#N/A</v>
          </cell>
          <cell r="C67">
            <v>0</v>
          </cell>
          <cell r="D67" t="e">
            <v>#N/A</v>
          </cell>
          <cell r="E67" t="e">
            <v>#N/A</v>
          </cell>
          <cell r="F67">
            <v>569</v>
          </cell>
          <cell r="G67" t="e">
            <v>#N/A</v>
          </cell>
          <cell r="H67" t="e">
            <v>#N/A</v>
          </cell>
          <cell r="I67">
            <v>991</v>
          </cell>
          <cell r="J67" t="e">
            <v>#N/A</v>
          </cell>
          <cell r="K67" t="e">
            <v>#N/A</v>
          </cell>
          <cell r="L67">
            <v>2122</v>
          </cell>
          <cell r="M67" t="e">
            <v>#N/A</v>
          </cell>
          <cell r="N67" t="e">
            <v>#N/A</v>
          </cell>
          <cell r="O67">
            <v>1855</v>
          </cell>
          <cell r="P67" t="e">
            <v>#N/A</v>
          </cell>
        </row>
        <row r="71">
          <cell r="B71" t="str">
            <v>R01</v>
          </cell>
          <cell r="C71" t="str">
            <v>R02</v>
          </cell>
          <cell r="D71" t="str">
            <v>R03</v>
          </cell>
        </row>
        <row r="72">
          <cell r="A72" t="str">
            <v>財政調整基金</v>
          </cell>
          <cell r="B72">
            <v>1390</v>
          </cell>
          <cell r="C72">
            <v>1392</v>
          </cell>
          <cell r="D72">
            <v>1394</v>
          </cell>
        </row>
        <row r="73">
          <cell r="A73" t="str">
            <v>減債基金</v>
          </cell>
          <cell r="B73">
            <v>294</v>
          </cell>
          <cell r="C73">
            <v>290</v>
          </cell>
          <cell r="D73">
            <v>281</v>
          </cell>
        </row>
        <row r="74">
          <cell r="A74" t="str">
            <v>その他特定目的基金</v>
          </cell>
          <cell r="B74">
            <v>3438</v>
          </cell>
          <cell r="C74">
            <v>2996</v>
          </cell>
          <cell r="D74">
            <v>2798</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D43054-9D16-4A68-A043-39292FE35620}">
  <sheetPr>
    <pageSetUpPr fitToPage="1"/>
  </sheetPr>
  <dimension ref="A1:DO56"/>
  <sheetViews>
    <sheetView showGridLines="0" tabSelected="1" view="pageBreakPreview" zoomScale="70" zoomScaleNormal="70" zoomScaleSheetLayoutView="70" zoomScalePageLayoutView="70" workbookViewId="0"/>
  </sheetViews>
  <sheetFormatPr defaultColWidth="0" defaultRowHeight="0" zeroHeight="1" x14ac:dyDescent="0.15"/>
  <cols>
    <col min="1" max="11" width="2.125" style="61" customWidth="1"/>
    <col min="12" max="12" width="2.25" style="61" customWidth="1"/>
    <col min="13" max="17" width="2.375" style="61" customWidth="1"/>
    <col min="18" max="119" width="2.125" style="61" customWidth="1"/>
    <col min="120" max="16384" width="0" style="61" hidden="1"/>
  </cols>
  <sheetData>
    <row r="1" spans="1:119" ht="33" customHeight="1" x14ac:dyDescent="0.15">
      <c r="B1" s="62" t="s">
        <v>18</v>
      </c>
      <c r="C1" s="62"/>
      <c r="D1" s="62"/>
      <c r="E1" s="62"/>
      <c r="F1" s="62"/>
      <c r="G1" s="62"/>
      <c r="H1" s="62"/>
      <c r="I1" s="62"/>
      <c r="J1" s="62"/>
      <c r="K1" s="62"/>
      <c r="L1" s="62"/>
      <c r="M1" s="62"/>
      <c r="N1" s="62"/>
      <c r="O1" s="62"/>
      <c r="P1" s="62"/>
      <c r="Q1" s="62"/>
      <c r="R1" s="62"/>
      <c r="S1" s="62"/>
      <c r="T1" s="62"/>
      <c r="U1" s="62"/>
      <c r="V1" s="62"/>
      <c r="W1" s="62"/>
      <c r="X1" s="62"/>
      <c r="Y1" s="62"/>
      <c r="Z1" s="62"/>
      <c r="AA1" s="62"/>
      <c r="AB1" s="62"/>
      <c r="AC1" s="62"/>
      <c r="AD1" s="62"/>
      <c r="AE1" s="62"/>
      <c r="AF1" s="62"/>
      <c r="AG1" s="62"/>
      <c r="AH1" s="62"/>
      <c r="AI1" s="62"/>
      <c r="AJ1" s="62"/>
      <c r="AK1" s="62"/>
      <c r="AL1" s="62"/>
      <c r="AM1" s="62"/>
      <c r="AN1" s="62"/>
      <c r="AO1" s="62"/>
      <c r="AP1" s="62"/>
      <c r="AQ1" s="62"/>
      <c r="AR1" s="62"/>
      <c r="AS1" s="62"/>
      <c r="AT1" s="62"/>
      <c r="AU1" s="62"/>
      <c r="AV1" s="62"/>
      <c r="AW1" s="62"/>
      <c r="AX1" s="62"/>
      <c r="AY1" s="62"/>
      <c r="AZ1" s="62"/>
      <c r="BA1" s="62"/>
      <c r="BB1" s="62"/>
      <c r="BC1" s="62"/>
      <c r="BD1" s="62"/>
      <c r="BE1" s="62"/>
      <c r="BF1" s="62"/>
      <c r="BG1" s="62"/>
      <c r="BH1" s="62"/>
      <c r="BI1" s="62"/>
      <c r="BJ1" s="62"/>
      <c r="BK1" s="62"/>
      <c r="BL1" s="62"/>
      <c r="BM1" s="62"/>
      <c r="BN1" s="62"/>
      <c r="BO1" s="62"/>
      <c r="BP1" s="62"/>
      <c r="BQ1" s="62"/>
      <c r="BR1" s="62"/>
      <c r="BS1" s="62"/>
      <c r="BT1" s="62"/>
      <c r="BU1" s="62"/>
      <c r="BV1" s="62"/>
      <c r="BW1" s="62"/>
      <c r="BX1" s="62"/>
      <c r="BY1" s="62"/>
      <c r="BZ1" s="62"/>
      <c r="CA1" s="62"/>
      <c r="CB1" s="62"/>
      <c r="CC1" s="62"/>
      <c r="CD1" s="62"/>
      <c r="CE1" s="62"/>
      <c r="CF1" s="62"/>
      <c r="CG1" s="62"/>
      <c r="CH1" s="62"/>
      <c r="CI1" s="62"/>
      <c r="CJ1" s="62"/>
      <c r="CK1" s="62"/>
      <c r="CL1" s="62"/>
      <c r="CM1" s="62"/>
      <c r="CN1" s="62"/>
      <c r="CO1" s="62"/>
      <c r="CP1" s="62"/>
      <c r="CQ1" s="62"/>
      <c r="CR1" s="62"/>
      <c r="CS1" s="62"/>
      <c r="CT1" s="62"/>
      <c r="CU1" s="62"/>
      <c r="CV1" s="62"/>
      <c r="CW1" s="62"/>
      <c r="CX1" s="62"/>
      <c r="CY1" s="62"/>
      <c r="CZ1" s="62"/>
      <c r="DA1" s="62"/>
      <c r="DB1" s="62"/>
      <c r="DC1" s="62"/>
      <c r="DD1" s="62"/>
      <c r="DE1" s="62"/>
      <c r="DF1" s="62"/>
      <c r="DG1" s="62"/>
      <c r="DH1" s="62"/>
      <c r="DI1" s="62"/>
      <c r="DJ1" s="63"/>
      <c r="DK1" s="63"/>
      <c r="DL1" s="63"/>
      <c r="DM1" s="63"/>
      <c r="DN1" s="63"/>
      <c r="DO1" s="63"/>
    </row>
    <row r="2" spans="1:119" ht="24.75" thickBot="1" x14ac:dyDescent="0.2">
      <c r="B2" s="64" t="s">
        <v>19</v>
      </c>
      <c r="C2" s="64"/>
      <c r="D2" s="65"/>
    </row>
    <row r="3" spans="1:119" ht="18.75" customHeight="1" thickBot="1" x14ac:dyDescent="0.2">
      <c r="A3" s="63"/>
      <c r="B3" s="66" t="s">
        <v>20</v>
      </c>
      <c r="C3" s="67"/>
      <c r="D3" s="67"/>
      <c r="E3" s="68"/>
      <c r="F3" s="68"/>
      <c r="G3" s="68"/>
      <c r="H3" s="68"/>
      <c r="I3" s="68"/>
      <c r="J3" s="68"/>
      <c r="K3" s="68"/>
      <c r="L3" s="68" t="s">
        <v>21</v>
      </c>
      <c r="M3" s="68"/>
      <c r="N3" s="68"/>
      <c r="O3" s="68"/>
      <c r="P3" s="68"/>
      <c r="Q3" s="68"/>
      <c r="R3" s="69"/>
      <c r="S3" s="69"/>
      <c r="T3" s="69"/>
      <c r="U3" s="69"/>
      <c r="V3" s="70"/>
      <c r="W3" s="71" t="s">
        <v>22</v>
      </c>
      <c r="X3" s="72"/>
      <c r="Y3" s="72"/>
      <c r="Z3" s="72"/>
      <c r="AA3" s="72"/>
      <c r="AB3" s="67"/>
      <c r="AC3" s="69" t="s">
        <v>23</v>
      </c>
      <c r="AD3" s="72"/>
      <c r="AE3" s="72"/>
      <c r="AF3" s="72"/>
      <c r="AG3" s="72"/>
      <c r="AH3" s="72"/>
      <c r="AI3" s="72"/>
      <c r="AJ3" s="72"/>
      <c r="AK3" s="72"/>
      <c r="AL3" s="73"/>
      <c r="AM3" s="71" t="s">
        <v>24</v>
      </c>
      <c r="AN3" s="72"/>
      <c r="AO3" s="72"/>
      <c r="AP3" s="72"/>
      <c r="AQ3" s="72"/>
      <c r="AR3" s="72"/>
      <c r="AS3" s="72"/>
      <c r="AT3" s="72"/>
      <c r="AU3" s="72"/>
      <c r="AV3" s="72"/>
      <c r="AW3" s="72"/>
      <c r="AX3" s="73"/>
      <c r="AY3" s="74" t="s">
        <v>25</v>
      </c>
      <c r="AZ3" s="75"/>
      <c r="BA3" s="75"/>
      <c r="BB3" s="75"/>
      <c r="BC3" s="75"/>
      <c r="BD3" s="75"/>
      <c r="BE3" s="75"/>
      <c r="BF3" s="75"/>
      <c r="BG3" s="75"/>
      <c r="BH3" s="75"/>
      <c r="BI3" s="75"/>
      <c r="BJ3" s="75"/>
      <c r="BK3" s="75"/>
      <c r="BL3" s="75"/>
      <c r="BM3" s="76"/>
      <c r="BN3" s="71" t="s">
        <v>26</v>
      </c>
      <c r="BO3" s="72"/>
      <c r="BP3" s="72"/>
      <c r="BQ3" s="72"/>
      <c r="BR3" s="72"/>
      <c r="BS3" s="72"/>
      <c r="BT3" s="72"/>
      <c r="BU3" s="73"/>
      <c r="BV3" s="71" t="s">
        <v>27</v>
      </c>
      <c r="BW3" s="72"/>
      <c r="BX3" s="72"/>
      <c r="BY3" s="72"/>
      <c r="BZ3" s="72"/>
      <c r="CA3" s="72"/>
      <c r="CB3" s="72"/>
      <c r="CC3" s="73"/>
      <c r="CD3" s="74" t="s">
        <v>25</v>
      </c>
      <c r="CE3" s="75"/>
      <c r="CF3" s="75"/>
      <c r="CG3" s="75"/>
      <c r="CH3" s="75"/>
      <c r="CI3" s="75"/>
      <c r="CJ3" s="75"/>
      <c r="CK3" s="75"/>
      <c r="CL3" s="75"/>
      <c r="CM3" s="75"/>
      <c r="CN3" s="75"/>
      <c r="CO3" s="75"/>
      <c r="CP3" s="75"/>
      <c r="CQ3" s="75"/>
      <c r="CR3" s="75"/>
      <c r="CS3" s="76"/>
      <c r="CT3" s="71" t="s">
        <v>28</v>
      </c>
      <c r="CU3" s="72"/>
      <c r="CV3" s="72"/>
      <c r="CW3" s="72"/>
      <c r="CX3" s="72"/>
      <c r="CY3" s="72"/>
      <c r="CZ3" s="72"/>
      <c r="DA3" s="73"/>
      <c r="DB3" s="71" t="s">
        <v>29</v>
      </c>
      <c r="DC3" s="72"/>
      <c r="DD3" s="72"/>
      <c r="DE3" s="72"/>
      <c r="DF3" s="72"/>
      <c r="DG3" s="72"/>
      <c r="DH3" s="72"/>
      <c r="DI3" s="73"/>
    </row>
    <row r="4" spans="1:119" ht="18.75" customHeight="1" x14ac:dyDescent="0.15">
      <c r="A4" s="63"/>
      <c r="B4" s="77"/>
      <c r="C4" s="78"/>
      <c r="D4" s="78"/>
      <c r="E4" s="79"/>
      <c r="F4" s="79"/>
      <c r="G4" s="79"/>
      <c r="H4" s="79"/>
      <c r="I4" s="79"/>
      <c r="J4" s="79"/>
      <c r="K4" s="79"/>
      <c r="L4" s="79"/>
      <c r="M4" s="79"/>
      <c r="N4" s="79"/>
      <c r="O4" s="79"/>
      <c r="P4" s="79"/>
      <c r="Q4" s="79"/>
      <c r="R4" s="80"/>
      <c r="S4" s="80"/>
      <c r="T4" s="80"/>
      <c r="U4" s="80"/>
      <c r="V4" s="81"/>
      <c r="W4" s="82"/>
      <c r="X4" s="83"/>
      <c r="Y4" s="83"/>
      <c r="Z4" s="83"/>
      <c r="AA4" s="83"/>
      <c r="AB4" s="78"/>
      <c r="AC4" s="80"/>
      <c r="AD4" s="83"/>
      <c r="AE4" s="83"/>
      <c r="AF4" s="83"/>
      <c r="AG4" s="83"/>
      <c r="AH4" s="83"/>
      <c r="AI4" s="83"/>
      <c r="AJ4" s="83"/>
      <c r="AK4" s="83"/>
      <c r="AL4" s="84"/>
      <c r="AM4" s="85"/>
      <c r="AN4" s="86"/>
      <c r="AO4" s="86"/>
      <c r="AP4" s="86"/>
      <c r="AQ4" s="86"/>
      <c r="AR4" s="86"/>
      <c r="AS4" s="86"/>
      <c r="AT4" s="86"/>
      <c r="AU4" s="86"/>
      <c r="AV4" s="86"/>
      <c r="AW4" s="86"/>
      <c r="AX4" s="87"/>
      <c r="AY4" s="88" t="s">
        <v>30</v>
      </c>
      <c r="AZ4" s="89"/>
      <c r="BA4" s="89"/>
      <c r="BB4" s="89"/>
      <c r="BC4" s="89"/>
      <c r="BD4" s="89"/>
      <c r="BE4" s="89"/>
      <c r="BF4" s="89"/>
      <c r="BG4" s="89"/>
      <c r="BH4" s="89"/>
      <c r="BI4" s="89"/>
      <c r="BJ4" s="89"/>
      <c r="BK4" s="89"/>
      <c r="BL4" s="89"/>
      <c r="BM4" s="90"/>
      <c r="BN4" s="91">
        <v>14496297</v>
      </c>
      <c r="BO4" s="92"/>
      <c r="BP4" s="92"/>
      <c r="BQ4" s="92"/>
      <c r="BR4" s="92"/>
      <c r="BS4" s="92"/>
      <c r="BT4" s="92"/>
      <c r="BU4" s="93"/>
      <c r="BV4" s="91">
        <v>17117057</v>
      </c>
      <c r="BW4" s="92"/>
      <c r="BX4" s="92"/>
      <c r="BY4" s="92"/>
      <c r="BZ4" s="92"/>
      <c r="CA4" s="92"/>
      <c r="CB4" s="92"/>
      <c r="CC4" s="93"/>
      <c r="CD4" s="94" t="s">
        <v>31</v>
      </c>
      <c r="CE4" s="95"/>
      <c r="CF4" s="95"/>
      <c r="CG4" s="95"/>
      <c r="CH4" s="95"/>
      <c r="CI4" s="95"/>
      <c r="CJ4" s="95"/>
      <c r="CK4" s="95"/>
      <c r="CL4" s="95"/>
      <c r="CM4" s="95"/>
      <c r="CN4" s="95"/>
      <c r="CO4" s="95"/>
      <c r="CP4" s="95"/>
      <c r="CQ4" s="95"/>
      <c r="CR4" s="95"/>
      <c r="CS4" s="96"/>
      <c r="CT4" s="97">
        <v>11.4</v>
      </c>
      <c r="CU4" s="98"/>
      <c r="CV4" s="98"/>
      <c r="CW4" s="98"/>
      <c r="CX4" s="98"/>
      <c r="CY4" s="98"/>
      <c r="CZ4" s="98"/>
      <c r="DA4" s="99"/>
      <c r="DB4" s="97">
        <v>9.1</v>
      </c>
      <c r="DC4" s="98"/>
      <c r="DD4" s="98"/>
      <c r="DE4" s="98"/>
      <c r="DF4" s="98"/>
      <c r="DG4" s="98"/>
      <c r="DH4" s="98"/>
      <c r="DI4" s="99"/>
    </row>
    <row r="5" spans="1:119" ht="18.75" customHeight="1" x14ac:dyDescent="0.15">
      <c r="A5" s="63"/>
      <c r="B5" s="100"/>
      <c r="C5" s="101"/>
      <c r="D5" s="101"/>
      <c r="E5" s="102"/>
      <c r="F5" s="102"/>
      <c r="G5" s="102"/>
      <c r="H5" s="102"/>
      <c r="I5" s="102"/>
      <c r="J5" s="102"/>
      <c r="K5" s="102"/>
      <c r="L5" s="102"/>
      <c r="M5" s="102"/>
      <c r="N5" s="102"/>
      <c r="O5" s="102"/>
      <c r="P5" s="102"/>
      <c r="Q5" s="102"/>
      <c r="R5" s="103"/>
      <c r="S5" s="103"/>
      <c r="T5" s="103"/>
      <c r="U5" s="103"/>
      <c r="V5" s="104"/>
      <c r="W5" s="85"/>
      <c r="X5" s="86"/>
      <c r="Y5" s="86"/>
      <c r="Z5" s="86"/>
      <c r="AA5" s="86"/>
      <c r="AB5" s="101"/>
      <c r="AC5" s="103"/>
      <c r="AD5" s="86"/>
      <c r="AE5" s="86"/>
      <c r="AF5" s="86"/>
      <c r="AG5" s="86"/>
      <c r="AH5" s="86"/>
      <c r="AI5" s="86"/>
      <c r="AJ5" s="86"/>
      <c r="AK5" s="86"/>
      <c r="AL5" s="87"/>
      <c r="AM5" s="105" t="s">
        <v>32</v>
      </c>
      <c r="AN5" s="106"/>
      <c r="AO5" s="106"/>
      <c r="AP5" s="106"/>
      <c r="AQ5" s="106"/>
      <c r="AR5" s="106"/>
      <c r="AS5" s="106"/>
      <c r="AT5" s="107"/>
      <c r="AU5" s="108" t="s">
        <v>33</v>
      </c>
      <c r="AV5" s="109"/>
      <c r="AW5" s="109"/>
      <c r="AX5" s="109"/>
      <c r="AY5" s="110" t="s">
        <v>34</v>
      </c>
      <c r="AZ5" s="111"/>
      <c r="BA5" s="111"/>
      <c r="BB5" s="111"/>
      <c r="BC5" s="111"/>
      <c r="BD5" s="111"/>
      <c r="BE5" s="111"/>
      <c r="BF5" s="111"/>
      <c r="BG5" s="111"/>
      <c r="BH5" s="111"/>
      <c r="BI5" s="111"/>
      <c r="BJ5" s="111"/>
      <c r="BK5" s="111"/>
      <c r="BL5" s="111"/>
      <c r="BM5" s="112"/>
      <c r="BN5" s="113">
        <v>13748794</v>
      </c>
      <c r="BO5" s="114"/>
      <c r="BP5" s="114"/>
      <c r="BQ5" s="114"/>
      <c r="BR5" s="114"/>
      <c r="BS5" s="114"/>
      <c r="BT5" s="114"/>
      <c r="BU5" s="115"/>
      <c r="BV5" s="113">
        <v>16565785</v>
      </c>
      <c r="BW5" s="114"/>
      <c r="BX5" s="114"/>
      <c r="BY5" s="114"/>
      <c r="BZ5" s="114"/>
      <c r="CA5" s="114"/>
      <c r="CB5" s="114"/>
      <c r="CC5" s="115"/>
      <c r="CD5" s="116" t="s">
        <v>35</v>
      </c>
      <c r="CE5" s="117"/>
      <c r="CF5" s="117"/>
      <c r="CG5" s="117"/>
      <c r="CH5" s="117"/>
      <c r="CI5" s="117"/>
      <c r="CJ5" s="117"/>
      <c r="CK5" s="117"/>
      <c r="CL5" s="117"/>
      <c r="CM5" s="117"/>
      <c r="CN5" s="117"/>
      <c r="CO5" s="117"/>
      <c r="CP5" s="117"/>
      <c r="CQ5" s="117"/>
      <c r="CR5" s="117"/>
      <c r="CS5" s="118"/>
      <c r="CT5" s="119">
        <v>96.6</v>
      </c>
      <c r="CU5" s="120"/>
      <c r="CV5" s="120"/>
      <c r="CW5" s="120"/>
      <c r="CX5" s="120"/>
      <c r="CY5" s="120"/>
      <c r="CZ5" s="120"/>
      <c r="DA5" s="121"/>
      <c r="DB5" s="119">
        <v>99.8</v>
      </c>
      <c r="DC5" s="120"/>
      <c r="DD5" s="120"/>
      <c r="DE5" s="120"/>
      <c r="DF5" s="120"/>
      <c r="DG5" s="120"/>
      <c r="DH5" s="120"/>
      <c r="DI5" s="121"/>
    </row>
    <row r="6" spans="1:119" ht="18.75" customHeight="1" x14ac:dyDescent="0.15">
      <c r="A6" s="63"/>
      <c r="B6" s="122" t="s">
        <v>36</v>
      </c>
      <c r="C6" s="123"/>
      <c r="D6" s="123"/>
      <c r="E6" s="124"/>
      <c r="F6" s="124"/>
      <c r="G6" s="124"/>
      <c r="H6" s="124"/>
      <c r="I6" s="124"/>
      <c r="J6" s="124"/>
      <c r="K6" s="124"/>
      <c r="L6" s="124" t="s">
        <v>37</v>
      </c>
      <c r="M6" s="124"/>
      <c r="N6" s="124"/>
      <c r="O6" s="124"/>
      <c r="P6" s="124"/>
      <c r="Q6" s="124"/>
      <c r="R6" s="125"/>
      <c r="S6" s="125"/>
      <c r="T6" s="125"/>
      <c r="U6" s="125"/>
      <c r="V6" s="126"/>
      <c r="W6" s="127" t="s">
        <v>38</v>
      </c>
      <c r="X6" s="128"/>
      <c r="Y6" s="128"/>
      <c r="Z6" s="128"/>
      <c r="AA6" s="128"/>
      <c r="AB6" s="123"/>
      <c r="AC6" s="129" t="s">
        <v>39</v>
      </c>
      <c r="AD6" s="130"/>
      <c r="AE6" s="130"/>
      <c r="AF6" s="130"/>
      <c r="AG6" s="130"/>
      <c r="AH6" s="130"/>
      <c r="AI6" s="130"/>
      <c r="AJ6" s="130"/>
      <c r="AK6" s="130"/>
      <c r="AL6" s="131"/>
      <c r="AM6" s="105" t="s">
        <v>40</v>
      </c>
      <c r="AN6" s="106"/>
      <c r="AO6" s="106"/>
      <c r="AP6" s="106"/>
      <c r="AQ6" s="106"/>
      <c r="AR6" s="106"/>
      <c r="AS6" s="106"/>
      <c r="AT6" s="107"/>
      <c r="AU6" s="108" t="s">
        <v>33</v>
      </c>
      <c r="AV6" s="109"/>
      <c r="AW6" s="109"/>
      <c r="AX6" s="109"/>
      <c r="AY6" s="110" t="s">
        <v>41</v>
      </c>
      <c r="AZ6" s="111"/>
      <c r="BA6" s="111"/>
      <c r="BB6" s="111"/>
      <c r="BC6" s="111"/>
      <c r="BD6" s="111"/>
      <c r="BE6" s="111"/>
      <c r="BF6" s="111"/>
      <c r="BG6" s="111"/>
      <c r="BH6" s="111"/>
      <c r="BI6" s="111"/>
      <c r="BJ6" s="111"/>
      <c r="BK6" s="111"/>
      <c r="BL6" s="111"/>
      <c r="BM6" s="112"/>
      <c r="BN6" s="113">
        <v>747503</v>
      </c>
      <c r="BO6" s="114"/>
      <c r="BP6" s="114"/>
      <c r="BQ6" s="114"/>
      <c r="BR6" s="114"/>
      <c r="BS6" s="114"/>
      <c r="BT6" s="114"/>
      <c r="BU6" s="115"/>
      <c r="BV6" s="113">
        <v>551272</v>
      </c>
      <c r="BW6" s="114"/>
      <c r="BX6" s="114"/>
      <c r="BY6" s="114"/>
      <c r="BZ6" s="114"/>
      <c r="CA6" s="114"/>
      <c r="CB6" s="114"/>
      <c r="CC6" s="115"/>
      <c r="CD6" s="116" t="s">
        <v>42</v>
      </c>
      <c r="CE6" s="117"/>
      <c r="CF6" s="117"/>
      <c r="CG6" s="117"/>
      <c r="CH6" s="117"/>
      <c r="CI6" s="117"/>
      <c r="CJ6" s="117"/>
      <c r="CK6" s="117"/>
      <c r="CL6" s="117"/>
      <c r="CM6" s="117"/>
      <c r="CN6" s="117"/>
      <c r="CO6" s="117"/>
      <c r="CP6" s="117"/>
      <c r="CQ6" s="117"/>
      <c r="CR6" s="117"/>
      <c r="CS6" s="118"/>
      <c r="CT6" s="132">
        <v>99.3</v>
      </c>
      <c r="CU6" s="133"/>
      <c r="CV6" s="133"/>
      <c r="CW6" s="133"/>
      <c r="CX6" s="133"/>
      <c r="CY6" s="133"/>
      <c r="CZ6" s="133"/>
      <c r="DA6" s="134"/>
      <c r="DB6" s="132">
        <v>103.1</v>
      </c>
      <c r="DC6" s="133"/>
      <c r="DD6" s="133"/>
      <c r="DE6" s="133"/>
      <c r="DF6" s="133"/>
      <c r="DG6" s="133"/>
      <c r="DH6" s="133"/>
      <c r="DI6" s="134"/>
    </row>
    <row r="7" spans="1:119" ht="18.75" customHeight="1" x14ac:dyDescent="0.15">
      <c r="A7" s="63"/>
      <c r="B7" s="77"/>
      <c r="C7" s="78"/>
      <c r="D7" s="78"/>
      <c r="E7" s="79"/>
      <c r="F7" s="79"/>
      <c r="G7" s="79"/>
      <c r="H7" s="79"/>
      <c r="I7" s="79"/>
      <c r="J7" s="79"/>
      <c r="K7" s="79"/>
      <c r="L7" s="79"/>
      <c r="M7" s="79"/>
      <c r="N7" s="79"/>
      <c r="O7" s="79"/>
      <c r="P7" s="79"/>
      <c r="Q7" s="79"/>
      <c r="R7" s="80"/>
      <c r="S7" s="80"/>
      <c r="T7" s="80"/>
      <c r="U7" s="80"/>
      <c r="V7" s="81"/>
      <c r="W7" s="82"/>
      <c r="X7" s="83"/>
      <c r="Y7" s="83"/>
      <c r="Z7" s="83"/>
      <c r="AA7" s="83"/>
      <c r="AB7" s="78"/>
      <c r="AC7" s="135"/>
      <c r="AD7" s="136"/>
      <c r="AE7" s="136"/>
      <c r="AF7" s="136"/>
      <c r="AG7" s="136"/>
      <c r="AH7" s="136"/>
      <c r="AI7" s="136"/>
      <c r="AJ7" s="136"/>
      <c r="AK7" s="136"/>
      <c r="AL7" s="137"/>
      <c r="AM7" s="105" t="s">
        <v>43</v>
      </c>
      <c r="AN7" s="106"/>
      <c r="AO7" s="106"/>
      <c r="AP7" s="106"/>
      <c r="AQ7" s="106"/>
      <c r="AR7" s="106"/>
      <c r="AS7" s="106"/>
      <c r="AT7" s="107"/>
      <c r="AU7" s="108" t="s">
        <v>33</v>
      </c>
      <c r="AV7" s="109"/>
      <c r="AW7" s="109"/>
      <c r="AX7" s="109"/>
      <c r="AY7" s="110" t="s">
        <v>44</v>
      </c>
      <c r="AZ7" s="111"/>
      <c r="BA7" s="111"/>
      <c r="BB7" s="111"/>
      <c r="BC7" s="111"/>
      <c r="BD7" s="111"/>
      <c r="BE7" s="111"/>
      <c r="BF7" s="111"/>
      <c r="BG7" s="111"/>
      <c r="BH7" s="111"/>
      <c r="BI7" s="111"/>
      <c r="BJ7" s="111"/>
      <c r="BK7" s="111"/>
      <c r="BL7" s="111"/>
      <c r="BM7" s="112"/>
      <c r="BN7" s="113">
        <v>43590</v>
      </c>
      <c r="BO7" s="114"/>
      <c r="BP7" s="114"/>
      <c r="BQ7" s="114"/>
      <c r="BR7" s="114"/>
      <c r="BS7" s="114"/>
      <c r="BT7" s="114"/>
      <c r="BU7" s="115"/>
      <c r="BV7" s="113">
        <v>55230</v>
      </c>
      <c r="BW7" s="114"/>
      <c r="BX7" s="114"/>
      <c r="BY7" s="114"/>
      <c r="BZ7" s="114"/>
      <c r="CA7" s="114"/>
      <c r="CB7" s="114"/>
      <c r="CC7" s="115"/>
      <c r="CD7" s="116" t="s">
        <v>45</v>
      </c>
      <c r="CE7" s="117"/>
      <c r="CF7" s="117"/>
      <c r="CG7" s="117"/>
      <c r="CH7" s="117"/>
      <c r="CI7" s="117"/>
      <c r="CJ7" s="117"/>
      <c r="CK7" s="117"/>
      <c r="CL7" s="117"/>
      <c r="CM7" s="117"/>
      <c r="CN7" s="117"/>
      <c r="CO7" s="117"/>
      <c r="CP7" s="117"/>
      <c r="CQ7" s="117"/>
      <c r="CR7" s="117"/>
      <c r="CS7" s="118"/>
      <c r="CT7" s="113">
        <v>6186702</v>
      </c>
      <c r="CU7" s="114"/>
      <c r="CV7" s="114"/>
      <c r="CW7" s="114"/>
      <c r="CX7" s="114"/>
      <c r="CY7" s="114"/>
      <c r="CZ7" s="114"/>
      <c r="DA7" s="115"/>
      <c r="DB7" s="113">
        <v>5478620</v>
      </c>
      <c r="DC7" s="114"/>
      <c r="DD7" s="114"/>
      <c r="DE7" s="114"/>
      <c r="DF7" s="114"/>
      <c r="DG7" s="114"/>
      <c r="DH7" s="114"/>
      <c r="DI7" s="115"/>
    </row>
    <row r="8" spans="1:119" ht="18.75" customHeight="1" thickBot="1" x14ac:dyDescent="0.2">
      <c r="A8" s="63"/>
      <c r="B8" s="138"/>
      <c r="C8" s="139"/>
      <c r="D8" s="139"/>
      <c r="E8" s="140"/>
      <c r="F8" s="140"/>
      <c r="G8" s="140"/>
      <c r="H8" s="140"/>
      <c r="I8" s="140"/>
      <c r="J8" s="140"/>
      <c r="K8" s="140"/>
      <c r="L8" s="140"/>
      <c r="M8" s="140"/>
      <c r="N8" s="140"/>
      <c r="O8" s="140"/>
      <c r="P8" s="140"/>
      <c r="Q8" s="140"/>
      <c r="R8" s="141"/>
      <c r="S8" s="141"/>
      <c r="T8" s="141"/>
      <c r="U8" s="141"/>
      <c r="V8" s="142"/>
      <c r="W8" s="143"/>
      <c r="X8" s="144"/>
      <c r="Y8" s="144"/>
      <c r="Z8" s="144"/>
      <c r="AA8" s="144"/>
      <c r="AB8" s="139"/>
      <c r="AC8" s="145"/>
      <c r="AD8" s="146"/>
      <c r="AE8" s="146"/>
      <c r="AF8" s="146"/>
      <c r="AG8" s="146"/>
      <c r="AH8" s="146"/>
      <c r="AI8" s="146"/>
      <c r="AJ8" s="146"/>
      <c r="AK8" s="146"/>
      <c r="AL8" s="147"/>
      <c r="AM8" s="105" t="s">
        <v>46</v>
      </c>
      <c r="AN8" s="106"/>
      <c r="AO8" s="106"/>
      <c r="AP8" s="106"/>
      <c r="AQ8" s="106"/>
      <c r="AR8" s="106"/>
      <c r="AS8" s="106"/>
      <c r="AT8" s="107"/>
      <c r="AU8" s="108" t="s">
        <v>33</v>
      </c>
      <c r="AV8" s="109"/>
      <c r="AW8" s="109"/>
      <c r="AX8" s="109"/>
      <c r="AY8" s="110" t="s">
        <v>47</v>
      </c>
      <c r="AZ8" s="111"/>
      <c r="BA8" s="111"/>
      <c r="BB8" s="111"/>
      <c r="BC8" s="111"/>
      <c r="BD8" s="111"/>
      <c r="BE8" s="111"/>
      <c r="BF8" s="111"/>
      <c r="BG8" s="111"/>
      <c r="BH8" s="111"/>
      <c r="BI8" s="111"/>
      <c r="BJ8" s="111"/>
      <c r="BK8" s="111"/>
      <c r="BL8" s="111"/>
      <c r="BM8" s="112"/>
      <c r="BN8" s="113">
        <v>703913</v>
      </c>
      <c r="BO8" s="114"/>
      <c r="BP8" s="114"/>
      <c r="BQ8" s="114"/>
      <c r="BR8" s="114"/>
      <c r="BS8" s="114"/>
      <c r="BT8" s="114"/>
      <c r="BU8" s="115"/>
      <c r="BV8" s="113">
        <v>496042</v>
      </c>
      <c r="BW8" s="114"/>
      <c r="BX8" s="114"/>
      <c r="BY8" s="114"/>
      <c r="BZ8" s="114"/>
      <c r="CA8" s="114"/>
      <c r="CB8" s="114"/>
      <c r="CC8" s="115"/>
      <c r="CD8" s="116" t="s">
        <v>48</v>
      </c>
      <c r="CE8" s="117"/>
      <c r="CF8" s="117"/>
      <c r="CG8" s="117"/>
      <c r="CH8" s="117"/>
      <c r="CI8" s="117"/>
      <c r="CJ8" s="117"/>
      <c r="CK8" s="117"/>
      <c r="CL8" s="117"/>
      <c r="CM8" s="117"/>
      <c r="CN8" s="117"/>
      <c r="CO8" s="117"/>
      <c r="CP8" s="117"/>
      <c r="CQ8" s="117"/>
      <c r="CR8" s="117"/>
      <c r="CS8" s="118"/>
      <c r="CT8" s="148">
        <v>0.23</v>
      </c>
      <c r="CU8" s="149"/>
      <c r="CV8" s="149"/>
      <c r="CW8" s="149"/>
      <c r="CX8" s="149"/>
      <c r="CY8" s="149"/>
      <c r="CZ8" s="149"/>
      <c r="DA8" s="150"/>
      <c r="DB8" s="148">
        <v>0.25</v>
      </c>
      <c r="DC8" s="149"/>
      <c r="DD8" s="149"/>
      <c r="DE8" s="149"/>
      <c r="DF8" s="149"/>
      <c r="DG8" s="149"/>
      <c r="DH8" s="149"/>
      <c r="DI8" s="150"/>
    </row>
    <row r="9" spans="1:119" ht="18.75" customHeight="1" thickBot="1" x14ac:dyDescent="0.2">
      <c r="A9" s="63"/>
      <c r="B9" s="74" t="s">
        <v>49</v>
      </c>
      <c r="C9" s="75"/>
      <c r="D9" s="75"/>
      <c r="E9" s="75"/>
      <c r="F9" s="75"/>
      <c r="G9" s="75"/>
      <c r="H9" s="75"/>
      <c r="I9" s="75"/>
      <c r="J9" s="75"/>
      <c r="K9" s="151"/>
      <c r="L9" s="152" t="s">
        <v>50</v>
      </c>
      <c r="M9" s="153"/>
      <c r="N9" s="153"/>
      <c r="O9" s="153"/>
      <c r="P9" s="153"/>
      <c r="Q9" s="154"/>
      <c r="R9" s="155">
        <v>9836</v>
      </c>
      <c r="S9" s="156"/>
      <c r="T9" s="156"/>
      <c r="U9" s="156"/>
      <c r="V9" s="157"/>
      <c r="W9" s="71" t="s">
        <v>51</v>
      </c>
      <c r="X9" s="72"/>
      <c r="Y9" s="72"/>
      <c r="Z9" s="72"/>
      <c r="AA9" s="72"/>
      <c r="AB9" s="72"/>
      <c r="AC9" s="72"/>
      <c r="AD9" s="72"/>
      <c r="AE9" s="72"/>
      <c r="AF9" s="72"/>
      <c r="AG9" s="72"/>
      <c r="AH9" s="72"/>
      <c r="AI9" s="72"/>
      <c r="AJ9" s="72"/>
      <c r="AK9" s="72"/>
      <c r="AL9" s="73"/>
      <c r="AM9" s="105" t="s">
        <v>52</v>
      </c>
      <c r="AN9" s="106"/>
      <c r="AO9" s="106"/>
      <c r="AP9" s="106"/>
      <c r="AQ9" s="106"/>
      <c r="AR9" s="106"/>
      <c r="AS9" s="106"/>
      <c r="AT9" s="107"/>
      <c r="AU9" s="108" t="s">
        <v>33</v>
      </c>
      <c r="AV9" s="109"/>
      <c r="AW9" s="109"/>
      <c r="AX9" s="109"/>
      <c r="AY9" s="110" t="s">
        <v>53</v>
      </c>
      <c r="AZ9" s="111"/>
      <c r="BA9" s="111"/>
      <c r="BB9" s="111"/>
      <c r="BC9" s="111"/>
      <c r="BD9" s="111"/>
      <c r="BE9" s="111"/>
      <c r="BF9" s="111"/>
      <c r="BG9" s="111"/>
      <c r="BH9" s="111"/>
      <c r="BI9" s="111"/>
      <c r="BJ9" s="111"/>
      <c r="BK9" s="111"/>
      <c r="BL9" s="111"/>
      <c r="BM9" s="112"/>
      <c r="BN9" s="113">
        <v>207871</v>
      </c>
      <c r="BO9" s="114"/>
      <c r="BP9" s="114"/>
      <c r="BQ9" s="114"/>
      <c r="BR9" s="114"/>
      <c r="BS9" s="114"/>
      <c r="BT9" s="114"/>
      <c r="BU9" s="115"/>
      <c r="BV9" s="113">
        <v>-322462</v>
      </c>
      <c r="BW9" s="114"/>
      <c r="BX9" s="114"/>
      <c r="BY9" s="114"/>
      <c r="BZ9" s="114"/>
      <c r="CA9" s="114"/>
      <c r="CB9" s="114"/>
      <c r="CC9" s="115"/>
      <c r="CD9" s="116" t="s">
        <v>54</v>
      </c>
      <c r="CE9" s="117"/>
      <c r="CF9" s="117"/>
      <c r="CG9" s="117"/>
      <c r="CH9" s="117"/>
      <c r="CI9" s="117"/>
      <c r="CJ9" s="117"/>
      <c r="CK9" s="117"/>
      <c r="CL9" s="117"/>
      <c r="CM9" s="117"/>
      <c r="CN9" s="117"/>
      <c r="CO9" s="117"/>
      <c r="CP9" s="117"/>
      <c r="CQ9" s="117"/>
      <c r="CR9" s="117"/>
      <c r="CS9" s="118"/>
      <c r="CT9" s="119">
        <v>28.3</v>
      </c>
      <c r="CU9" s="120"/>
      <c r="CV9" s="120"/>
      <c r="CW9" s="120"/>
      <c r="CX9" s="120"/>
      <c r="CY9" s="120"/>
      <c r="CZ9" s="120"/>
      <c r="DA9" s="121"/>
      <c r="DB9" s="119">
        <v>21.5</v>
      </c>
      <c r="DC9" s="120"/>
      <c r="DD9" s="120"/>
      <c r="DE9" s="120"/>
      <c r="DF9" s="120"/>
      <c r="DG9" s="120"/>
      <c r="DH9" s="120"/>
      <c r="DI9" s="121"/>
    </row>
    <row r="10" spans="1:119" ht="18.75" customHeight="1" thickBot="1" x14ac:dyDescent="0.2">
      <c r="A10" s="63"/>
      <c r="B10" s="74"/>
      <c r="C10" s="75"/>
      <c r="D10" s="75"/>
      <c r="E10" s="75"/>
      <c r="F10" s="75"/>
      <c r="G10" s="75"/>
      <c r="H10" s="75"/>
      <c r="I10" s="75"/>
      <c r="J10" s="75"/>
      <c r="K10" s="151"/>
      <c r="L10" s="158" t="s">
        <v>55</v>
      </c>
      <c r="M10" s="106"/>
      <c r="N10" s="106"/>
      <c r="O10" s="106"/>
      <c r="P10" s="106"/>
      <c r="Q10" s="107"/>
      <c r="R10" s="159">
        <v>11503</v>
      </c>
      <c r="S10" s="160"/>
      <c r="T10" s="160"/>
      <c r="U10" s="160"/>
      <c r="V10" s="161"/>
      <c r="W10" s="82"/>
      <c r="X10" s="83"/>
      <c r="Y10" s="83"/>
      <c r="Z10" s="83"/>
      <c r="AA10" s="83"/>
      <c r="AB10" s="83"/>
      <c r="AC10" s="83"/>
      <c r="AD10" s="83"/>
      <c r="AE10" s="83"/>
      <c r="AF10" s="83"/>
      <c r="AG10" s="83"/>
      <c r="AH10" s="83"/>
      <c r="AI10" s="83"/>
      <c r="AJ10" s="83"/>
      <c r="AK10" s="83"/>
      <c r="AL10" s="84"/>
      <c r="AM10" s="105" t="s">
        <v>56</v>
      </c>
      <c r="AN10" s="106"/>
      <c r="AO10" s="106"/>
      <c r="AP10" s="106"/>
      <c r="AQ10" s="106"/>
      <c r="AR10" s="106"/>
      <c r="AS10" s="106"/>
      <c r="AT10" s="107"/>
      <c r="AU10" s="108" t="s">
        <v>57</v>
      </c>
      <c r="AV10" s="109"/>
      <c r="AW10" s="109"/>
      <c r="AX10" s="109"/>
      <c r="AY10" s="110" t="s">
        <v>58</v>
      </c>
      <c r="AZ10" s="111"/>
      <c r="BA10" s="111"/>
      <c r="BB10" s="111"/>
      <c r="BC10" s="111"/>
      <c r="BD10" s="111"/>
      <c r="BE10" s="111"/>
      <c r="BF10" s="111"/>
      <c r="BG10" s="111"/>
      <c r="BH10" s="111"/>
      <c r="BI10" s="111"/>
      <c r="BJ10" s="111"/>
      <c r="BK10" s="111"/>
      <c r="BL10" s="111"/>
      <c r="BM10" s="112"/>
      <c r="BN10" s="113">
        <v>2198</v>
      </c>
      <c r="BO10" s="114"/>
      <c r="BP10" s="114"/>
      <c r="BQ10" s="114"/>
      <c r="BR10" s="114"/>
      <c r="BS10" s="114"/>
      <c r="BT10" s="114"/>
      <c r="BU10" s="115"/>
      <c r="BV10" s="113">
        <v>2517</v>
      </c>
      <c r="BW10" s="114"/>
      <c r="BX10" s="114"/>
      <c r="BY10" s="114"/>
      <c r="BZ10" s="114"/>
      <c r="CA10" s="114"/>
      <c r="CB10" s="114"/>
      <c r="CC10" s="115"/>
      <c r="CD10" s="162" t="s">
        <v>59</v>
      </c>
      <c r="CE10" s="163"/>
      <c r="CF10" s="163"/>
      <c r="CG10" s="163"/>
      <c r="CH10" s="163"/>
      <c r="CI10" s="163"/>
      <c r="CJ10" s="163"/>
      <c r="CK10" s="163"/>
      <c r="CL10" s="163"/>
      <c r="CM10" s="163"/>
      <c r="CN10" s="163"/>
      <c r="CO10" s="163"/>
      <c r="CP10" s="163"/>
      <c r="CQ10" s="163"/>
      <c r="CR10" s="163"/>
      <c r="CS10" s="164"/>
      <c r="CT10" s="165"/>
      <c r="CU10" s="166"/>
      <c r="CV10" s="166"/>
      <c r="CW10" s="166"/>
      <c r="CX10" s="166"/>
      <c r="CY10" s="166"/>
      <c r="CZ10" s="166"/>
      <c r="DA10" s="167"/>
      <c r="DB10" s="165"/>
      <c r="DC10" s="166"/>
      <c r="DD10" s="166"/>
      <c r="DE10" s="166"/>
      <c r="DF10" s="166"/>
      <c r="DG10" s="166"/>
      <c r="DH10" s="166"/>
      <c r="DI10" s="167"/>
    </row>
    <row r="11" spans="1:119" ht="18.75" customHeight="1" thickBot="1" x14ac:dyDescent="0.2">
      <c r="A11" s="63"/>
      <c r="B11" s="74"/>
      <c r="C11" s="75"/>
      <c r="D11" s="75"/>
      <c r="E11" s="75"/>
      <c r="F11" s="75"/>
      <c r="G11" s="75"/>
      <c r="H11" s="75"/>
      <c r="I11" s="75"/>
      <c r="J11" s="75"/>
      <c r="K11" s="151"/>
      <c r="L11" s="168" t="s">
        <v>60</v>
      </c>
      <c r="M11" s="169"/>
      <c r="N11" s="169"/>
      <c r="O11" s="169"/>
      <c r="P11" s="169"/>
      <c r="Q11" s="170"/>
      <c r="R11" s="171" t="s">
        <v>61</v>
      </c>
      <c r="S11" s="172"/>
      <c r="T11" s="172"/>
      <c r="U11" s="172"/>
      <c r="V11" s="173"/>
      <c r="W11" s="82"/>
      <c r="X11" s="83"/>
      <c r="Y11" s="83"/>
      <c r="Z11" s="83"/>
      <c r="AA11" s="83"/>
      <c r="AB11" s="83"/>
      <c r="AC11" s="83"/>
      <c r="AD11" s="83"/>
      <c r="AE11" s="83"/>
      <c r="AF11" s="83"/>
      <c r="AG11" s="83"/>
      <c r="AH11" s="83"/>
      <c r="AI11" s="83"/>
      <c r="AJ11" s="83"/>
      <c r="AK11" s="83"/>
      <c r="AL11" s="84"/>
      <c r="AM11" s="105" t="s">
        <v>62</v>
      </c>
      <c r="AN11" s="106"/>
      <c r="AO11" s="106"/>
      <c r="AP11" s="106"/>
      <c r="AQ11" s="106"/>
      <c r="AR11" s="106"/>
      <c r="AS11" s="106"/>
      <c r="AT11" s="107"/>
      <c r="AU11" s="108" t="s">
        <v>57</v>
      </c>
      <c r="AV11" s="109"/>
      <c r="AW11" s="109"/>
      <c r="AX11" s="109"/>
      <c r="AY11" s="110" t="s">
        <v>63</v>
      </c>
      <c r="AZ11" s="111"/>
      <c r="BA11" s="111"/>
      <c r="BB11" s="111"/>
      <c r="BC11" s="111"/>
      <c r="BD11" s="111"/>
      <c r="BE11" s="111"/>
      <c r="BF11" s="111"/>
      <c r="BG11" s="111"/>
      <c r="BH11" s="111"/>
      <c r="BI11" s="111"/>
      <c r="BJ11" s="111"/>
      <c r="BK11" s="111"/>
      <c r="BL11" s="111"/>
      <c r="BM11" s="112"/>
      <c r="BN11" s="113">
        <v>121468</v>
      </c>
      <c r="BO11" s="114"/>
      <c r="BP11" s="114"/>
      <c r="BQ11" s="114"/>
      <c r="BR11" s="114"/>
      <c r="BS11" s="114"/>
      <c r="BT11" s="114"/>
      <c r="BU11" s="115"/>
      <c r="BV11" s="113">
        <v>31293</v>
      </c>
      <c r="BW11" s="114"/>
      <c r="BX11" s="114"/>
      <c r="BY11" s="114"/>
      <c r="BZ11" s="114"/>
      <c r="CA11" s="114"/>
      <c r="CB11" s="114"/>
      <c r="CC11" s="115"/>
      <c r="CD11" s="116" t="s">
        <v>64</v>
      </c>
      <c r="CE11" s="117"/>
      <c r="CF11" s="117"/>
      <c r="CG11" s="117"/>
      <c r="CH11" s="117"/>
      <c r="CI11" s="117"/>
      <c r="CJ11" s="117"/>
      <c r="CK11" s="117"/>
      <c r="CL11" s="117"/>
      <c r="CM11" s="117"/>
      <c r="CN11" s="117"/>
      <c r="CO11" s="117"/>
      <c r="CP11" s="117"/>
      <c r="CQ11" s="117"/>
      <c r="CR11" s="117"/>
      <c r="CS11" s="118"/>
      <c r="CT11" s="148" t="s">
        <v>65</v>
      </c>
      <c r="CU11" s="149"/>
      <c r="CV11" s="149"/>
      <c r="CW11" s="149"/>
      <c r="CX11" s="149"/>
      <c r="CY11" s="149"/>
      <c r="CZ11" s="149"/>
      <c r="DA11" s="150"/>
      <c r="DB11" s="148" t="s">
        <v>65</v>
      </c>
      <c r="DC11" s="149"/>
      <c r="DD11" s="149"/>
      <c r="DE11" s="149"/>
      <c r="DF11" s="149"/>
      <c r="DG11" s="149"/>
      <c r="DH11" s="149"/>
      <c r="DI11" s="150"/>
    </row>
    <row r="12" spans="1:119" ht="18.75" customHeight="1" x14ac:dyDescent="0.15">
      <c r="A12" s="63"/>
      <c r="B12" s="174" t="s">
        <v>66</v>
      </c>
      <c r="C12" s="175"/>
      <c r="D12" s="175"/>
      <c r="E12" s="175"/>
      <c r="F12" s="175"/>
      <c r="G12" s="175"/>
      <c r="H12" s="175"/>
      <c r="I12" s="175"/>
      <c r="J12" s="175"/>
      <c r="K12" s="176"/>
      <c r="L12" s="177" t="s">
        <v>67</v>
      </c>
      <c r="M12" s="178"/>
      <c r="N12" s="178"/>
      <c r="O12" s="178"/>
      <c r="P12" s="178"/>
      <c r="Q12" s="179"/>
      <c r="R12" s="180">
        <v>10285</v>
      </c>
      <c r="S12" s="181"/>
      <c r="T12" s="181"/>
      <c r="U12" s="181"/>
      <c r="V12" s="182"/>
      <c r="W12" s="183" t="s">
        <v>25</v>
      </c>
      <c r="X12" s="109"/>
      <c r="Y12" s="109"/>
      <c r="Z12" s="109"/>
      <c r="AA12" s="109"/>
      <c r="AB12" s="184"/>
      <c r="AC12" s="185" t="s">
        <v>68</v>
      </c>
      <c r="AD12" s="186"/>
      <c r="AE12" s="186"/>
      <c r="AF12" s="186"/>
      <c r="AG12" s="187"/>
      <c r="AH12" s="185" t="s">
        <v>69</v>
      </c>
      <c r="AI12" s="186"/>
      <c r="AJ12" s="186"/>
      <c r="AK12" s="186"/>
      <c r="AL12" s="188"/>
      <c r="AM12" s="105" t="s">
        <v>70</v>
      </c>
      <c r="AN12" s="106"/>
      <c r="AO12" s="106"/>
      <c r="AP12" s="106"/>
      <c r="AQ12" s="106"/>
      <c r="AR12" s="106"/>
      <c r="AS12" s="106"/>
      <c r="AT12" s="107"/>
      <c r="AU12" s="108" t="s">
        <v>33</v>
      </c>
      <c r="AV12" s="109"/>
      <c r="AW12" s="109"/>
      <c r="AX12" s="109"/>
      <c r="AY12" s="110" t="s">
        <v>71</v>
      </c>
      <c r="AZ12" s="111"/>
      <c r="BA12" s="111"/>
      <c r="BB12" s="111"/>
      <c r="BC12" s="111"/>
      <c r="BD12" s="111"/>
      <c r="BE12" s="111"/>
      <c r="BF12" s="111"/>
      <c r="BG12" s="111"/>
      <c r="BH12" s="111"/>
      <c r="BI12" s="111"/>
      <c r="BJ12" s="111"/>
      <c r="BK12" s="111"/>
      <c r="BL12" s="111"/>
      <c r="BM12" s="112"/>
      <c r="BN12" s="113">
        <v>248000</v>
      </c>
      <c r="BO12" s="114"/>
      <c r="BP12" s="114"/>
      <c r="BQ12" s="114"/>
      <c r="BR12" s="114"/>
      <c r="BS12" s="114"/>
      <c r="BT12" s="114"/>
      <c r="BU12" s="115"/>
      <c r="BV12" s="113">
        <v>409200</v>
      </c>
      <c r="BW12" s="114"/>
      <c r="BX12" s="114"/>
      <c r="BY12" s="114"/>
      <c r="BZ12" s="114"/>
      <c r="CA12" s="114"/>
      <c r="CB12" s="114"/>
      <c r="CC12" s="115"/>
      <c r="CD12" s="116" t="s">
        <v>72</v>
      </c>
      <c r="CE12" s="117"/>
      <c r="CF12" s="117"/>
      <c r="CG12" s="117"/>
      <c r="CH12" s="117"/>
      <c r="CI12" s="117"/>
      <c r="CJ12" s="117"/>
      <c r="CK12" s="117"/>
      <c r="CL12" s="117"/>
      <c r="CM12" s="117"/>
      <c r="CN12" s="117"/>
      <c r="CO12" s="117"/>
      <c r="CP12" s="117"/>
      <c r="CQ12" s="117"/>
      <c r="CR12" s="117"/>
      <c r="CS12" s="118"/>
      <c r="CT12" s="148" t="s">
        <v>65</v>
      </c>
      <c r="CU12" s="149"/>
      <c r="CV12" s="149"/>
      <c r="CW12" s="149"/>
      <c r="CX12" s="149"/>
      <c r="CY12" s="149"/>
      <c r="CZ12" s="149"/>
      <c r="DA12" s="150"/>
      <c r="DB12" s="148" t="s">
        <v>65</v>
      </c>
      <c r="DC12" s="149"/>
      <c r="DD12" s="149"/>
      <c r="DE12" s="149"/>
      <c r="DF12" s="149"/>
      <c r="DG12" s="149"/>
      <c r="DH12" s="149"/>
      <c r="DI12" s="150"/>
    </row>
    <row r="13" spans="1:119" ht="18.75" customHeight="1" x14ac:dyDescent="0.15">
      <c r="A13" s="63"/>
      <c r="B13" s="189"/>
      <c r="C13" s="190"/>
      <c r="D13" s="190"/>
      <c r="E13" s="190"/>
      <c r="F13" s="190"/>
      <c r="G13" s="190"/>
      <c r="H13" s="190"/>
      <c r="I13" s="190"/>
      <c r="J13" s="190"/>
      <c r="K13" s="191"/>
      <c r="L13" s="192"/>
      <c r="M13" s="193" t="s">
        <v>73</v>
      </c>
      <c r="N13" s="194"/>
      <c r="O13" s="194"/>
      <c r="P13" s="194"/>
      <c r="Q13" s="195"/>
      <c r="R13" s="196">
        <v>10178</v>
      </c>
      <c r="S13" s="197"/>
      <c r="T13" s="197"/>
      <c r="U13" s="197"/>
      <c r="V13" s="198"/>
      <c r="W13" s="127" t="s">
        <v>74</v>
      </c>
      <c r="X13" s="128"/>
      <c r="Y13" s="128"/>
      <c r="Z13" s="128"/>
      <c r="AA13" s="128"/>
      <c r="AB13" s="123"/>
      <c r="AC13" s="159">
        <v>1056</v>
      </c>
      <c r="AD13" s="160"/>
      <c r="AE13" s="160"/>
      <c r="AF13" s="160"/>
      <c r="AG13" s="199"/>
      <c r="AH13" s="159">
        <v>1232</v>
      </c>
      <c r="AI13" s="160"/>
      <c r="AJ13" s="160"/>
      <c r="AK13" s="160"/>
      <c r="AL13" s="161"/>
      <c r="AM13" s="105" t="s">
        <v>75</v>
      </c>
      <c r="AN13" s="106"/>
      <c r="AO13" s="106"/>
      <c r="AP13" s="106"/>
      <c r="AQ13" s="106"/>
      <c r="AR13" s="106"/>
      <c r="AS13" s="106"/>
      <c r="AT13" s="107"/>
      <c r="AU13" s="108" t="s">
        <v>33</v>
      </c>
      <c r="AV13" s="109"/>
      <c r="AW13" s="109"/>
      <c r="AX13" s="109"/>
      <c r="AY13" s="110" t="s">
        <v>76</v>
      </c>
      <c r="AZ13" s="111"/>
      <c r="BA13" s="111"/>
      <c r="BB13" s="111"/>
      <c r="BC13" s="111"/>
      <c r="BD13" s="111"/>
      <c r="BE13" s="111"/>
      <c r="BF13" s="111"/>
      <c r="BG13" s="111"/>
      <c r="BH13" s="111"/>
      <c r="BI13" s="111"/>
      <c r="BJ13" s="111"/>
      <c r="BK13" s="111"/>
      <c r="BL13" s="111"/>
      <c r="BM13" s="112"/>
      <c r="BN13" s="113">
        <v>83537</v>
      </c>
      <c r="BO13" s="114"/>
      <c r="BP13" s="114"/>
      <c r="BQ13" s="114"/>
      <c r="BR13" s="114"/>
      <c r="BS13" s="114"/>
      <c r="BT13" s="114"/>
      <c r="BU13" s="115"/>
      <c r="BV13" s="113">
        <v>-697852</v>
      </c>
      <c r="BW13" s="114"/>
      <c r="BX13" s="114"/>
      <c r="BY13" s="114"/>
      <c r="BZ13" s="114"/>
      <c r="CA13" s="114"/>
      <c r="CB13" s="114"/>
      <c r="CC13" s="115"/>
      <c r="CD13" s="116" t="s">
        <v>77</v>
      </c>
      <c r="CE13" s="117"/>
      <c r="CF13" s="117"/>
      <c r="CG13" s="117"/>
      <c r="CH13" s="117"/>
      <c r="CI13" s="117"/>
      <c r="CJ13" s="117"/>
      <c r="CK13" s="117"/>
      <c r="CL13" s="117"/>
      <c r="CM13" s="117"/>
      <c r="CN13" s="117"/>
      <c r="CO13" s="117"/>
      <c r="CP13" s="117"/>
      <c r="CQ13" s="117"/>
      <c r="CR13" s="117"/>
      <c r="CS13" s="118"/>
      <c r="CT13" s="119">
        <v>10.3</v>
      </c>
      <c r="CU13" s="120"/>
      <c r="CV13" s="120"/>
      <c r="CW13" s="120"/>
      <c r="CX13" s="120"/>
      <c r="CY13" s="120"/>
      <c r="CZ13" s="120"/>
      <c r="DA13" s="121"/>
      <c r="DB13" s="119">
        <v>9.1999999999999993</v>
      </c>
      <c r="DC13" s="120"/>
      <c r="DD13" s="120"/>
      <c r="DE13" s="120"/>
      <c r="DF13" s="120"/>
      <c r="DG13" s="120"/>
      <c r="DH13" s="120"/>
      <c r="DI13" s="121"/>
    </row>
    <row r="14" spans="1:119" ht="18.75" customHeight="1" thickBot="1" x14ac:dyDescent="0.2">
      <c r="A14" s="63"/>
      <c r="B14" s="189"/>
      <c r="C14" s="190"/>
      <c r="D14" s="190"/>
      <c r="E14" s="190"/>
      <c r="F14" s="190"/>
      <c r="G14" s="190"/>
      <c r="H14" s="190"/>
      <c r="I14" s="190"/>
      <c r="J14" s="190"/>
      <c r="K14" s="191"/>
      <c r="L14" s="200" t="s">
        <v>78</v>
      </c>
      <c r="M14" s="201"/>
      <c r="N14" s="201"/>
      <c r="O14" s="201"/>
      <c r="P14" s="201"/>
      <c r="Q14" s="202"/>
      <c r="R14" s="196">
        <v>10373</v>
      </c>
      <c r="S14" s="197"/>
      <c r="T14" s="197"/>
      <c r="U14" s="197"/>
      <c r="V14" s="198"/>
      <c r="W14" s="85"/>
      <c r="X14" s="86"/>
      <c r="Y14" s="86"/>
      <c r="Z14" s="86"/>
      <c r="AA14" s="86"/>
      <c r="AB14" s="101"/>
      <c r="AC14" s="203">
        <v>21.1</v>
      </c>
      <c r="AD14" s="204"/>
      <c r="AE14" s="204"/>
      <c r="AF14" s="204"/>
      <c r="AG14" s="205"/>
      <c r="AH14" s="203">
        <v>22.8</v>
      </c>
      <c r="AI14" s="204"/>
      <c r="AJ14" s="204"/>
      <c r="AK14" s="204"/>
      <c r="AL14" s="206"/>
      <c r="AM14" s="105"/>
      <c r="AN14" s="106"/>
      <c r="AO14" s="106"/>
      <c r="AP14" s="106"/>
      <c r="AQ14" s="106"/>
      <c r="AR14" s="106"/>
      <c r="AS14" s="106"/>
      <c r="AT14" s="107"/>
      <c r="AU14" s="108"/>
      <c r="AV14" s="109"/>
      <c r="AW14" s="109"/>
      <c r="AX14" s="109"/>
      <c r="AY14" s="110"/>
      <c r="AZ14" s="111"/>
      <c r="BA14" s="111"/>
      <c r="BB14" s="111"/>
      <c r="BC14" s="111"/>
      <c r="BD14" s="111"/>
      <c r="BE14" s="111"/>
      <c r="BF14" s="111"/>
      <c r="BG14" s="111"/>
      <c r="BH14" s="111"/>
      <c r="BI14" s="111"/>
      <c r="BJ14" s="111"/>
      <c r="BK14" s="111"/>
      <c r="BL14" s="111"/>
      <c r="BM14" s="112"/>
      <c r="BN14" s="113"/>
      <c r="BO14" s="114"/>
      <c r="BP14" s="114"/>
      <c r="BQ14" s="114"/>
      <c r="BR14" s="114"/>
      <c r="BS14" s="114"/>
      <c r="BT14" s="114"/>
      <c r="BU14" s="115"/>
      <c r="BV14" s="113"/>
      <c r="BW14" s="114"/>
      <c r="BX14" s="114"/>
      <c r="BY14" s="114"/>
      <c r="BZ14" s="114"/>
      <c r="CA14" s="114"/>
      <c r="CB14" s="114"/>
      <c r="CC14" s="115"/>
      <c r="CD14" s="207" t="s">
        <v>79</v>
      </c>
      <c r="CE14" s="208"/>
      <c r="CF14" s="208"/>
      <c r="CG14" s="208"/>
      <c r="CH14" s="208"/>
      <c r="CI14" s="208"/>
      <c r="CJ14" s="208"/>
      <c r="CK14" s="208"/>
      <c r="CL14" s="208"/>
      <c r="CM14" s="208"/>
      <c r="CN14" s="208"/>
      <c r="CO14" s="208"/>
      <c r="CP14" s="208"/>
      <c r="CQ14" s="208"/>
      <c r="CR14" s="208"/>
      <c r="CS14" s="209"/>
      <c r="CT14" s="210">
        <v>41.3</v>
      </c>
      <c r="CU14" s="211"/>
      <c r="CV14" s="211"/>
      <c r="CW14" s="211"/>
      <c r="CX14" s="211"/>
      <c r="CY14" s="211"/>
      <c r="CZ14" s="211"/>
      <c r="DA14" s="212"/>
      <c r="DB14" s="210">
        <v>50.9</v>
      </c>
      <c r="DC14" s="211"/>
      <c r="DD14" s="211"/>
      <c r="DE14" s="211"/>
      <c r="DF14" s="211"/>
      <c r="DG14" s="211"/>
      <c r="DH14" s="211"/>
      <c r="DI14" s="212"/>
    </row>
    <row r="15" spans="1:119" ht="18.75" customHeight="1" x14ac:dyDescent="0.15">
      <c r="A15" s="63"/>
      <c r="B15" s="189"/>
      <c r="C15" s="190"/>
      <c r="D15" s="190"/>
      <c r="E15" s="190"/>
      <c r="F15" s="190"/>
      <c r="G15" s="190"/>
      <c r="H15" s="190"/>
      <c r="I15" s="190"/>
      <c r="J15" s="190"/>
      <c r="K15" s="191"/>
      <c r="L15" s="192"/>
      <c r="M15" s="193" t="s">
        <v>73</v>
      </c>
      <c r="N15" s="194"/>
      <c r="O15" s="194"/>
      <c r="P15" s="194"/>
      <c r="Q15" s="195"/>
      <c r="R15" s="196">
        <v>10288</v>
      </c>
      <c r="S15" s="197"/>
      <c r="T15" s="197"/>
      <c r="U15" s="197"/>
      <c r="V15" s="198"/>
      <c r="W15" s="127" t="s">
        <v>80</v>
      </c>
      <c r="X15" s="128"/>
      <c r="Y15" s="128"/>
      <c r="Z15" s="128"/>
      <c r="AA15" s="128"/>
      <c r="AB15" s="123"/>
      <c r="AC15" s="159">
        <v>1075</v>
      </c>
      <c r="AD15" s="160"/>
      <c r="AE15" s="160"/>
      <c r="AF15" s="160"/>
      <c r="AG15" s="199"/>
      <c r="AH15" s="159">
        <v>916</v>
      </c>
      <c r="AI15" s="160"/>
      <c r="AJ15" s="160"/>
      <c r="AK15" s="160"/>
      <c r="AL15" s="161"/>
      <c r="AM15" s="105"/>
      <c r="AN15" s="106"/>
      <c r="AO15" s="106"/>
      <c r="AP15" s="106"/>
      <c r="AQ15" s="106"/>
      <c r="AR15" s="106"/>
      <c r="AS15" s="106"/>
      <c r="AT15" s="107"/>
      <c r="AU15" s="108"/>
      <c r="AV15" s="109"/>
      <c r="AW15" s="109"/>
      <c r="AX15" s="109"/>
      <c r="AY15" s="88" t="s">
        <v>81</v>
      </c>
      <c r="AZ15" s="89"/>
      <c r="BA15" s="89"/>
      <c r="BB15" s="89"/>
      <c r="BC15" s="89"/>
      <c r="BD15" s="89"/>
      <c r="BE15" s="89"/>
      <c r="BF15" s="89"/>
      <c r="BG15" s="89"/>
      <c r="BH15" s="89"/>
      <c r="BI15" s="89"/>
      <c r="BJ15" s="89"/>
      <c r="BK15" s="89"/>
      <c r="BL15" s="89"/>
      <c r="BM15" s="90"/>
      <c r="BN15" s="91">
        <v>1199510</v>
      </c>
      <c r="BO15" s="92"/>
      <c r="BP15" s="92"/>
      <c r="BQ15" s="92"/>
      <c r="BR15" s="92"/>
      <c r="BS15" s="92"/>
      <c r="BT15" s="92"/>
      <c r="BU15" s="93"/>
      <c r="BV15" s="91">
        <v>1215727</v>
      </c>
      <c r="BW15" s="92"/>
      <c r="BX15" s="92"/>
      <c r="BY15" s="92"/>
      <c r="BZ15" s="92"/>
      <c r="CA15" s="92"/>
      <c r="CB15" s="92"/>
      <c r="CC15" s="93"/>
      <c r="CD15" s="213" t="s">
        <v>82</v>
      </c>
      <c r="CE15" s="214"/>
      <c r="CF15" s="214"/>
      <c r="CG15" s="214"/>
      <c r="CH15" s="214"/>
      <c r="CI15" s="214"/>
      <c r="CJ15" s="214"/>
      <c r="CK15" s="214"/>
      <c r="CL15" s="214"/>
      <c r="CM15" s="214"/>
      <c r="CN15" s="214"/>
      <c r="CO15" s="214"/>
      <c r="CP15" s="214"/>
      <c r="CQ15" s="214"/>
      <c r="CR15" s="214"/>
      <c r="CS15" s="215"/>
      <c r="CT15" s="216"/>
      <c r="CU15" s="217"/>
      <c r="CV15" s="217"/>
      <c r="CW15" s="217"/>
      <c r="CX15" s="217"/>
      <c r="CY15" s="217"/>
      <c r="CZ15" s="217"/>
      <c r="DA15" s="218"/>
      <c r="DB15" s="216"/>
      <c r="DC15" s="217"/>
      <c r="DD15" s="217"/>
      <c r="DE15" s="217"/>
      <c r="DF15" s="217"/>
      <c r="DG15" s="217"/>
      <c r="DH15" s="217"/>
      <c r="DI15" s="218"/>
    </row>
    <row r="16" spans="1:119" ht="18.75" customHeight="1" x14ac:dyDescent="0.15">
      <c r="A16" s="63"/>
      <c r="B16" s="189"/>
      <c r="C16" s="190"/>
      <c r="D16" s="190"/>
      <c r="E16" s="190"/>
      <c r="F16" s="190"/>
      <c r="G16" s="190"/>
      <c r="H16" s="190"/>
      <c r="I16" s="190"/>
      <c r="J16" s="190"/>
      <c r="K16" s="191"/>
      <c r="L16" s="200" t="s">
        <v>83</v>
      </c>
      <c r="M16" s="219"/>
      <c r="N16" s="219"/>
      <c r="O16" s="219"/>
      <c r="P16" s="219"/>
      <c r="Q16" s="220"/>
      <c r="R16" s="221" t="s">
        <v>84</v>
      </c>
      <c r="S16" s="222"/>
      <c r="T16" s="222"/>
      <c r="U16" s="222"/>
      <c r="V16" s="223"/>
      <c r="W16" s="85"/>
      <c r="X16" s="86"/>
      <c r="Y16" s="86"/>
      <c r="Z16" s="86"/>
      <c r="AA16" s="86"/>
      <c r="AB16" s="101"/>
      <c r="AC16" s="203">
        <v>21.5</v>
      </c>
      <c r="AD16" s="204"/>
      <c r="AE16" s="204"/>
      <c r="AF16" s="204"/>
      <c r="AG16" s="205"/>
      <c r="AH16" s="203">
        <v>17</v>
      </c>
      <c r="AI16" s="204"/>
      <c r="AJ16" s="204"/>
      <c r="AK16" s="204"/>
      <c r="AL16" s="206"/>
      <c r="AM16" s="105"/>
      <c r="AN16" s="106"/>
      <c r="AO16" s="106"/>
      <c r="AP16" s="106"/>
      <c r="AQ16" s="106"/>
      <c r="AR16" s="106"/>
      <c r="AS16" s="106"/>
      <c r="AT16" s="107"/>
      <c r="AU16" s="108"/>
      <c r="AV16" s="109"/>
      <c r="AW16" s="109"/>
      <c r="AX16" s="109"/>
      <c r="AY16" s="110" t="s">
        <v>85</v>
      </c>
      <c r="AZ16" s="111"/>
      <c r="BA16" s="111"/>
      <c r="BB16" s="111"/>
      <c r="BC16" s="111"/>
      <c r="BD16" s="111"/>
      <c r="BE16" s="111"/>
      <c r="BF16" s="111"/>
      <c r="BG16" s="111"/>
      <c r="BH16" s="111"/>
      <c r="BI16" s="111"/>
      <c r="BJ16" s="111"/>
      <c r="BK16" s="111"/>
      <c r="BL16" s="111"/>
      <c r="BM16" s="112"/>
      <c r="BN16" s="113">
        <v>5670719</v>
      </c>
      <c r="BO16" s="114"/>
      <c r="BP16" s="114"/>
      <c r="BQ16" s="114"/>
      <c r="BR16" s="114"/>
      <c r="BS16" s="114"/>
      <c r="BT16" s="114"/>
      <c r="BU16" s="115"/>
      <c r="BV16" s="113">
        <v>5002953</v>
      </c>
      <c r="BW16" s="114"/>
      <c r="BX16" s="114"/>
      <c r="BY16" s="114"/>
      <c r="BZ16" s="114"/>
      <c r="CA16" s="114"/>
      <c r="CB16" s="114"/>
      <c r="CC16" s="115"/>
      <c r="CD16" s="224"/>
      <c r="CE16" s="225"/>
      <c r="CF16" s="225"/>
      <c r="CG16" s="225"/>
      <c r="CH16" s="225"/>
      <c r="CI16" s="225"/>
      <c r="CJ16" s="225"/>
      <c r="CK16" s="225"/>
      <c r="CL16" s="225"/>
      <c r="CM16" s="225"/>
      <c r="CN16" s="225"/>
      <c r="CO16" s="225"/>
      <c r="CP16" s="225"/>
      <c r="CQ16" s="225"/>
      <c r="CR16" s="225"/>
      <c r="CS16" s="226"/>
      <c r="CT16" s="119"/>
      <c r="CU16" s="120"/>
      <c r="CV16" s="120"/>
      <c r="CW16" s="120"/>
      <c r="CX16" s="120"/>
      <c r="CY16" s="120"/>
      <c r="CZ16" s="120"/>
      <c r="DA16" s="121"/>
      <c r="DB16" s="119"/>
      <c r="DC16" s="120"/>
      <c r="DD16" s="120"/>
      <c r="DE16" s="120"/>
      <c r="DF16" s="120"/>
      <c r="DG16" s="120"/>
      <c r="DH16" s="120"/>
      <c r="DI16" s="121"/>
    </row>
    <row r="17" spans="1:113" ht="18.75" customHeight="1" thickBot="1" x14ac:dyDescent="0.2">
      <c r="A17" s="63"/>
      <c r="B17" s="227"/>
      <c r="C17" s="228"/>
      <c r="D17" s="228"/>
      <c r="E17" s="228"/>
      <c r="F17" s="228"/>
      <c r="G17" s="228"/>
      <c r="H17" s="228"/>
      <c r="I17" s="228"/>
      <c r="J17" s="228"/>
      <c r="K17" s="229"/>
      <c r="L17" s="230"/>
      <c r="M17" s="231" t="s">
        <v>86</v>
      </c>
      <c r="N17" s="232"/>
      <c r="O17" s="232"/>
      <c r="P17" s="232"/>
      <c r="Q17" s="233"/>
      <c r="R17" s="221" t="s">
        <v>87</v>
      </c>
      <c r="S17" s="222"/>
      <c r="T17" s="222"/>
      <c r="U17" s="222"/>
      <c r="V17" s="223"/>
      <c r="W17" s="127" t="s">
        <v>88</v>
      </c>
      <c r="X17" s="128"/>
      <c r="Y17" s="128"/>
      <c r="Z17" s="128"/>
      <c r="AA17" s="128"/>
      <c r="AB17" s="123"/>
      <c r="AC17" s="159">
        <v>2872</v>
      </c>
      <c r="AD17" s="160"/>
      <c r="AE17" s="160"/>
      <c r="AF17" s="160"/>
      <c r="AG17" s="199"/>
      <c r="AH17" s="159">
        <v>3244</v>
      </c>
      <c r="AI17" s="160"/>
      <c r="AJ17" s="160"/>
      <c r="AK17" s="160"/>
      <c r="AL17" s="161"/>
      <c r="AM17" s="105"/>
      <c r="AN17" s="106"/>
      <c r="AO17" s="106"/>
      <c r="AP17" s="106"/>
      <c r="AQ17" s="106"/>
      <c r="AR17" s="106"/>
      <c r="AS17" s="106"/>
      <c r="AT17" s="107"/>
      <c r="AU17" s="108"/>
      <c r="AV17" s="109"/>
      <c r="AW17" s="109"/>
      <c r="AX17" s="109"/>
      <c r="AY17" s="110" t="s">
        <v>89</v>
      </c>
      <c r="AZ17" s="111"/>
      <c r="BA17" s="111"/>
      <c r="BB17" s="111"/>
      <c r="BC17" s="111"/>
      <c r="BD17" s="111"/>
      <c r="BE17" s="111"/>
      <c r="BF17" s="111"/>
      <c r="BG17" s="111"/>
      <c r="BH17" s="111"/>
      <c r="BI17" s="111"/>
      <c r="BJ17" s="111"/>
      <c r="BK17" s="111"/>
      <c r="BL17" s="111"/>
      <c r="BM17" s="112"/>
      <c r="BN17" s="113">
        <v>1488028</v>
      </c>
      <c r="BO17" s="114"/>
      <c r="BP17" s="114"/>
      <c r="BQ17" s="114"/>
      <c r="BR17" s="114"/>
      <c r="BS17" s="114"/>
      <c r="BT17" s="114"/>
      <c r="BU17" s="115"/>
      <c r="BV17" s="113">
        <v>1516312</v>
      </c>
      <c r="BW17" s="114"/>
      <c r="BX17" s="114"/>
      <c r="BY17" s="114"/>
      <c r="BZ17" s="114"/>
      <c r="CA17" s="114"/>
      <c r="CB17" s="114"/>
      <c r="CC17" s="115"/>
      <c r="CD17" s="224"/>
      <c r="CE17" s="225"/>
      <c r="CF17" s="225"/>
      <c r="CG17" s="225"/>
      <c r="CH17" s="225"/>
      <c r="CI17" s="225"/>
      <c r="CJ17" s="225"/>
      <c r="CK17" s="225"/>
      <c r="CL17" s="225"/>
      <c r="CM17" s="225"/>
      <c r="CN17" s="225"/>
      <c r="CO17" s="225"/>
      <c r="CP17" s="225"/>
      <c r="CQ17" s="225"/>
      <c r="CR17" s="225"/>
      <c r="CS17" s="226"/>
      <c r="CT17" s="119"/>
      <c r="CU17" s="120"/>
      <c r="CV17" s="120"/>
      <c r="CW17" s="120"/>
      <c r="CX17" s="120"/>
      <c r="CY17" s="120"/>
      <c r="CZ17" s="120"/>
      <c r="DA17" s="121"/>
      <c r="DB17" s="119"/>
      <c r="DC17" s="120"/>
      <c r="DD17" s="120"/>
      <c r="DE17" s="120"/>
      <c r="DF17" s="120"/>
      <c r="DG17" s="120"/>
      <c r="DH17" s="120"/>
      <c r="DI17" s="121"/>
    </row>
    <row r="18" spans="1:113" ht="18.75" customHeight="1" thickBot="1" x14ac:dyDescent="0.2">
      <c r="A18" s="63"/>
      <c r="B18" s="234" t="s">
        <v>90</v>
      </c>
      <c r="C18" s="151"/>
      <c r="D18" s="151"/>
      <c r="E18" s="235"/>
      <c r="F18" s="235"/>
      <c r="G18" s="235"/>
      <c r="H18" s="235"/>
      <c r="I18" s="235"/>
      <c r="J18" s="235"/>
      <c r="K18" s="235"/>
      <c r="L18" s="236">
        <v>137.32</v>
      </c>
      <c r="M18" s="236"/>
      <c r="N18" s="236"/>
      <c r="O18" s="236"/>
      <c r="P18" s="236"/>
      <c r="Q18" s="236"/>
      <c r="R18" s="237"/>
      <c r="S18" s="237"/>
      <c r="T18" s="237"/>
      <c r="U18" s="237"/>
      <c r="V18" s="238"/>
      <c r="W18" s="143"/>
      <c r="X18" s="144"/>
      <c r="Y18" s="144"/>
      <c r="Z18" s="144"/>
      <c r="AA18" s="144"/>
      <c r="AB18" s="139"/>
      <c r="AC18" s="239">
        <v>57.4</v>
      </c>
      <c r="AD18" s="240"/>
      <c r="AE18" s="240"/>
      <c r="AF18" s="240"/>
      <c r="AG18" s="241"/>
      <c r="AH18" s="239">
        <v>60.2</v>
      </c>
      <c r="AI18" s="240"/>
      <c r="AJ18" s="240"/>
      <c r="AK18" s="240"/>
      <c r="AL18" s="242"/>
      <c r="AM18" s="105"/>
      <c r="AN18" s="106"/>
      <c r="AO18" s="106"/>
      <c r="AP18" s="106"/>
      <c r="AQ18" s="106"/>
      <c r="AR18" s="106"/>
      <c r="AS18" s="106"/>
      <c r="AT18" s="107"/>
      <c r="AU18" s="108"/>
      <c r="AV18" s="109"/>
      <c r="AW18" s="109"/>
      <c r="AX18" s="109"/>
      <c r="AY18" s="110" t="s">
        <v>91</v>
      </c>
      <c r="AZ18" s="111"/>
      <c r="BA18" s="111"/>
      <c r="BB18" s="111"/>
      <c r="BC18" s="111"/>
      <c r="BD18" s="111"/>
      <c r="BE18" s="111"/>
      <c r="BF18" s="111"/>
      <c r="BG18" s="111"/>
      <c r="BH18" s="111"/>
      <c r="BI18" s="111"/>
      <c r="BJ18" s="111"/>
      <c r="BK18" s="111"/>
      <c r="BL18" s="111"/>
      <c r="BM18" s="112"/>
      <c r="BN18" s="113">
        <v>6049769</v>
      </c>
      <c r="BO18" s="114"/>
      <c r="BP18" s="114"/>
      <c r="BQ18" s="114"/>
      <c r="BR18" s="114"/>
      <c r="BS18" s="114"/>
      <c r="BT18" s="114"/>
      <c r="BU18" s="115"/>
      <c r="BV18" s="113">
        <v>5432207</v>
      </c>
      <c r="BW18" s="114"/>
      <c r="BX18" s="114"/>
      <c r="BY18" s="114"/>
      <c r="BZ18" s="114"/>
      <c r="CA18" s="114"/>
      <c r="CB18" s="114"/>
      <c r="CC18" s="115"/>
      <c r="CD18" s="224"/>
      <c r="CE18" s="225"/>
      <c r="CF18" s="225"/>
      <c r="CG18" s="225"/>
      <c r="CH18" s="225"/>
      <c r="CI18" s="225"/>
      <c r="CJ18" s="225"/>
      <c r="CK18" s="225"/>
      <c r="CL18" s="225"/>
      <c r="CM18" s="225"/>
      <c r="CN18" s="225"/>
      <c r="CO18" s="225"/>
      <c r="CP18" s="225"/>
      <c r="CQ18" s="225"/>
      <c r="CR18" s="225"/>
      <c r="CS18" s="226"/>
      <c r="CT18" s="119"/>
      <c r="CU18" s="120"/>
      <c r="CV18" s="120"/>
      <c r="CW18" s="120"/>
      <c r="CX18" s="120"/>
      <c r="CY18" s="120"/>
      <c r="CZ18" s="120"/>
      <c r="DA18" s="121"/>
      <c r="DB18" s="119"/>
      <c r="DC18" s="120"/>
      <c r="DD18" s="120"/>
      <c r="DE18" s="120"/>
      <c r="DF18" s="120"/>
      <c r="DG18" s="120"/>
      <c r="DH18" s="120"/>
      <c r="DI18" s="121"/>
    </row>
    <row r="19" spans="1:113" ht="18.75" customHeight="1" thickBot="1" x14ac:dyDescent="0.2">
      <c r="A19" s="63"/>
      <c r="B19" s="234" t="s">
        <v>92</v>
      </c>
      <c r="C19" s="151"/>
      <c r="D19" s="151"/>
      <c r="E19" s="235"/>
      <c r="F19" s="235"/>
      <c r="G19" s="235"/>
      <c r="H19" s="235"/>
      <c r="I19" s="235"/>
      <c r="J19" s="235"/>
      <c r="K19" s="235"/>
      <c r="L19" s="243">
        <v>72</v>
      </c>
      <c r="M19" s="243"/>
      <c r="N19" s="243"/>
      <c r="O19" s="243"/>
      <c r="P19" s="243"/>
      <c r="Q19" s="243"/>
      <c r="R19" s="244"/>
      <c r="S19" s="244"/>
      <c r="T19" s="244"/>
      <c r="U19" s="244"/>
      <c r="V19" s="245"/>
      <c r="W19" s="71"/>
      <c r="X19" s="72"/>
      <c r="Y19" s="72"/>
      <c r="Z19" s="72"/>
      <c r="AA19" s="72"/>
      <c r="AB19" s="72"/>
      <c r="AC19" s="246"/>
      <c r="AD19" s="246"/>
      <c r="AE19" s="246"/>
      <c r="AF19" s="246"/>
      <c r="AG19" s="246"/>
      <c r="AH19" s="246"/>
      <c r="AI19" s="246"/>
      <c r="AJ19" s="246"/>
      <c r="AK19" s="246"/>
      <c r="AL19" s="247"/>
      <c r="AM19" s="105"/>
      <c r="AN19" s="106"/>
      <c r="AO19" s="106"/>
      <c r="AP19" s="106"/>
      <c r="AQ19" s="106"/>
      <c r="AR19" s="106"/>
      <c r="AS19" s="106"/>
      <c r="AT19" s="107"/>
      <c r="AU19" s="108"/>
      <c r="AV19" s="109"/>
      <c r="AW19" s="109"/>
      <c r="AX19" s="109"/>
      <c r="AY19" s="110" t="s">
        <v>93</v>
      </c>
      <c r="AZ19" s="111"/>
      <c r="BA19" s="111"/>
      <c r="BB19" s="111"/>
      <c r="BC19" s="111"/>
      <c r="BD19" s="111"/>
      <c r="BE19" s="111"/>
      <c r="BF19" s="111"/>
      <c r="BG19" s="111"/>
      <c r="BH19" s="111"/>
      <c r="BI19" s="111"/>
      <c r="BJ19" s="111"/>
      <c r="BK19" s="111"/>
      <c r="BL19" s="111"/>
      <c r="BM19" s="112"/>
      <c r="BN19" s="113">
        <v>7692303</v>
      </c>
      <c r="BO19" s="114"/>
      <c r="BP19" s="114"/>
      <c r="BQ19" s="114"/>
      <c r="BR19" s="114"/>
      <c r="BS19" s="114"/>
      <c r="BT19" s="114"/>
      <c r="BU19" s="115"/>
      <c r="BV19" s="113">
        <v>7549634</v>
      </c>
      <c r="BW19" s="114"/>
      <c r="BX19" s="114"/>
      <c r="BY19" s="114"/>
      <c r="BZ19" s="114"/>
      <c r="CA19" s="114"/>
      <c r="CB19" s="114"/>
      <c r="CC19" s="115"/>
      <c r="CD19" s="224"/>
      <c r="CE19" s="225"/>
      <c r="CF19" s="225"/>
      <c r="CG19" s="225"/>
      <c r="CH19" s="225"/>
      <c r="CI19" s="225"/>
      <c r="CJ19" s="225"/>
      <c r="CK19" s="225"/>
      <c r="CL19" s="225"/>
      <c r="CM19" s="225"/>
      <c r="CN19" s="225"/>
      <c r="CO19" s="225"/>
      <c r="CP19" s="225"/>
      <c r="CQ19" s="225"/>
      <c r="CR19" s="225"/>
      <c r="CS19" s="226"/>
      <c r="CT19" s="119"/>
      <c r="CU19" s="120"/>
      <c r="CV19" s="120"/>
      <c r="CW19" s="120"/>
      <c r="CX19" s="120"/>
      <c r="CY19" s="120"/>
      <c r="CZ19" s="120"/>
      <c r="DA19" s="121"/>
      <c r="DB19" s="119"/>
      <c r="DC19" s="120"/>
      <c r="DD19" s="120"/>
      <c r="DE19" s="120"/>
      <c r="DF19" s="120"/>
      <c r="DG19" s="120"/>
      <c r="DH19" s="120"/>
      <c r="DI19" s="121"/>
    </row>
    <row r="20" spans="1:113" ht="18.75" customHeight="1" thickBot="1" x14ac:dyDescent="0.2">
      <c r="A20" s="63"/>
      <c r="B20" s="234" t="s">
        <v>94</v>
      </c>
      <c r="C20" s="151"/>
      <c r="D20" s="151"/>
      <c r="E20" s="235"/>
      <c r="F20" s="235"/>
      <c r="G20" s="235"/>
      <c r="H20" s="235"/>
      <c r="I20" s="235"/>
      <c r="J20" s="235"/>
      <c r="K20" s="235"/>
      <c r="L20" s="243">
        <v>4051</v>
      </c>
      <c r="M20" s="243"/>
      <c r="N20" s="243"/>
      <c r="O20" s="243"/>
      <c r="P20" s="243"/>
      <c r="Q20" s="243"/>
      <c r="R20" s="244"/>
      <c r="S20" s="244"/>
      <c r="T20" s="244"/>
      <c r="U20" s="244"/>
      <c r="V20" s="245"/>
      <c r="W20" s="143"/>
      <c r="X20" s="144"/>
      <c r="Y20" s="144"/>
      <c r="Z20" s="144"/>
      <c r="AA20" s="144"/>
      <c r="AB20" s="144"/>
      <c r="AC20" s="248"/>
      <c r="AD20" s="248"/>
      <c r="AE20" s="248"/>
      <c r="AF20" s="248"/>
      <c r="AG20" s="248"/>
      <c r="AH20" s="248"/>
      <c r="AI20" s="248"/>
      <c r="AJ20" s="248"/>
      <c r="AK20" s="248"/>
      <c r="AL20" s="249"/>
      <c r="AM20" s="250"/>
      <c r="AN20" s="169"/>
      <c r="AO20" s="169"/>
      <c r="AP20" s="169"/>
      <c r="AQ20" s="169"/>
      <c r="AR20" s="169"/>
      <c r="AS20" s="169"/>
      <c r="AT20" s="170"/>
      <c r="AU20" s="251"/>
      <c r="AV20" s="252"/>
      <c r="AW20" s="252"/>
      <c r="AX20" s="253"/>
      <c r="AY20" s="110"/>
      <c r="AZ20" s="111"/>
      <c r="BA20" s="111"/>
      <c r="BB20" s="111"/>
      <c r="BC20" s="111"/>
      <c r="BD20" s="111"/>
      <c r="BE20" s="111"/>
      <c r="BF20" s="111"/>
      <c r="BG20" s="111"/>
      <c r="BH20" s="111"/>
      <c r="BI20" s="111"/>
      <c r="BJ20" s="111"/>
      <c r="BK20" s="111"/>
      <c r="BL20" s="111"/>
      <c r="BM20" s="112"/>
      <c r="BN20" s="113"/>
      <c r="BO20" s="114"/>
      <c r="BP20" s="114"/>
      <c r="BQ20" s="114"/>
      <c r="BR20" s="114"/>
      <c r="BS20" s="114"/>
      <c r="BT20" s="114"/>
      <c r="BU20" s="115"/>
      <c r="BV20" s="113"/>
      <c r="BW20" s="114"/>
      <c r="BX20" s="114"/>
      <c r="BY20" s="114"/>
      <c r="BZ20" s="114"/>
      <c r="CA20" s="114"/>
      <c r="CB20" s="114"/>
      <c r="CC20" s="115"/>
      <c r="CD20" s="224"/>
      <c r="CE20" s="225"/>
      <c r="CF20" s="225"/>
      <c r="CG20" s="225"/>
      <c r="CH20" s="225"/>
      <c r="CI20" s="225"/>
      <c r="CJ20" s="225"/>
      <c r="CK20" s="225"/>
      <c r="CL20" s="225"/>
      <c r="CM20" s="225"/>
      <c r="CN20" s="225"/>
      <c r="CO20" s="225"/>
      <c r="CP20" s="225"/>
      <c r="CQ20" s="225"/>
      <c r="CR20" s="225"/>
      <c r="CS20" s="226"/>
      <c r="CT20" s="119"/>
      <c r="CU20" s="120"/>
      <c r="CV20" s="120"/>
      <c r="CW20" s="120"/>
      <c r="CX20" s="120"/>
      <c r="CY20" s="120"/>
      <c r="CZ20" s="120"/>
      <c r="DA20" s="121"/>
      <c r="DB20" s="119"/>
      <c r="DC20" s="120"/>
      <c r="DD20" s="120"/>
      <c r="DE20" s="120"/>
      <c r="DF20" s="120"/>
      <c r="DG20" s="120"/>
      <c r="DH20" s="120"/>
      <c r="DI20" s="121"/>
    </row>
    <row r="21" spans="1:113" ht="18.75" customHeight="1" thickBot="1" x14ac:dyDescent="0.2">
      <c r="A21" s="63"/>
      <c r="B21" s="254" t="s">
        <v>95</v>
      </c>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255"/>
      <c r="AL21" s="255"/>
      <c r="AM21" s="255"/>
      <c r="AN21" s="255"/>
      <c r="AO21" s="255"/>
      <c r="AP21" s="255"/>
      <c r="AQ21" s="255"/>
      <c r="AR21" s="255"/>
      <c r="AS21" s="255"/>
      <c r="AT21" s="255"/>
      <c r="AU21" s="255"/>
      <c r="AV21" s="255"/>
      <c r="AW21" s="255"/>
      <c r="AX21" s="256"/>
      <c r="AY21" s="257"/>
      <c r="AZ21" s="258"/>
      <c r="BA21" s="258"/>
      <c r="BB21" s="258"/>
      <c r="BC21" s="258"/>
      <c r="BD21" s="258"/>
      <c r="BE21" s="258"/>
      <c r="BF21" s="258"/>
      <c r="BG21" s="258"/>
      <c r="BH21" s="258"/>
      <c r="BI21" s="258"/>
      <c r="BJ21" s="258"/>
      <c r="BK21" s="258"/>
      <c r="BL21" s="258"/>
      <c r="BM21" s="259"/>
      <c r="BN21" s="260"/>
      <c r="BO21" s="261"/>
      <c r="BP21" s="261"/>
      <c r="BQ21" s="261"/>
      <c r="BR21" s="261"/>
      <c r="BS21" s="261"/>
      <c r="BT21" s="261"/>
      <c r="BU21" s="262"/>
      <c r="BV21" s="260"/>
      <c r="BW21" s="261"/>
      <c r="BX21" s="261"/>
      <c r="BY21" s="261"/>
      <c r="BZ21" s="261"/>
      <c r="CA21" s="261"/>
      <c r="CB21" s="261"/>
      <c r="CC21" s="262"/>
      <c r="CD21" s="224"/>
      <c r="CE21" s="225"/>
      <c r="CF21" s="225"/>
      <c r="CG21" s="225"/>
      <c r="CH21" s="225"/>
      <c r="CI21" s="225"/>
      <c r="CJ21" s="225"/>
      <c r="CK21" s="225"/>
      <c r="CL21" s="225"/>
      <c r="CM21" s="225"/>
      <c r="CN21" s="225"/>
      <c r="CO21" s="225"/>
      <c r="CP21" s="225"/>
      <c r="CQ21" s="225"/>
      <c r="CR21" s="225"/>
      <c r="CS21" s="226"/>
      <c r="CT21" s="119"/>
      <c r="CU21" s="120"/>
      <c r="CV21" s="120"/>
      <c r="CW21" s="120"/>
      <c r="CX21" s="120"/>
      <c r="CY21" s="120"/>
      <c r="CZ21" s="120"/>
      <c r="DA21" s="121"/>
      <c r="DB21" s="119"/>
      <c r="DC21" s="120"/>
      <c r="DD21" s="120"/>
      <c r="DE21" s="120"/>
      <c r="DF21" s="120"/>
      <c r="DG21" s="120"/>
      <c r="DH21" s="120"/>
      <c r="DI21" s="121"/>
    </row>
    <row r="22" spans="1:113" ht="18.75" customHeight="1" x14ac:dyDescent="0.15">
      <c r="A22" s="63"/>
      <c r="B22" s="263" t="s">
        <v>96</v>
      </c>
      <c r="C22" s="264"/>
      <c r="D22" s="265"/>
      <c r="E22" s="125" t="s">
        <v>25</v>
      </c>
      <c r="F22" s="128"/>
      <c r="G22" s="128"/>
      <c r="H22" s="128"/>
      <c r="I22" s="128"/>
      <c r="J22" s="128"/>
      <c r="K22" s="123"/>
      <c r="L22" s="125" t="s">
        <v>97</v>
      </c>
      <c r="M22" s="128"/>
      <c r="N22" s="128"/>
      <c r="O22" s="128"/>
      <c r="P22" s="123"/>
      <c r="Q22" s="266" t="s">
        <v>98</v>
      </c>
      <c r="R22" s="267"/>
      <c r="S22" s="267"/>
      <c r="T22" s="267"/>
      <c r="U22" s="267"/>
      <c r="V22" s="268"/>
      <c r="W22" s="269" t="s">
        <v>99</v>
      </c>
      <c r="X22" s="264"/>
      <c r="Y22" s="265"/>
      <c r="Z22" s="125" t="s">
        <v>25</v>
      </c>
      <c r="AA22" s="128"/>
      <c r="AB22" s="128"/>
      <c r="AC22" s="128"/>
      <c r="AD22" s="128"/>
      <c r="AE22" s="128"/>
      <c r="AF22" s="128"/>
      <c r="AG22" s="123"/>
      <c r="AH22" s="270" t="s">
        <v>100</v>
      </c>
      <c r="AI22" s="128"/>
      <c r="AJ22" s="128"/>
      <c r="AK22" s="128"/>
      <c r="AL22" s="123"/>
      <c r="AM22" s="270" t="s">
        <v>101</v>
      </c>
      <c r="AN22" s="271"/>
      <c r="AO22" s="271"/>
      <c r="AP22" s="271"/>
      <c r="AQ22" s="271"/>
      <c r="AR22" s="272"/>
      <c r="AS22" s="266" t="s">
        <v>98</v>
      </c>
      <c r="AT22" s="267"/>
      <c r="AU22" s="267"/>
      <c r="AV22" s="267"/>
      <c r="AW22" s="267"/>
      <c r="AX22" s="273"/>
      <c r="AY22" s="88" t="s">
        <v>102</v>
      </c>
      <c r="AZ22" s="89"/>
      <c r="BA22" s="89"/>
      <c r="BB22" s="89"/>
      <c r="BC22" s="89"/>
      <c r="BD22" s="89"/>
      <c r="BE22" s="89"/>
      <c r="BF22" s="89"/>
      <c r="BG22" s="89"/>
      <c r="BH22" s="89"/>
      <c r="BI22" s="89"/>
      <c r="BJ22" s="89"/>
      <c r="BK22" s="89"/>
      <c r="BL22" s="89"/>
      <c r="BM22" s="90"/>
      <c r="BN22" s="91">
        <v>22849803</v>
      </c>
      <c r="BO22" s="92"/>
      <c r="BP22" s="92"/>
      <c r="BQ22" s="92"/>
      <c r="BR22" s="92"/>
      <c r="BS22" s="92"/>
      <c r="BT22" s="92"/>
      <c r="BU22" s="93"/>
      <c r="BV22" s="91">
        <v>22755752</v>
      </c>
      <c r="BW22" s="92"/>
      <c r="BX22" s="92"/>
      <c r="BY22" s="92"/>
      <c r="BZ22" s="92"/>
      <c r="CA22" s="92"/>
      <c r="CB22" s="92"/>
      <c r="CC22" s="93"/>
      <c r="CD22" s="224"/>
      <c r="CE22" s="225"/>
      <c r="CF22" s="225"/>
      <c r="CG22" s="225"/>
      <c r="CH22" s="225"/>
      <c r="CI22" s="225"/>
      <c r="CJ22" s="225"/>
      <c r="CK22" s="225"/>
      <c r="CL22" s="225"/>
      <c r="CM22" s="225"/>
      <c r="CN22" s="225"/>
      <c r="CO22" s="225"/>
      <c r="CP22" s="225"/>
      <c r="CQ22" s="225"/>
      <c r="CR22" s="225"/>
      <c r="CS22" s="226"/>
      <c r="CT22" s="119"/>
      <c r="CU22" s="120"/>
      <c r="CV22" s="120"/>
      <c r="CW22" s="120"/>
      <c r="CX22" s="120"/>
      <c r="CY22" s="120"/>
      <c r="CZ22" s="120"/>
      <c r="DA22" s="121"/>
      <c r="DB22" s="119"/>
      <c r="DC22" s="120"/>
      <c r="DD22" s="120"/>
      <c r="DE22" s="120"/>
      <c r="DF22" s="120"/>
      <c r="DG22" s="120"/>
      <c r="DH22" s="120"/>
      <c r="DI22" s="121"/>
    </row>
    <row r="23" spans="1:113" ht="18.75" customHeight="1" x14ac:dyDescent="0.15">
      <c r="A23" s="63"/>
      <c r="B23" s="274"/>
      <c r="C23" s="275"/>
      <c r="D23" s="276"/>
      <c r="E23" s="103"/>
      <c r="F23" s="86"/>
      <c r="G23" s="86"/>
      <c r="H23" s="86"/>
      <c r="I23" s="86"/>
      <c r="J23" s="86"/>
      <c r="K23" s="101"/>
      <c r="L23" s="103"/>
      <c r="M23" s="86"/>
      <c r="N23" s="86"/>
      <c r="O23" s="86"/>
      <c r="P23" s="101"/>
      <c r="Q23" s="277"/>
      <c r="R23" s="278"/>
      <c r="S23" s="278"/>
      <c r="T23" s="278"/>
      <c r="U23" s="278"/>
      <c r="V23" s="279"/>
      <c r="W23" s="280"/>
      <c r="X23" s="275"/>
      <c r="Y23" s="276"/>
      <c r="Z23" s="103"/>
      <c r="AA23" s="86"/>
      <c r="AB23" s="86"/>
      <c r="AC23" s="86"/>
      <c r="AD23" s="86"/>
      <c r="AE23" s="86"/>
      <c r="AF23" s="86"/>
      <c r="AG23" s="101"/>
      <c r="AH23" s="103"/>
      <c r="AI23" s="86"/>
      <c r="AJ23" s="86"/>
      <c r="AK23" s="86"/>
      <c r="AL23" s="101"/>
      <c r="AM23" s="281"/>
      <c r="AN23" s="282"/>
      <c r="AO23" s="282"/>
      <c r="AP23" s="282"/>
      <c r="AQ23" s="282"/>
      <c r="AR23" s="283"/>
      <c r="AS23" s="277"/>
      <c r="AT23" s="278"/>
      <c r="AU23" s="278"/>
      <c r="AV23" s="278"/>
      <c r="AW23" s="278"/>
      <c r="AX23" s="284"/>
      <c r="AY23" s="110" t="s">
        <v>103</v>
      </c>
      <c r="AZ23" s="111"/>
      <c r="BA23" s="111"/>
      <c r="BB23" s="111"/>
      <c r="BC23" s="111"/>
      <c r="BD23" s="111"/>
      <c r="BE23" s="111"/>
      <c r="BF23" s="111"/>
      <c r="BG23" s="111"/>
      <c r="BH23" s="111"/>
      <c r="BI23" s="111"/>
      <c r="BJ23" s="111"/>
      <c r="BK23" s="111"/>
      <c r="BL23" s="111"/>
      <c r="BM23" s="112"/>
      <c r="BN23" s="113">
        <v>15160999</v>
      </c>
      <c r="BO23" s="114"/>
      <c r="BP23" s="114"/>
      <c r="BQ23" s="114"/>
      <c r="BR23" s="114"/>
      <c r="BS23" s="114"/>
      <c r="BT23" s="114"/>
      <c r="BU23" s="115"/>
      <c r="BV23" s="113">
        <v>14935839</v>
      </c>
      <c r="BW23" s="114"/>
      <c r="BX23" s="114"/>
      <c r="BY23" s="114"/>
      <c r="BZ23" s="114"/>
      <c r="CA23" s="114"/>
      <c r="CB23" s="114"/>
      <c r="CC23" s="115"/>
      <c r="CD23" s="224"/>
      <c r="CE23" s="225"/>
      <c r="CF23" s="225"/>
      <c r="CG23" s="225"/>
      <c r="CH23" s="225"/>
      <c r="CI23" s="225"/>
      <c r="CJ23" s="225"/>
      <c r="CK23" s="225"/>
      <c r="CL23" s="225"/>
      <c r="CM23" s="225"/>
      <c r="CN23" s="225"/>
      <c r="CO23" s="225"/>
      <c r="CP23" s="225"/>
      <c r="CQ23" s="225"/>
      <c r="CR23" s="225"/>
      <c r="CS23" s="226"/>
      <c r="CT23" s="119"/>
      <c r="CU23" s="120"/>
      <c r="CV23" s="120"/>
      <c r="CW23" s="120"/>
      <c r="CX23" s="120"/>
      <c r="CY23" s="120"/>
      <c r="CZ23" s="120"/>
      <c r="DA23" s="121"/>
      <c r="DB23" s="119"/>
      <c r="DC23" s="120"/>
      <c r="DD23" s="120"/>
      <c r="DE23" s="120"/>
      <c r="DF23" s="120"/>
      <c r="DG23" s="120"/>
      <c r="DH23" s="120"/>
      <c r="DI23" s="121"/>
    </row>
    <row r="24" spans="1:113" ht="18.75" customHeight="1" thickBot="1" x14ac:dyDescent="0.2">
      <c r="A24" s="63"/>
      <c r="B24" s="274"/>
      <c r="C24" s="275"/>
      <c r="D24" s="276"/>
      <c r="E24" s="158" t="s">
        <v>104</v>
      </c>
      <c r="F24" s="106"/>
      <c r="G24" s="106"/>
      <c r="H24" s="106"/>
      <c r="I24" s="106"/>
      <c r="J24" s="106"/>
      <c r="K24" s="107"/>
      <c r="L24" s="159">
        <v>1</v>
      </c>
      <c r="M24" s="160"/>
      <c r="N24" s="160"/>
      <c r="O24" s="160"/>
      <c r="P24" s="199"/>
      <c r="Q24" s="159">
        <v>7630</v>
      </c>
      <c r="R24" s="160"/>
      <c r="S24" s="160"/>
      <c r="T24" s="160"/>
      <c r="U24" s="160"/>
      <c r="V24" s="199"/>
      <c r="W24" s="280"/>
      <c r="X24" s="275"/>
      <c r="Y24" s="276"/>
      <c r="Z24" s="158" t="s">
        <v>105</v>
      </c>
      <c r="AA24" s="106"/>
      <c r="AB24" s="106"/>
      <c r="AC24" s="106"/>
      <c r="AD24" s="106"/>
      <c r="AE24" s="106"/>
      <c r="AF24" s="106"/>
      <c r="AG24" s="107"/>
      <c r="AH24" s="159">
        <v>153</v>
      </c>
      <c r="AI24" s="160"/>
      <c r="AJ24" s="160"/>
      <c r="AK24" s="160"/>
      <c r="AL24" s="199"/>
      <c r="AM24" s="159">
        <v>469557</v>
      </c>
      <c r="AN24" s="160"/>
      <c r="AO24" s="160"/>
      <c r="AP24" s="160"/>
      <c r="AQ24" s="160"/>
      <c r="AR24" s="199"/>
      <c r="AS24" s="159">
        <v>3069</v>
      </c>
      <c r="AT24" s="160"/>
      <c r="AU24" s="160"/>
      <c r="AV24" s="160"/>
      <c r="AW24" s="160"/>
      <c r="AX24" s="161"/>
      <c r="AY24" s="257" t="s">
        <v>106</v>
      </c>
      <c r="AZ24" s="258"/>
      <c r="BA24" s="258"/>
      <c r="BB24" s="258"/>
      <c r="BC24" s="258"/>
      <c r="BD24" s="258"/>
      <c r="BE24" s="258"/>
      <c r="BF24" s="258"/>
      <c r="BG24" s="258"/>
      <c r="BH24" s="258"/>
      <c r="BI24" s="258"/>
      <c r="BJ24" s="258"/>
      <c r="BK24" s="258"/>
      <c r="BL24" s="258"/>
      <c r="BM24" s="259"/>
      <c r="BN24" s="113">
        <v>19787324</v>
      </c>
      <c r="BO24" s="114"/>
      <c r="BP24" s="114"/>
      <c r="BQ24" s="114"/>
      <c r="BR24" s="114"/>
      <c r="BS24" s="114"/>
      <c r="BT24" s="114"/>
      <c r="BU24" s="115"/>
      <c r="BV24" s="113">
        <v>19552565</v>
      </c>
      <c r="BW24" s="114"/>
      <c r="BX24" s="114"/>
      <c r="BY24" s="114"/>
      <c r="BZ24" s="114"/>
      <c r="CA24" s="114"/>
      <c r="CB24" s="114"/>
      <c r="CC24" s="115"/>
      <c r="CD24" s="224"/>
      <c r="CE24" s="225"/>
      <c r="CF24" s="225"/>
      <c r="CG24" s="225"/>
      <c r="CH24" s="225"/>
      <c r="CI24" s="225"/>
      <c r="CJ24" s="225"/>
      <c r="CK24" s="225"/>
      <c r="CL24" s="225"/>
      <c r="CM24" s="225"/>
      <c r="CN24" s="225"/>
      <c r="CO24" s="225"/>
      <c r="CP24" s="225"/>
      <c r="CQ24" s="225"/>
      <c r="CR24" s="225"/>
      <c r="CS24" s="226"/>
      <c r="CT24" s="119"/>
      <c r="CU24" s="120"/>
      <c r="CV24" s="120"/>
      <c r="CW24" s="120"/>
      <c r="CX24" s="120"/>
      <c r="CY24" s="120"/>
      <c r="CZ24" s="120"/>
      <c r="DA24" s="121"/>
      <c r="DB24" s="119"/>
      <c r="DC24" s="120"/>
      <c r="DD24" s="120"/>
      <c r="DE24" s="120"/>
      <c r="DF24" s="120"/>
      <c r="DG24" s="120"/>
      <c r="DH24" s="120"/>
      <c r="DI24" s="121"/>
    </row>
    <row r="25" spans="1:113" ht="18.75" customHeight="1" x14ac:dyDescent="0.15">
      <c r="A25" s="63"/>
      <c r="B25" s="274"/>
      <c r="C25" s="275"/>
      <c r="D25" s="276"/>
      <c r="E25" s="158" t="s">
        <v>107</v>
      </c>
      <c r="F25" s="106"/>
      <c r="G25" s="106"/>
      <c r="H25" s="106"/>
      <c r="I25" s="106"/>
      <c r="J25" s="106"/>
      <c r="K25" s="107"/>
      <c r="L25" s="159">
        <v>1</v>
      </c>
      <c r="M25" s="160"/>
      <c r="N25" s="160"/>
      <c r="O25" s="160"/>
      <c r="P25" s="199"/>
      <c r="Q25" s="159">
        <v>5800</v>
      </c>
      <c r="R25" s="160"/>
      <c r="S25" s="160"/>
      <c r="T25" s="160"/>
      <c r="U25" s="160"/>
      <c r="V25" s="199"/>
      <c r="W25" s="280"/>
      <c r="X25" s="275"/>
      <c r="Y25" s="276"/>
      <c r="Z25" s="158" t="s">
        <v>108</v>
      </c>
      <c r="AA25" s="106"/>
      <c r="AB25" s="106"/>
      <c r="AC25" s="106"/>
      <c r="AD25" s="106"/>
      <c r="AE25" s="106"/>
      <c r="AF25" s="106"/>
      <c r="AG25" s="107"/>
      <c r="AH25" s="159" t="s">
        <v>65</v>
      </c>
      <c r="AI25" s="160"/>
      <c r="AJ25" s="160"/>
      <c r="AK25" s="160"/>
      <c r="AL25" s="199"/>
      <c r="AM25" s="159" t="s">
        <v>65</v>
      </c>
      <c r="AN25" s="160"/>
      <c r="AO25" s="160"/>
      <c r="AP25" s="160"/>
      <c r="AQ25" s="160"/>
      <c r="AR25" s="199"/>
      <c r="AS25" s="159" t="s">
        <v>65</v>
      </c>
      <c r="AT25" s="160"/>
      <c r="AU25" s="160"/>
      <c r="AV25" s="160"/>
      <c r="AW25" s="160"/>
      <c r="AX25" s="161"/>
      <c r="AY25" s="88" t="s">
        <v>109</v>
      </c>
      <c r="AZ25" s="89"/>
      <c r="BA25" s="89"/>
      <c r="BB25" s="89"/>
      <c r="BC25" s="89"/>
      <c r="BD25" s="89"/>
      <c r="BE25" s="89"/>
      <c r="BF25" s="89"/>
      <c r="BG25" s="89"/>
      <c r="BH25" s="89"/>
      <c r="BI25" s="89"/>
      <c r="BJ25" s="89"/>
      <c r="BK25" s="89"/>
      <c r="BL25" s="89"/>
      <c r="BM25" s="90"/>
      <c r="BN25" s="91">
        <v>969155</v>
      </c>
      <c r="BO25" s="92"/>
      <c r="BP25" s="92"/>
      <c r="BQ25" s="92"/>
      <c r="BR25" s="92"/>
      <c r="BS25" s="92"/>
      <c r="BT25" s="92"/>
      <c r="BU25" s="93"/>
      <c r="BV25" s="91">
        <v>542298</v>
      </c>
      <c r="BW25" s="92"/>
      <c r="BX25" s="92"/>
      <c r="BY25" s="92"/>
      <c r="BZ25" s="92"/>
      <c r="CA25" s="92"/>
      <c r="CB25" s="92"/>
      <c r="CC25" s="93"/>
      <c r="CD25" s="224"/>
      <c r="CE25" s="225"/>
      <c r="CF25" s="225"/>
      <c r="CG25" s="225"/>
      <c r="CH25" s="225"/>
      <c r="CI25" s="225"/>
      <c r="CJ25" s="225"/>
      <c r="CK25" s="225"/>
      <c r="CL25" s="225"/>
      <c r="CM25" s="225"/>
      <c r="CN25" s="225"/>
      <c r="CO25" s="225"/>
      <c r="CP25" s="225"/>
      <c r="CQ25" s="225"/>
      <c r="CR25" s="225"/>
      <c r="CS25" s="226"/>
      <c r="CT25" s="119"/>
      <c r="CU25" s="120"/>
      <c r="CV25" s="120"/>
      <c r="CW25" s="120"/>
      <c r="CX25" s="120"/>
      <c r="CY25" s="120"/>
      <c r="CZ25" s="120"/>
      <c r="DA25" s="121"/>
      <c r="DB25" s="119"/>
      <c r="DC25" s="120"/>
      <c r="DD25" s="120"/>
      <c r="DE25" s="120"/>
      <c r="DF25" s="120"/>
      <c r="DG25" s="120"/>
      <c r="DH25" s="120"/>
      <c r="DI25" s="121"/>
    </row>
    <row r="26" spans="1:113" ht="18.75" customHeight="1" x14ac:dyDescent="0.15">
      <c r="A26" s="63"/>
      <c r="B26" s="274"/>
      <c r="C26" s="275"/>
      <c r="D26" s="276"/>
      <c r="E26" s="158" t="s">
        <v>110</v>
      </c>
      <c r="F26" s="106"/>
      <c r="G26" s="106"/>
      <c r="H26" s="106"/>
      <c r="I26" s="106"/>
      <c r="J26" s="106"/>
      <c r="K26" s="107"/>
      <c r="L26" s="159">
        <v>1</v>
      </c>
      <c r="M26" s="160"/>
      <c r="N26" s="160"/>
      <c r="O26" s="160"/>
      <c r="P26" s="199"/>
      <c r="Q26" s="159">
        <v>5300</v>
      </c>
      <c r="R26" s="160"/>
      <c r="S26" s="160"/>
      <c r="T26" s="160"/>
      <c r="U26" s="160"/>
      <c r="V26" s="199"/>
      <c r="W26" s="280"/>
      <c r="X26" s="275"/>
      <c r="Y26" s="276"/>
      <c r="Z26" s="158" t="s">
        <v>111</v>
      </c>
      <c r="AA26" s="285"/>
      <c r="AB26" s="285"/>
      <c r="AC26" s="285"/>
      <c r="AD26" s="285"/>
      <c r="AE26" s="285"/>
      <c r="AF26" s="285"/>
      <c r="AG26" s="286"/>
      <c r="AH26" s="159">
        <v>3</v>
      </c>
      <c r="AI26" s="160"/>
      <c r="AJ26" s="160"/>
      <c r="AK26" s="160"/>
      <c r="AL26" s="199"/>
      <c r="AM26" s="159">
        <v>8817</v>
      </c>
      <c r="AN26" s="160"/>
      <c r="AO26" s="160"/>
      <c r="AP26" s="160"/>
      <c r="AQ26" s="160"/>
      <c r="AR26" s="199"/>
      <c r="AS26" s="159">
        <v>2939</v>
      </c>
      <c r="AT26" s="160"/>
      <c r="AU26" s="160"/>
      <c r="AV26" s="160"/>
      <c r="AW26" s="160"/>
      <c r="AX26" s="161"/>
      <c r="AY26" s="116" t="s">
        <v>112</v>
      </c>
      <c r="AZ26" s="117"/>
      <c r="BA26" s="117"/>
      <c r="BB26" s="117"/>
      <c r="BC26" s="117"/>
      <c r="BD26" s="117"/>
      <c r="BE26" s="117"/>
      <c r="BF26" s="117"/>
      <c r="BG26" s="117"/>
      <c r="BH26" s="117"/>
      <c r="BI26" s="117"/>
      <c r="BJ26" s="117"/>
      <c r="BK26" s="117"/>
      <c r="BL26" s="117"/>
      <c r="BM26" s="118"/>
      <c r="BN26" s="113" t="s">
        <v>65</v>
      </c>
      <c r="BO26" s="114"/>
      <c r="BP26" s="114"/>
      <c r="BQ26" s="114"/>
      <c r="BR26" s="114"/>
      <c r="BS26" s="114"/>
      <c r="BT26" s="114"/>
      <c r="BU26" s="115"/>
      <c r="BV26" s="113" t="s">
        <v>65</v>
      </c>
      <c r="BW26" s="114"/>
      <c r="BX26" s="114"/>
      <c r="BY26" s="114"/>
      <c r="BZ26" s="114"/>
      <c r="CA26" s="114"/>
      <c r="CB26" s="114"/>
      <c r="CC26" s="115"/>
      <c r="CD26" s="224"/>
      <c r="CE26" s="225"/>
      <c r="CF26" s="225"/>
      <c r="CG26" s="225"/>
      <c r="CH26" s="225"/>
      <c r="CI26" s="225"/>
      <c r="CJ26" s="225"/>
      <c r="CK26" s="225"/>
      <c r="CL26" s="225"/>
      <c r="CM26" s="225"/>
      <c r="CN26" s="225"/>
      <c r="CO26" s="225"/>
      <c r="CP26" s="225"/>
      <c r="CQ26" s="225"/>
      <c r="CR26" s="225"/>
      <c r="CS26" s="226"/>
      <c r="CT26" s="119"/>
      <c r="CU26" s="120"/>
      <c r="CV26" s="120"/>
      <c r="CW26" s="120"/>
      <c r="CX26" s="120"/>
      <c r="CY26" s="120"/>
      <c r="CZ26" s="120"/>
      <c r="DA26" s="121"/>
      <c r="DB26" s="119"/>
      <c r="DC26" s="120"/>
      <c r="DD26" s="120"/>
      <c r="DE26" s="120"/>
      <c r="DF26" s="120"/>
      <c r="DG26" s="120"/>
      <c r="DH26" s="120"/>
      <c r="DI26" s="121"/>
    </row>
    <row r="27" spans="1:113" ht="18.75" customHeight="1" thickBot="1" x14ac:dyDescent="0.2">
      <c r="A27" s="63"/>
      <c r="B27" s="274"/>
      <c r="C27" s="275"/>
      <c r="D27" s="276"/>
      <c r="E27" s="158" t="s">
        <v>113</v>
      </c>
      <c r="F27" s="106"/>
      <c r="G27" s="106"/>
      <c r="H27" s="106"/>
      <c r="I27" s="106"/>
      <c r="J27" s="106"/>
      <c r="K27" s="107"/>
      <c r="L27" s="159">
        <v>1</v>
      </c>
      <c r="M27" s="160"/>
      <c r="N27" s="160"/>
      <c r="O27" s="160"/>
      <c r="P27" s="199"/>
      <c r="Q27" s="159">
        <v>3100</v>
      </c>
      <c r="R27" s="160"/>
      <c r="S27" s="160"/>
      <c r="T27" s="160"/>
      <c r="U27" s="160"/>
      <c r="V27" s="199"/>
      <c r="W27" s="280"/>
      <c r="X27" s="275"/>
      <c r="Y27" s="276"/>
      <c r="Z27" s="158" t="s">
        <v>114</v>
      </c>
      <c r="AA27" s="106"/>
      <c r="AB27" s="106"/>
      <c r="AC27" s="106"/>
      <c r="AD27" s="106"/>
      <c r="AE27" s="106"/>
      <c r="AF27" s="106"/>
      <c r="AG27" s="107"/>
      <c r="AH27" s="159" t="s">
        <v>65</v>
      </c>
      <c r="AI27" s="160"/>
      <c r="AJ27" s="160"/>
      <c r="AK27" s="160"/>
      <c r="AL27" s="199"/>
      <c r="AM27" s="159" t="s">
        <v>65</v>
      </c>
      <c r="AN27" s="160"/>
      <c r="AO27" s="160"/>
      <c r="AP27" s="160"/>
      <c r="AQ27" s="160"/>
      <c r="AR27" s="199"/>
      <c r="AS27" s="159" t="s">
        <v>65</v>
      </c>
      <c r="AT27" s="160"/>
      <c r="AU27" s="160"/>
      <c r="AV27" s="160"/>
      <c r="AW27" s="160"/>
      <c r="AX27" s="161"/>
      <c r="AY27" s="207" t="s">
        <v>115</v>
      </c>
      <c r="AZ27" s="208"/>
      <c r="BA27" s="208"/>
      <c r="BB27" s="208"/>
      <c r="BC27" s="208"/>
      <c r="BD27" s="208"/>
      <c r="BE27" s="208"/>
      <c r="BF27" s="208"/>
      <c r="BG27" s="208"/>
      <c r="BH27" s="208"/>
      <c r="BI27" s="208"/>
      <c r="BJ27" s="208"/>
      <c r="BK27" s="208"/>
      <c r="BL27" s="208"/>
      <c r="BM27" s="209"/>
      <c r="BN27" s="260">
        <v>112197</v>
      </c>
      <c r="BO27" s="261"/>
      <c r="BP27" s="261"/>
      <c r="BQ27" s="261"/>
      <c r="BR27" s="261"/>
      <c r="BS27" s="261"/>
      <c r="BT27" s="261"/>
      <c r="BU27" s="262"/>
      <c r="BV27" s="260">
        <v>112195</v>
      </c>
      <c r="BW27" s="261"/>
      <c r="BX27" s="261"/>
      <c r="BY27" s="261"/>
      <c r="BZ27" s="261"/>
      <c r="CA27" s="261"/>
      <c r="CB27" s="261"/>
      <c r="CC27" s="262"/>
      <c r="CD27" s="287"/>
      <c r="CE27" s="225"/>
      <c r="CF27" s="225"/>
      <c r="CG27" s="225"/>
      <c r="CH27" s="225"/>
      <c r="CI27" s="225"/>
      <c r="CJ27" s="225"/>
      <c r="CK27" s="225"/>
      <c r="CL27" s="225"/>
      <c r="CM27" s="225"/>
      <c r="CN27" s="225"/>
      <c r="CO27" s="225"/>
      <c r="CP27" s="225"/>
      <c r="CQ27" s="225"/>
      <c r="CR27" s="225"/>
      <c r="CS27" s="226"/>
      <c r="CT27" s="119"/>
      <c r="CU27" s="120"/>
      <c r="CV27" s="120"/>
      <c r="CW27" s="120"/>
      <c r="CX27" s="120"/>
      <c r="CY27" s="120"/>
      <c r="CZ27" s="120"/>
      <c r="DA27" s="121"/>
      <c r="DB27" s="119"/>
      <c r="DC27" s="120"/>
      <c r="DD27" s="120"/>
      <c r="DE27" s="120"/>
      <c r="DF27" s="120"/>
      <c r="DG27" s="120"/>
      <c r="DH27" s="120"/>
      <c r="DI27" s="121"/>
    </row>
    <row r="28" spans="1:113" ht="18.75" customHeight="1" x14ac:dyDescent="0.15">
      <c r="A28" s="63"/>
      <c r="B28" s="274"/>
      <c r="C28" s="275"/>
      <c r="D28" s="276"/>
      <c r="E28" s="158" t="s">
        <v>116</v>
      </c>
      <c r="F28" s="106"/>
      <c r="G28" s="106"/>
      <c r="H28" s="106"/>
      <c r="I28" s="106"/>
      <c r="J28" s="106"/>
      <c r="K28" s="107"/>
      <c r="L28" s="159">
        <v>1</v>
      </c>
      <c r="M28" s="160"/>
      <c r="N28" s="160"/>
      <c r="O28" s="160"/>
      <c r="P28" s="199"/>
      <c r="Q28" s="159">
        <v>2560</v>
      </c>
      <c r="R28" s="160"/>
      <c r="S28" s="160"/>
      <c r="T28" s="160"/>
      <c r="U28" s="160"/>
      <c r="V28" s="199"/>
      <c r="W28" s="280"/>
      <c r="X28" s="275"/>
      <c r="Y28" s="276"/>
      <c r="Z28" s="158" t="s">
        <v>117</v>
      </c>
      <c r="AA28" s="106"/>
      <c r="AB28" s="106"/>
      <c r="AC28" s="106"/>
      <c r="AD28" s="106"/>
      <c r="AE28" s="106"/>
      <c r="AF28" s="106"/>
      <c r="AG28" s="107"/>
      <c r="AH28" s="159" t="s">
        <v>65</v>
      </c>
      <c r="AI28" s="160"/>
      <c r="AJ28" s="160"/>
      <c r="AK28" s="160"/>
      <c r="AL28" s="199"/>
      <c r="AM28" s="159" t="s">
        <v>65</v>
      </c>
      <c r="AN28" s="160"/>
      <c r="AO28" s="160"/>
      <c r="AP28" s="160"/>
      <c r="AQ28" s="160"/>
      <c r="AR28" s="199"/>
      <c r="AS28" s="159" t="s">
        <v>65</v>
      </c>
      <c r="AT28" s="160"/>
      <c r="AU28" s="160"/>
      <c r="AV28" s="160"/>
      <c r="AW28" s="160"/>
      <c r="AX28" s="161"/>
      <c r="AY28" s="288" t="s">
        <v>118</v>
      </c>
      <c r="AZ28" s="289"/>
      <c r="BA28" s="289"/>
      <c r="BB28" s="290"/>
      <c r="BC28" s="88" t="s">
        <v>119</v>
      </c>
      <c r="BD28" s="89"/>
      <c r="BE28" s="89"/>
      <c r="BF28" s="89"/>
      <c r="BG28" s="89"/>
      <c r="BH28" s="89"/>
      <c r="BI28" s="89"/>
      <c r="BJ28" s="89"/>
      <c r="BK28" s="89"/>
      <c r="BL28" s="89"/>
      <c r="BM28" s="90"/>
      <c r="BN28" s="91">
        <v>1394230</v>
      </c>
      <c r="BO28" s="92"/>
      <c r="BP28" s="92"/>
      <c r="BQ28" s="92"/>
      <c r="BR28" s="92"/>
      <c r="BS28" s="92"/>
      <c r="BT28" s="92"/>
      <c r="BU28" s="93"/>
      <c r="BV28" s="91">
        <v>1392032</v>
      </c>
      <c r="BW28" s="92"/>
      <c r="BX28" s="92"/>
      <c r="BY28" s="92"/>
      <c r="BZ28" s="92"/>
      <c r="CA28" s="92"/>
      <c r="CB28" s="92"/>
      <c r="CC28" s="93"/>
      <c r="CD28" s="224"/>
      <c r="CE28" s="225"/>
      <c r="CF28" s="225"/>
      <c r="CG28" s="225"/>
      <c r="CH28" s="225"/>
      <c r="CI28" s="225"/>
      <c r="CJ28" s="225"/>
      <c r="CK28" s="225"/>
      <c r="CL28" s="225"/>
      <c r="CM28" s="225"/>
      <c r="CN28" s="225"/>
      <c r="CO28" s="225"/>
      <c r="CP28" s="225"/>
      <c r="CQ28" s="225"/>
      <c r="CR28" s="225"/>
      <c r="CS28" s="226"/>
      <c r="CT28" s="119"/>
      <c r="CU28" s="120"/>
      <c r="CV28" s="120"/>
      <c r="CW28" s="120"/>
      <c r="CX28" s="120"/>
      <c r="CY28" s="120"/>
      <c r="CZ28" s="120"/>
      <c r="DA28" s="121"/>
      <c r="DB28" s="119"/>
      <c r="DC28" s="120"/>
      <c r="DD28" s="120"/>
      <c r="DE28" s="120"/>
      <c r="DF28" s="120"/>
      <c r="DG28" s="120"/>
      <c r="DH28" s="120"/>
      <c r="DI28" s="121"/>
    </row>
    <row r="29" spans="1:113" ht="18.75" customHeight="1" x14ac:dyDescent="0.15">
      <c r="A29" s="63"/>
      <c r="B29" s="274"/>
      <c r="C29" s="275"/>
      <c r="D29" s="276"/>
      <c r="E29" s="158" t="s">
        <v>120</v>
      </c>
      <c r="F29" s="106"/>
      <c r="G29" s="106"/>
      <c r="H29" s="106"/>
      <c r="I29" s="106"/>
      <c r="J29" s="106"/>
      <c r="K29" s="107"/>
      <c r="L29" s="159">
        <v>12</v>
      </c>
      <c r="M29" s="160"/>
      <c r="N29" s="160"/>
      <c r="O29" s="160"/>
      <c r="P29" s="199"/>
      <c r="Q29" s="159">
        <v>2330</v>
      </c>
      <c r="R29" s="160"/>
      <c r="S29" s="160"/>
      <c r="T29" s="160"/>
      <c r="U29" s="160"/>
      <c r="V29" s="199"/>
      <c r="W29" s="291"/>
      <c r="X29" s="292"/>
      <c r="Y29" s="293"/>
      <c r="Z29" s="158" t="s">
        <v>121</v>
      </c>
      <c r="AA29" s="106"/>
      <c r="AB29" s="106"/>
      <c r="AC29" s="106"/>
      <c r="AD29" s="106"/>
      <c r="AE29" s="106"/>
      <c r="AF29" s="106"/>
      <c r="AG29" s="107"/>
      <c r="AH29" s="159">
        <v>153</v>
      </c>
      <c r="AI29" s="160"/>
      <c r="AJ29" s="160"/>
      <c r="AK29" s="160"/>
      <c r="AL29" s="199"/>
      <c r="AM29" s="159">
        <v>469557</v>
      </c>
      <c r="AN29" s="160"/>
      <c r="AO29" s="160"/>
      <c r="AP29" s="160"/>
      <c r="AQ29" s="160"/>
      <c r="AR29" s="199"/>
      <c r="AS29" s="159">
        <v>3069</v>
      </c>
      <c r="AT29" s="160"/>
      <c r="AU29" s="160"/>
      <c r="AV29" s="160"/>
      <c r="AW29" s="160"/>
      <c r="AX29" s="161"/>
      <c r="AY29" s="294"/>
      <c r="AZ29" s="295"/>
      <c r="BA29" s="295"/>
      <c r="BB29" s="296"/>
      <c r="BC29" s="110" t="s">
        <v>122</v>
      </c>
      <c r="BD29" s="111"/>
      <c r="BE29" s="111"/>
      <c r="BF29" s="111"/>
      <c r="BG29" s="111"/>
      <c r="BH29" s="111"/>
      <c r="BI29" s="111"/>
      <c r="BJ29" s="111"/>
      <c r="BK29" s="111"/>
      <c r="BL29" s="111"/>
      <c r="BM29" s="112"/>
      <c r="BN29" s="113">
        <v>281006</v>
      </c>
      <c r="BO29" s="114"/>
      <c r="BP29" s="114"/>
      <c r="BQ29" s="114"/>
      <c r="BR29" s="114"/>
      <c r="BS29" s="114"/>
      <c r="BT29" s="114"/>
      <c r="BU29" s="115"/>
      <c r="BV29" s="113">
        <v>290340</v>
      </c>
      <c r="BW29" s="114"/>
      <c r="BX29" s="114"/>
      <c r="BY29" s="114"/>
      <c r="BZ29" s="114"/>
      <c r="CA29" s="114"/>
      <c r="CB29" s="114"/>
      <c r="CC29" s="115"/>
      <c r="CD29" s="287"/>
      <c r="CE29" s="225"/>
      <c r="CF29" s="225"/>
      <c r="CG29" s="225"/>
      <c r="CH29" s="225"/>
      <c r="CI29" s="225"/>
      <c r="CJ29" s="225"/>
      <c r="CK29" s="225"/>
      <c r="CL29" s="225"/>
      <c r="CM29" s="225"/>
      <c r="CN29" s="225"/>
      <c r="CO29" s="225"/>
      <c r="CP29" s="225"/>
      <c r="CQ29" s="225"/>
      <c r="CR29" s="225"/>
      <c r="CS29" s="226"/>
      <c r="CT29" s="119"/>
      <c r="CU29" s="120"/>
      <c r="CV29" s="120"/>
      <c r="CW29" s="120"/>
      <c r="CX29" s="120"/>
      <c r="CY29" s="120"/>
      <c r="CZ29" s="120"/>
      <c r="DA29" s="121"/>
      <c r="DB29" s="119"/>
      <c r="DC29" s="120"/>
      <c r="DD29" s="120"/>
      <c r="DE29" s="120"/>
      <c r="DF29" s="120"/>
      <c r="DG29" s="120"/>
      <c r="DH29" s="120"/>
      <c r="DI29" s="121"/>
    </row>
    <row r="30" spans="1:113" ht="18.75" customHeight="1" thickBot="1" x14ac:dyDescent="0.2">
      <c r="A30" s="63"/>
      <c r="B30" s="297"/>
      <c r="C30" s="298"/>
      <c r="D30" s="299"/>
      <c r="E30" s="168"/>
      <c r="F30" s="169"/>
      <c r="G30" s="169"/>
      <c r="H30" s="169"/>
      <c r="I30" s="169"/>
      <c r="J30" s="169"/>
      <c r="K30" s="170"/>
      <c r="L30" s="300"/>
      <c r="M30" s="301"/>
      <c r="N30" s="301"/>
      <c r="O30" s="301"/>
      <c r="P30" s="302"/>
      <c r="Q30" s="300"/>
      <c r="R30" s="301"/>
      <c r="S30" s="301"/>
      <c r="T30" s="301"/>
      <c r="U30" s="301"/>
      <c r="V30" s="302"/>
      <c r="W30" s="303" t="s">
        <v>123</v>
      </c>
      <c r="X30" s="304"/>
      <c r="Y30" s="304"/>
      <c r="Z30" s="304"/>
      <c r="AA30" s="304"/>
      <c r="AB30" s="304"/>
      <c r="AC30" s="304"/>
      <c r="AD30" s="304"/>
      <c r="AE30" s="304"/>
      <c r="AF30" s="304"/>
      <c r="AG30" s="305"/>
      <c r="AH30" s="239">
        <v>95.1</v>
      </c>
      <c r="AI30" s="240"/>
      <c r="AJ30" s="240"/>
      <c r="AK30" s="240"/>
      <c r="AL30" s="240"/>
      <c r="AM30" s="240"/>
      <c r="AN30" s="240"/>
      <c r="AO30" s="240"/>
      <c r="AP30" s="240"/>
      <c r="AQ30" s="240"/>
      <c r="AR30" s="240"/>
      <c r="AS30" s="240"/>
      <c r="AT30" s="240"/>
      <c r="AU30" s="240"/>
      <c r="AV30" s="240"/>
      <c r="AW30" s="240"/>
      <c r="AX30" s="242"/>
      <c r="AY30" s="306"/>
      <c r="AZ30" s="307"/>
      <c r="BA30" s="307"/>
      <c r="BB30" s="308"/>
      <c r="BC30" s="257" t="s">
        <v>124</v>
      </c>
      <c r="BD30" s="258"/>
      <c r="BE30" s="258"/>
      <c r="BF30" s="258"/>
      <c r="BG30" s="258"/>
      <c r="BH30" s="258"/>
      <c r="BI30" s="258"/>
      <c r="BJ30" s="258"/>
      <c r="BK30" s="258"/>
      <c r="BL30" s="258"/>
      <c r="BM30" s="259"/>
      <c r="BN30" s="260">
        <v>2798065</v>
      </c>
      <c r="BO30" s="261"/>
      <c r="BP30" s="261"/>
      <c r="BQ30" s="261"/>
      <c r="BR30" s="261"/>
      <c r="BS30" s="261"/>
      <c r="BT30" s="261"/>
      <c r="BU30" s="262"/>
      <c r="BV30" s="260">
        <v>2996035</v>
      </c>
      <c r="BW30" s="261"/>
      <c r="BX30" s="261"/>
      <c r="BY30" s="261"/>
      <c r="BZ30" s="261"/>
      <c r="CA30" s="261"/>
      <c r="CB30" s="261"/>
      <c r="CC30" s="262"/>
      <c r="CD30" s="309"/>
      <c r="CE30" s="310"/>
      <c r="CF30" s="310"/>
      <c r="CG30" s="310"/>
      <c r="CH30" s="310"/>
      <c r="CI30" s="310"/>
      <c r="CJ30" s="310"/>
      <c r="CK30" s="310"/>
      <c r="CL30" s="310"/>
      <c r="CM30" s="310"/>
      <c r="CN30" s="310"/>
      <c r="CO30" s="310"/>
      <c r="CP30" s="310"/>
      <c r="CQ30" s="310"/>
      <c r="CR30" s="310"/>
      <c r="CS30" s="311"/>
      <c r="CT30" s="312"/>
      <c r="CU30" s="313"/>
      <c r="CV30" s="313"/>
      <c r="CW30" s="313"/>
      <c r="CX30" s="313"/>
      <c r="CY30" s="313"/>
      <c r="CZ30" s="313"/>
      <c r="DA30" s="314"/>
      <c r="DB30" s="312"/>
      <c r="DC30" s="313"/>
      <c r="DD30" s="313"/>
      <c r="DE30" s="313"/>
      <c r="DF30" s="313"/>
      <c r="DG30" s="313"/>
      <c r="DH30" s="313"/>
      <c r="DI30" s="314"/>
    </row>
    <row r="31" spans="1:113" ht="13.5" customHeight="1" x14ac:dyDescent="0.15">
      <c r="A31" s="63"/>
      <c r="B31" s="315"/>
      <c r="DI31" s="316"/>
    </row>
    <row r="32" spans="1:113" ht="13.5" customHeight="1" x14ac:dyDescent="0.15">
      <c r="A32" s="63"/>
      <c r="B32" s="317"/>
      <c r="C32" s="318" t="s">
        <v>125</v>
      </c>
      <c r="D32" s="318"/>
      <c r="E32" s="318"/>
      <c r="F32" s="318"/>
      <c r="G32" s="318"/>
      <c r="H32" s="318"/>
      <c r="I32" s="318"/>
      <c r="J32" s="318"/>
      <c r="K32" s="318"/>
      <c r="L32" s="318"/>
      <c r="M32" s="318"/>
      <c r="N32" s="318"/>
      <c r="O32" s="318"/>
      <c r="P32" s="318"/>
      <c r="Q32" s="318"/>
      <c r="R32" s="318"/>
      <c r="S32" s="318"/>
      <c r="U32" s="117" t="s">
        <v>126</v>
      </c>
      <c r="V32" s="117"/>
      <c r="W32" s="117"/>
      <c r="X32" s="117"/>
      <c r="Y32" s="117"/>
      <c r="Z32" s="117"/>
      <c r="AA32" s="117"/>
      <c r="AB32" s="117"/>
      <c r="AC32" s="117"/>
      <c r="AD32" s="117"/>
      <c r="AE32" s="117"/>
      <c r="AF32" s="117"/>
      <c r="AG32" s="117"/>
      <c r="AH32" s="117"/>
      <c r="AI32" s="117"/>
      <c r="AJ32" s="117"/>
      <c r="AK32" s="117"/>
      <c r="AM32" s="117" t="s">
        <v>127</v>
      </c>
      <c r="AN32" s="117"/>
      <c r="AO32" s="117"/>
      <c r="AP32" s="117"/>
      <c r="AQ32" s="117"/>
      <c r="AR32" s="117"/>
      <c r="AS32" s="117"/>
      <c r="AT32" s="117"/>
      <c r="AU32" s="117"/>
      <c r="AV32" s="117"/>
      <c r="AW32" s="117"/>
      <c r="AX32" s="117"/>
      <c r="AY32" s="117"/>
      <c r="AZ32" s="117"/>
      <c r="BA32" s="117"/>
      <c r="BB32" s="117"/>
      <c r="BC32" s="117"/>
      <c r="BE32" s="117" t="s">
        <v>128</v>
      </c>
      <c r="BF32" s="117"/>
      <c r="BG32" s="117"/>
      <c r="BH32" s="117"/>
      <c r="BI32" s="117"/>
      <c r="BJ32" s="117"/>
      <c r="BK32" s="117"/>
      <c r="BL32" s="117"/>
      <c r="BM32" s="117"/>
      <c r="BN32" s="117"/>
      <c r="BO32" s="117"/>
      <c r="BP32" s="117"/>
      <c r="BQ32" s="117"/>
      <c r="BR32" s="117"/>
      <c r="BS32" s="117"/>
      <c r="BT32" s="117"/>
      <c r="BU32" s="117"/>
      <c r="BW32" s="117" t="s">
        <v>129</v>
      </c>
      <c r="BX32" s="117"/>
      <c r="BY32" s="117"/>
      <c r="BZ32" s="117"/>
      <c r="CA32" s="117"/>
      <c r="CB32" s="117"/>
      <c r="CC32" s="117"/>
      <c r="CD32" s="117"/>
      <c r="CE32" s="117"/>
      <c r="CF32" s="117"/>
      <c r="CG32" s="117"/>
      <c r="CH32" s="117"/>
      <c r="CI32" s="117"/>
      <c r="CJ32" s="117"/>
      <c r="CK32" s="117"/>
      <c r="CL32" s="117"/>
      <c r="CM32" s="117"/>
      <c r="CO32" s="117" t="s">
        <v>130</v>
      </c>
      <c r="CP32" s="117"/>
      <c r="CQ32" s="117"/>
      <c r="CR32" s="117"/>
      <c r="CS32" s="117"/>
      <c r="CT32" s="117"/>
      <c r="CU32" s="117"/>
      <c r="CV32" s="117"/>
      <c r="CW32" s="117"/>
      <c r="CX32" s="117"/>
      <c r="CY32" s="117"/>
      <c r="CZ32" s="117"/>
      <c r="DA32" s="117"/>
      <c r="DB32" s="117"/>
      <c r="DC32" s="117"/>
      <c r="DD32" s="117"/>
      <c r="DE32" s="117"/>
      <c r="DI32" s="316"/>
    </row>
    <row r="33" spans="1:113" ht="13.5" customHeight="1" x14ac:dyDescent="0.15">
      <c r="A33" s="63"/>
      <c r="B33" s="317"/>
      <c r="C33" s="136" t="s">
        <v>131</v>
      </c>
      <c r="D33" s="136"/>
      <c r="E33" s="83" t="s">
        <v>132</v>
      </c>
      <c r="F33" s="83"/>
      <c r="G33" s="83"/>
      <c r="H33" s="83"/>
      <c r="I33" s="83"/>
      <c r="J33" s="83"/>
      <c r="K33" s="83"/>
      <c r="L33" s="83"/>
      <c r="M33" s="83"/>
      <c r="N33" s="83"/>
      <c r="O33" s="83"/>
      <c r="P33" s="83"/>
      <c r="Q33" s="83"/>
      <c r="R33" s="83"/>
      <c r="S33" s="83"/>
      <c r="T33" s="319"/>
      <c r="U33" s="136" t="s">
        <v>131</v>
      </c>
      <c r="V33" s="136"/>
      <c r="W33" s="83" t="s">
        <v>132</v>
      </c>
      <c r="X33" s="83"/>
      <c r="Y33" s="83"/>
      <c r="Z33" s="83"/>
      <c r="AA33" s="83"/>
      <c r="AB33" s="83"/>
      <c r="AC33" s="83"/>
      <c r="AD33" s="83"/>
      <c r="AE33" s="83"/>
      <c r="AF33" s="83"/>
      <c r="AG33" s="83"/>
      <c r="AH33" s="83"/>
      <c r="AI33" s="83"/>
      <c r="AJ33" s="83"/>
      <c r="AK33" s="83"/>
      <c r="AL33" s="319"/>
      <c r="AM33" s="136" t="s">
        <v>131</v>
      </c>
      <c r="AN33" s="136"/>
      <c r="AO33" s="83" t="s">
        <v>132</v>
      </c>
      <c r="AP33" s="83"/>
      <c r="AQ33" s="83"/>
      <c r="AR33" s="83"/>
      <c r="AS33" s="83"/>
      <c r="AT33" s="83"/>
      <c r="AU33" s="83"/>
      <c r="AV33" s="83"/>
      <c r="AW33" s="83"/>
      <c r="AX33" s="83"/>
      <c r="AY33" s="83"/>
      <c r="AZ33" s="83"/>
      <c r="BA33" s="83"/>
      <c r="BB33" s="83"/>
      <c r="BC33" s="83"/>
      <c r="BD33" s="320"/>
      <c r="BE33" s="83" t="s">
        <v>133</v>
      </c>
      <c r="BF33" s="83"/>
      <c r="BG33" s="83" t="s">
        <v>134</v>
      </c>
      <c r="BH33" s="83"/>
      <c r="BI33" s="83"/>
      <c r="BJ33" s="83"/>
      <c r="BK33" s="83"/>
      <c r="BL33" s="83"/>
      <c r="BM33" s="83"/>
      <c r="BN33" s="83"/>
      <c r="BO33" s="83"/>
      <c r="BP33" s="83"/>
      <c r="BQ33" s="83"/>
      <c r="BR33" s="83"/>
      <c r="BS33" s="83"/>
      <c r="BT33" s="83"/>
      <c r="BU33" s="83"/>
      <c r="BV33" s="320"/>
      <c r="BW33" s="136" t="s">
        <v>133</v>
      </c>
      <c r="BX33" s="136"/>
      <c r="BY33" s="83" t="s">
        <v>135</v>
      </c>
      <c r="BZ33" s="83"/>
      <c r="CA33" s="83"/>
      <c r="CB33" s="83"/>
      <c r="CC33" s="83"/>
      <c r="CD33" s="83"/>
      <c r="CE33" s="83"/>
      <c r="CF33" s="83"/>
      <c r="CG33" s="83"/>
      <c r="CH33" s="83"/>
      <c r="CI33" s="83"/>
      <c r="CJ33" s="83"/>
      <c r="CK33" s="83"/>
      <c r="CL33" s="83"/>
      <c r="CM33" s="83"/>
      <c r="CN33" s="319"/>
      <c r="CO33" s="136" t="s">
        <v>131</v>
      </c>
      <c r="CP33" s="136"/>
      <c r="CQ33" s="83" t="s">
        <v>136</v>
      </c>
      <c r="CR33" s="83"/>
      <c r="CS33" s="83"/>
      <c r="CT33" s="83"/>
      <c r="CU33" s="83"/>
      <c r="CV33" s="83"/>
      <c r="CW33" s="83"/>
      <c r="CX33" s="83"/>
      <c r="CY33" s="83"/>
      <c r="CZ33" s="83"/>
      <c r="DA33" s="83"/>
      <c r="DB33" s="83"/>
      <c r="DC33" s="83"/>
      <c r="DD33" s="83"/>
      <c r="DE33" s="83"/>
      <c r="DF33" s="319"/>
      <c r="DG33" s="321" t="s">
        <v>137</v>
      </c>
      <c r="DH33" s="321"/>
      <c r="DI33" s="322"/>
    </row>
    <row r="34" spans="1:113" ht="32.25" customHeight="1" x14ac:dyDescent="0.15">
      <c r="A34" s="63"/>
      <c r="B34" s="317"/>
      <c r="C34" s="323">
        <f>IF(E34="","",1)</f>
        <v>1</v>
      </c>
      <c r="D34" s="323"/>
      <c r="E34" s="324" t="str">
        <f>IF('[1]各会計、関係団体の財政状況及び健全化判断比率'!B7="","",'[1]各会計、関係団体の財政状況及び健全化判断比率'!B7)</f>
        <v>一般会計</v>
      </c>
      <c r="F34" s="324"/>
      <c r="G34" s="324"/>
      <c r="H34" s="324"/>
      <c r="I34" s="324"/>
      <c r="J34" s="324"/>
      <c r="K34" s="324"/>
      <c r="L34" s="324"/>
      <c r="M34" s="324"/>
      <c r="N34" s="324"/>
      <c r="O34" s="324"/>
      <c r="P34" s="324"/>
      <c r="Q34" s="324"/>
      <c r="R34" s="324"/>
      <c r="S34" s="324"/>
      <c r="T34" s="63"/>
      <c r="U34" s="323">
        <f>IF(W34="","",MAX(C34:D43)+1)</f>
        <v>3</v>
      </c>
      <c r="V34" s="323"/>
      <c r="W34" s="324" t="str">
        <f>IF('[1]各会計、関係団体の財政状況及び健全化判断比率'!B28="","",'[1]各会計、関係団体の財政状況及び健全化判断比率'!B28)</f>
        <v>南阿蘇村国民健康保険特別会計</v>
      </c>
      <c r="X34" s="324"/>
      <c r="Y34" s="324"/>
      <c r="Z34" s="324"/>
      <c r="AA34" s="324"/>
      <c r="AB34" s="324"/>
      <c r="AC34" s="324"/>
      <c r="AD34" s="324"/>
      <c r="AE34" s="324"/>
      <c r="AF34" s="324"/>
      <c r="AG34" s="324"/>
      <c r="AH34" s="324"/>
      <c r="AI34" s="324"/>
      <c r="AJ34" s="324"/>
      <c r="AK34" s="324"/>
      <c r="AL34" s="63"/>
      <c r="AM34" s="323">
        <f>IF(AO34="","",MAX(C34:D43,U34:V43)+1)</f>
        <v>6</v>
      </c>
      <c r="AN34" s="323"/>
      <c r="AO34" s="324" t="str">
        <f>IF('[1]各会計、関係団体の財政状況及び健全化判断比率'!B31="","",'[1]各会計、関係団体の財政状況及び健全化判断比率'!B31)</f>
        <v>南阿蘇村上水道事業会計</v>
      </c>
      <c r="AP34" s="324"/>
      <c r="AQ34" s="324"/>
      <c r="AR34" s="324"/>
      <c r="AS34" s="324"/>
      <c r="AT34" s="324"/>
      <c r="AU34" s="324"/>
      <c r="AV34" s="324"/>
      <c r="AW34" s="324"/>
      <c r="AX34" s="324"/>
      <c r="AY34" s="324"/>
      <c r="AZ34" s="324"/>
      <c r="BA34" s="324"/>
      <c r="BB34" s="324"/>
      <c r="BC34" s="324"/>
      <c r="BD34" s="63"/>
      <c r="BE34" s="323">
        <f>IF(BG34="","",MAX(C34:D43,U34:V43,AM34:AN43)+1)</f>
        <v>7</v>
      </c>
      <c r="BF34" s="323"/>
      <c r="BG34" s="324" t="str">
        <f>IF('[1]各会計、関係団体の財政状況及び健全化判断比率'!B32="","",'[1]各会計、関係団体の財政状況及び健全化判断比率'!B32)</f>
        <v>南阿蘇村簡易水道特別会計</v>
      </c>
      <c r="BH34" s="324"/>
      <c r="BI34" s="324"/>
      <c r="BJ34" s="324"/>
      <c r="BK34" s="324"/>
      <c r="BL34" s="324"/>
      <c r="BM34" s="324"/>
      <c r="BN34" s="324"/>
      <c r="BO34" s="324"/>
      <c r="BP34" s="324"/>
      <c r="BQ34" s="324"/>
      <c r="BR34" s="324"/>
      <c r="BS34" s="324"/>
      <c r="BT34" s="324"/>
      <c r="BU34" s="324"/>
      <c r="BV34" s="63"/>
      <c r="BW34" s="323">
        <f>IF(BY34="","",MAX(C34:D43,U34:V43,AM34:AN43,BE34:BF43)+1)</f>
        <v>10</v>
      </c>
      <c r="BX34" s="323"/>
      <c r="BY34" s="324" t="str">
        <f>IF('[1]各会計、関係団体の財政状況及び健全化判断比率'!B68="","",'[1]各会計、関係団体の財政状況及び健全化判断比率'!B68)</f>
        <v>阿蘇広域行政事務組合（一般会計）</v>
      </c>
      <c r="BZ34" s="324"/>
      <c r="CA34" s="324"/>
      <c r="CB34" s="324"/>
      <c r="CC34" s="324"/>
      <c r="CD34" s="324"/>
      <c r="CE34" s="324"/>
      <c r="CF34" s="324"/>
      <c r="CG34" s="324"/>
      <c r="CH34" s="324"/>
      <c r="CI34" s="324"/>
      <c r="CJ34" s="324"/>
      <c r="CK34" s="324"/>
      <c r="CL34" s="324"/>
      <c r="CM34" s="324"/>
      <c r="CN34" s="63"/>
      <c r="CO34" s="323">
        <f>IF(CQ34="","",MAX(C34:D43,U34:V43,AM34:AN43,BE34:BF43,BW34:BX43)+1)</f>
        <v>16</v>
      </c>
      <c r="CP34" s="323"/>
      <c r="CQ34" s="324" t="str">
        <f>IF('[1]各会計、関係団体の財政状況及び健全化判断比率'!BS7="","",'[1]各会計、関係団体の財政状況及び健全化判断比率'!BS7)</f>
        <v>（株）あそ望の郷みなみあそ</v>
      </c>
      <c r="CR34" s="324"/>
      <c r="CS34" s="324"/>
      <c r="CT34" s="324"/>
      <c r="CU34" s="324"/>
      <c r="CV34" s="324"/>
      <c r="CW34" s="324"/>
      <c r="CX34" s="324"/>
      <c r="CY34" s="324"/>
      <c r="CZ34" s="324"/>
      <c r="DA34" s="324"/>
      <c r="DB34" s="324"/>
      <c r="DC34" s="324"/>
      <c r="DD34" s="324"/>
      <c r="DE34" s="324"/>
      <c r="DG34" s="325" t="str">
        <f>IF('[1]各会計、関係団体の財政状況及び健全化判断比率'!BR7="","",'[1]各会計、関係団体の財政状況及び健全化判断比率'!BR7)</f>
        <v/>
      </c>
      <c r="DH34" s="325"/>
      <c r="DI34" s="322"/>
    </row>
    <row r="35" spans="1:113" ht="32.25" customHeight="1" x14ac:dyDescent="0.15">
      <c r="A35" s="63"/>
      <c r="B35" s="317"/>
      <c r="C35" s="323">
        <f>IF(E35="","",C34+1)</f>
        <v>2</v>
      </c>
      <c r="D35" s="323"/>
      <c r="E35" s="324" t="str">
        <f>IF('[1]各会計、関係団体の財政状況及び健全化判断比率'!B8="","",'[1]各会計、関係団体の財政状況及び健全化判断比率'!B8)</f>
        <v>南阿蘇村住宅新築資金等貸付金特別会計</v>
      </c>
      <c r="F35" s="324"/>
      <c r="G35" s="324"/>
      <c r="H35" s="324"/>
      <c r="I35" s="324"/>
      <c r="J35" s="324"/>
      <c r="K35" s="324"/>
      <c r="L35" s="324"/>
      <c r="M35" s="324"/>
      <c r="N35" s="324"/>
      <c r="O35" s="324"/>
      <c r="P35" s="324"/>
      <c r="Q35" s="324"/>
      <c r="R35" s="324"/>
      <c r="S35" s="324"/>
      <c r="T35" s="63"/>
      <c r="U35" s="323">
        <f>IF(W35="","",U34+1)</f>
        <v>4</v>
      </c>
      <c r="V35" s="323"/>
      <c r="W35" s="324" t="str">
        <f>IF('[1]各会計、関係団体の財政状況及び健全化判断比率'!B29="","",'[1]各会計、関係団体の財政状況及び健全化判断比率'!B29)</f>
        <v>南阿蘇村介護保険特別会計</v>
      </c>
      <c r="X35" s="324"/>
      <c r="Y35" s="324"/>
      <c r="Z35" s="324"/>
      <c r="AA35" s="324"/>
      <c r="AB35" s="324"/>
      <c r="AC35" s="324"/>
      <c r="AD35" s="324"/>
      <c r="AE35" s="324"/>
      <c r="AF35" s="324"/>
      <c r="AG35" s="324"/>
      <c r="AH35" s="324"/>
      <c r="AI35" s="324"/>
      <c r="AJ35" s="324"/>
      <c r="AK35" s="324"/>
      <c r="AL35" s="63"/>
      <c r="AM35" s="323" t="str">
        <f t="shared" ref="AM35:AM43" si="0">IF(AO35="","",AM34+1)</f>
        <v/>
      </c>
      <c r="AN35" s="323"/>
      <c r="AO35" s="324"/>
      <c r="AP35" s="324"/>
      <c r="AQ35" s="324"/>
      <c r="AR35" s="324"/>
      <c r="AS35" s="324"/>
      <c r="AT35" s="324"/>
      <c r="AU35" s="324"/>
      <c r="AV35" s="324"/>
      <c r="AW35" s="324"/>
      <c r="AX35" s="324"/>
      <c r="AY35" s="324"/>
      <c r="AZ35" s="324"/>
      <c r="BA35" s="324"/>
      <c r="BB35" s="324"/>
      <c r="BC35" s="324"/>
      <c r="BD35" s="63"/>
      <c r="BE35" s="323">
        <f t="shared" ref="BE35:BE43" si="1">IF(BG35="","",BE34+1)</f>
        <v>8</v>
      </c>
      <c r="BF35" s="323"/>
      <c r="BG35" s="324" t="str">
        <f>IF('[1]各会計、関係団体の財政状況及び健全化判断比率'!B33="","",'[1]各会計、関係団体の財政状況及び健全化判断比率'!B33)</f>
        <v>南阿蘇村農業集落排水特別会計</v>
      </c>
      <c r="BH35" s="324"/>
      <c r="BI35" s="324"/>
      <c r="BJ35" s="324"/>
      <c r="BK35" s="324"/>
      <c r="BL35" s="324"/>
      <c r="BM35" s="324"/>
      <c r="BN35" s="324"/>
      <c r="BO35" s="324"/>
      <c r="BP35" s="324"/>
      <c r="BQ35" s="324"/>
      <c r="BR35" s="324"/>
      <c r="BS35" s="324"/>
      <c r="BT35" s="324"/>
      <c r="BU35" s="324"/>
      <c r="BV35" s="63"/>
      <c r="BW35" s="323">
        <f t="shared" ref="BW35:BW43" si="2">IF(BY35="","",BW34+1)</f>
        <v>11</v>
      </c>
      <c r="BX35" s="323"/>
      <c r="BY35" s="324" t="str">
        <f>IF('[1]各会計、関係団体の財政状況及び健全化判断比率'!B69="","",'[1]各会計、関係団体の財政状況及び健全化判断比率'!B69)</f>
        <v>阿蘇広域行政事務組合（養護老人ホーム湯の里荘特別会計）</v>
      </c>
      <c r="BZ35" s="324"/>
      <c r="CA35" s="324"/>
      <c r="CB35" s="324"/>
      <c r="CC35" s="324"/>
      <c r="CD35" s="324"/>
      <c r="CE35" s="324"/>
      <c r="CF35" s="324"/>
      <c r="CG35" s="324"/>
      <c r="CH35" s="324"/>
      <c r="CI35" s="324"/>
      <c r="CJ35" s="324"/>
      <c r="CK35" s="324"/>
      <c r="CL35" s="324"/>
      <c r="CM35" s="324"/>
      <c r="CN35" s="63"/>
      <c r="CO35" s="323">
        <f t="shared" ref="CO35:CO43" si="3">IF(CQ35="","",CO34+1)</f>
        <v>17</v>
      </c>
      <c r="CP35" s="323"/>
      <c r="CQ35" s="324" t="str">
        <f>IF('[1]各会計、関係団体の財政状況及び健全化判断比率'!BS8="","",'[1]各会計、関係団体の財政状況及び健全化判断比率'!BS8)</f>
        <v>南阿蘇鉄道（株）</v>
      </c>
      <c r="CR35" s="324"/>
      <c r="CS35" s="324"/>
      <c r="CT35" s="324"/>
      <c r="CU35" s="324"/>
      <c r="CV35" s="324"/>
      <c r="CW35" s="324"/>
      <c r="CX35" s="324"/>
      <c r="CY35" s="324"/>
      <c r="CZ35" s="324"/>
      <c r="DA35" s="324"/>
      <c r="DB35" s="324"/>
      <c r="DC35" s="324"/>
      <c r="DD35" s="324"/>
      <c r="DE35" s="324"/>
      <c r="DG35" s="325" t="str">
        <f>IF('[1]各会計、関係団体の財政状況及び健全化判断比率'!BR8="","",'[1]各会計、関係団体の財政状況及び健全化判断比率'!BR8)</f>
        <v/>
      </c>
      <c r="DH35" s="325"/>
      <c r="DI35" s="322"/>
    </row>
    <row r="36" spans="1:113" ht="32.25" customHeight="1" x14ac:dyDescent="0.15">
      <c r="A36" s="63"/>
      <c r="B36" s="317"/>
      <c r="C36" s="323" t="str">
        <f>IF(E36="","",C35+1)</f>
        <v/>
      </c>
      <c r="D36" s="323"/>
      <c r="E36" s="324" t="str">
        <f>IF('[1]各会計、関係団体の財政状況及び健全化判断比率'!B9="","",'[1]各会計、関係団体の財政状況及び健全化判断比率'!B9)</f>
        <v/>
      </c>
      <c r="F36" s="324"/>
      <c r="G36" s="324"/>
      <c r="H36" s="324"/>
      <c r="I36" s="324"/>
      <c r="J36" s="324"/>
      <c r="K36" s="324"/>
      <c r="L36" s="324"/>
      <c r="M36" s="324"/>
      <c r="N36" s="324"/>
      <c r="O36" s="324"/>
      <c r="P36" s="324"/>
      <c r="Q36" s="324"/>
      <c r="R36" s="324"/>
      <c r="S36" s="324"/>
      <c r="T36" s="63"/>
      <c r="U36" s="323">
        <f t="shared" ref="U36:U43" si="4">IF(W36="","",U35+1)</f>
        <v>5</v>
      </c>
      <c r="V36" s="323"/>
      <c r="W36" s="324" t="str">
        <f>IF('[1]各会計、関係団体の財政状況及び健全化判断比率'!B30="","",'[1]各会計、関係団体の財政状況及び健全化判断比率'!B30)</f>
        <v>南阿蘇村後期高齢者医療特別会計</v>
      </c>
      <c r="X36" s="324"/>
      <c r="Y36" s="324"/>
      <c r="Z36" s="324"/>
      <c r="AA36" s="324"/>
      <c r="AB36" s="324"/>
      <c r="AC36" s="324"/>
      <c r="AD36" s="324"/>
      <c r="AE36" s="324"/>
      <c r="AF36" s="324"/>
      <c r="AG36" s="324"/>
      <c r="AH36" s="324"/>
      <c r="AI36" s="324"/>
      <c r="AJ36" s="324"/>
      <c r="AK36" s="324"/>
      <c r="AL36" s="63"/>
      <c r="AM36" s="323" t="str">
        <f t="shared" si="0"/>
        <v/>
      </c>
      <c r="AN36" s="323"/>
      <c r="AO36" s="324"/>
      <c r="AP36" s="324"/>
      <c r="AQ36" s="324"/>
      <c r="AR36" s="324"/>
      <c r="AS36" s="324"/>
      <c r="AT36" s="324"/>
      <c r="AU36" s="324"/>
      <c r="AV36" s="324"/>
      <c r="AW36" s="324"/>
      <c r="AX36" s="324"/>
      <c r="AY36" s="324"/>
      <c r="AZ36" s="324"/>
      <c r="BA36" s="324"/>
      <c r="BB36" s="324"/>
      <c r="BC36" s="324"/>
      <c r="BD36" s="63"/>
      <c r="BE36" s="323">
        <f t="shared" si="1"/>
        <v>9</v>
      </c>
      <c r="BF36" s="323"/>
      <c r="BG36" s="324" t="str">
        <f>IF('[1]各会計、関係団体の財政状況及び健全化判断比率'!B34="","",'[1]各会計、関係団体の財政状況及び健全化判断比率'!B34)</f>
        <v>南阿蘇村生活排水処理事業特別会計</v>
      </c>
      <c r="BH36" s="324"/>
      <c r="BI36" s="324"/>
      <c r="BJ36" s="324"/>
      <c r="BK36" s="324"/>
      <c r="BL36" s="324"/>
      <c r="BM36" s="324"/>
      <c r="BN36" s="324"/>
      <c r="BO36" s="324"/>
      <c r="BP36" s="324"/>
      <c r="BQ36" s="324"/>
      <c r="BR36" s="324"/>
      <c r="BS36" s="324"/>
      <c r="BT36" s="324"/>
      <c r="BU36" s="324"/>
      <c r="BV36" s="63"/>
      <c r="BW36" s="323">
        <f t="shared" si="2"/>
        <v>12</v>
      </c>
      <c r="BX36" s="323"/>
      <c r="BY36" s="324" t="str">
        <f>IF('[1]各会計、関係団体の財政状況及び健全化判断比率'!B70="","",'[1]各会計、関係団体の財政状況及び健全化判断比率'!B70)</f>
        <v>阿蘇広域行政事務組合（特別養護老人ホーム阿蘇みやま荘特別会計）</v>
      </c>
      <c r="BZ36" s="324"/>
      <c r="CA36" s="324"/>
      <c r="CB36" s="324"/>
      <c r="CC36" s="324"/>
      <c r="CD36" s="324"/>
      <c r="CE36" s="324"/>
      <c r="CF36" s="324"/>
      <c r="CG36" s="324"/>
      <c r="CH36" s="324"/>
      <c r="CI36" s="324"/>
      <c r="CJ36" s="324"/>
      <c r="CK36" s="324"/>
      <c r="CL36" s="324"/>
      <c r="CM36" s="324"/>
      <c r="CN36" s="63"/>
      <c r="CO36" s="323">
        <f t="shared" si="3"/>
        <v>18</v>
      </c>
      <c r="CP36" s="323"/>
      <c r="CQ36" s="324" t="str">
        <f>IF('[1]各会計、関係団体の財政状況及び健全化判断比率'!BS9="","",'[1]各会計、関係団体の財政状況及び健全化判断比率'!BS9)</f>
        <v>（一社）南阿蘇村農業みらい公社</v>
      </c>
      <c r="CR36" s="324"/>
      <c r="CS36" s="324"/>
      <c r="CT36" s="324"/>
      <c r="CU36" s="324"/>
      <c r="CV36" s="324"/>
      <c r="CW36" s="324"/>
      <c r="CX36" s="324"/>
      <c r="CY36" s="324"/>
      <c r="CZ36" s="324"/>
      <c r="DA36" s="324"/>
      <c r="DB36" s="324"/>
      <c r="DC36" s="324"/>
      <c r="DD36" s="324"/>
      <c r="DE36" s="324"/>
      <c r="DG36" s="325" t="str">
        <f>IF('[1]各会計、関係団体の財政状況及び健全化判断比率'!BR9="","",'[1]各会計、関係団体の財政状況及び健全化判断比率'!BR9)</f>
        <v/>
      </c>
      <c r="DH36" s="325"/>
      <c r="DI36" s="322"/>
    </row>
    <row r="37" spans="1:113" ht="32.25" customHeight="1" x14ac:dyDescent="0.15">
      <c r="A37" s="63"/>
      <c r="B37" s="317"/>
      <c r="C37" s="323" t="str">
        <f>IF(E37="","",C36+1)</f>
        <v/>
      </c>
      <c r="D37" s="323"/>
      <c r="E37" s="324" t="str">
        <f>IF('[1]各会計、関係団体の財政状況及び健全化判断比率'!B10="","",'[1]各会計、関係団体の財政状況及び健全化判断比率'!B10)</f>
        <v/>
      </c>
      <c r="F37" s="324"/>
      <c r="G37" s="324"/>
      <c r="H37" s="324"/>
      <c r="I37" s="324"/>
      <c r="J37" s="324"/>
      <c r="K37" s="324"/>
      <c r="L37" s="324"/>
      <c r="M37" s="324"/>
      <c r="N37" s="324"/>
      <c r="O37" s="324"/>
      <c r="P37" s="324"/>
      <c r="Q37" s="324"/>
      <c r="R37" s="324"/>
      <c r="S37" s="324"/>
      <c r="T37" s="63"/>
      <c r="U37" s="323" t="str">
        <f t="shared" si="4"/>
        <v/>
      </c>
      <c r="V37" s="323"/>
      <c r="W37" s="324"/>
      <c r="X37" s="324"/>
      <c r="Y37" s="324"/>
      <c r="Z37" s="324"/>
      <c r="AA37" s="324"/>
      <c r="AB37" s="324"/>
      <c r="AC37" s="324"/>
      <c r="AD37" s="324"/>
      <c r="AE37" s="324"/>
      <c r="AF37" s="324"/>
      <c r="AG37" s="324"/>
      <c r="AH37" s="324"/>
      <c r="AI37" s="324"/>
      <c r="AJ37" s="324"/>
      <c r="AK37" s="324"/>
      <c r="AL37" s="63"/>
      <c r="AM37" s="323" t="str">
        <f t="shared" si="0"/>
        <v/>
      </c>
      <c r="AN37" s="323"/>
      <c r="AO37" s="324"/>
      <c r="AP37" s="324"/>
      <c r="AQ37" s="324"/>
      <c r="AR37" s="324"/>
      <c r="AS37" s="324"/>
      <c r="AT37" s="324"/>
      <c r="AU37" s="324"/>
      <c r="AV37" s="324"/>
      <c r="AW37" s="324"/>
      <c r="AX37" s="324"/>
      <c r="AY37" s="324"/>
      <c r="AZ37" s="324"/>
      <c r="BA37" s="324"/>
      <c r="BB37" s="324"/>
      <c r="BC37" s="324"/>
      <c r="BD37" s="63"/>
      <c r="BE37" s="323" t="str">
        <f t="shared" si="1"/>
        <v/>
      </c>
      <c r="BF37" s="323"/>
      <c r="BG37" s="324"/>
      <c r="BH37" s="324"/>
      <c r="BI37" s="324"/>
      <c r="BJ37" s="324"/>
      <c r="BK37" s="324"/>
      <c r="BL37" s="324"/>
      <c r="BM37" s="324"/>
      <c r="BN37" s="324"/>
      <c r="BO37" s="324"/>
      <c r="BP37" s="324"/>
      <c r="BQ37" s="324"/>
      <c r="BR37" s="324"/>
      <c r="BS37" s="324"/>
      <c r="BT37" s="324"/>
      <c r="BU37" s="324"/>
      <c r="BV37" s="63"/>
      <c r="BW37" s="323">
        <f t="shared" si="2"/>
        <v>13</v>
      </c>
      <c r="BX37" s="323"/>
      <c r="BY37" s="324" t="str">
        <f>IF('[1]各会計、関係団体の財政状況及び健全化判断比率'!B71="","",'[1]各会計、関係団体の財政状況及び健全化判断比率'!B71)</f>
        <v>熊本県市町村総合事務組合</v>
      </c>
      <c r="BZ37" s="324"/>
      <c r="CA37" s="324"/>
      <c r="CB37" s="324"/>
      <c r="CC37" s="324"/>
      <c r="CD37" s="324"/>
      <c r="CE37" s="324"/>
      <c r="CF37" s="324"/>
      <c r="CG37" s="324"/>
      <c r="CH37" s="324"/>
      <c r="CI37" s="324"/>
      <c r="CJ37" s="324"/>
      <c r="CK37" s="324"/>
      <c r="CL37" s="324"/>
      <c r="CM37" s="324"/>
      <c r="CN37" s="63"/>
      <c r="CO37" s="323" t="str">
        <f t="shared" si="3"/>
        <v/>
      </c>
      <c r="CP37" s="323"/>
      <c r="CQ37" s="324" t="str">
        <f>IF('[1]各会計、関係団体の財政状況及び健全化判断比率'!BS10="","",'[1]各会計、関係団体の財政状況及び健全化判断比率'!BS10)</f>
        <v/>
      </c>
      <c r="CR37" s="324"/>
      <c r="CS37" s="324"/>
      <c r="CT37" s="324"/>
      <c r="CU37" s="324"/>
      <c r="CV37" s="324"/>
      <c r="CW37" s="324"/>
      <c r="CX37" s="324"/>
      <c r="CY37" s="324"/>
      <c r="CZ37" s="324"/>
      <c r="DA37" s="324"/>
      <c r="DB37" s="324"/>
      <c r="DC37" s="324"/>
      <c r="DD37" s="324"/>
      <c r="DE37" s="324"/>
      <c r="DG37" s="325" t="str">
        <f>IF('[1]各会計、関係団体の財政状況及び健全化判断比率'!BR10="","",'[1]各会計、関係団体の財政状況及び健全化判断比率'!BR10)</f>
        <v/>
      </c>
      <c r="DH37" s="325"/>
      <c r="DI37" s="322"/>
    </row>
    <row r="38" spans="1:113" ht="32.25" customHeight="1" x14ac:dyDescent="0.15">
      <c r="A38" s="63"/>
      <c r="B38" s="317"/>
      <c r="C38" s="323" t="str">
        <f t="shared" ref="C38:C43" si="5">IF(E38="","",C37+1)</f>
        <v/>
      </c>
      <c r="D38" s="323"/>
      <c r="E38" s="324" t="str">
        <f>IF('[1]各会計、関係団体の財政状況及び健全化判断比率'!B11="","",'[1]各会計、関係団体の財政状況及び健全化判断比率'!B11)</f>
        <v/>
      </c>
      <c r="F38" s="324"/>
      <c r="G38" s="324"/>
      <c r="H38" s="324"/>
      <c r="I38" s="324"/>
      <c r="J38" s="324"/>
      <c r="K38" s="324"/>
      <c r="L38" s="324"/>
      <c r="M38" s="324"/>
      <c r="N38" s="324"/>
      <c r="O38" s="324"/>
      <c r="P38" s="324"/>
      <c r="Q38" s="324"/>
      <c r="R38" s="324"/>
      <c r="S38" s="324"/>
      <c r="T38" s="63"/>
      <c r="U38" s="323" t="str">
        <f t="shared" si="4"/>
        <v/>
      </c>
      <c r="V38" s="323"/>
      <c r="W38" s="324"/>
      <c r="X38" s="324"/>
      <c r="Y38" s="324"/>
      <c r="Z38" s="324"/>
      <c r="AA38" s="324"/>
      <c r="AB38" s="324"/>
      <c r="AC38" s="324"/>
      <c r="AD38" s="324"/>
      <c r="AE38" s="324"/>
      <c r="AF38" s="324"/>
      <c r="AG38" s="324"/>
      <c r="AH38" s="324"/>
      <c r="AI38" s="324"/>
      <c r="AJ38" s="324"/>
      <c r="AK38" s="324"/>
      <c r="AL38" s="63"/>
      <c r="AM38" s="323" t="str">
        <f t="shared" si="0"/>
        <v/>
      </c>
      <c r="AN38" s="323"/>
      <c r="AO38" s="324"/>
      <c r="AP38" s="324"/>
      <c r="AQ38" s="324"/>
      <c r="AR38" s="324"/>
      <c r="AS38" s="324"/>
      <c r="AT38" s="324"/>
      <c r="AU38" s="324"/>
      <c r="AV38" s="324"/>
      <c r="AW38" s="324"/>
      <c r="AX38" s="324"/>
      <c r="AY38" s="324"/>
      <c r="AZ38" s="324"/>
      <c r="BA38" s="324"/>
      <c r="BB38" s="324"/>
      <c r="BC38" s="324"/>
      <c r="BD38" s="63"/>
      <c r="BE38" s="323" t="str">
        <f t="shared" si="1"/>
        <v/>
      </c>
      <c r="BF38" s="323"/>
      <c r="BG38" s="324"/>
      <c r="BH38" s="324"/>
      <c r="BI38" s="324"/>
      <c r="BJ38" s="324"/>
      <c r="BK38" s="324"/>
      <c r="BL38" s="324"/>
      <c r="BM38" s="324"/>
      <c r="BN38" s="324"/>
      <c r="BO38" s="324"/>
      <c r="BP38" s="324"/>
      <c r="BQ38" s="324"/>
      <c r="BR38" s="324"/>
      <c r="BS38" s="324"/>
      <c r="BT38" s="324"/>
      <c r="BU38" s="324"/>
      <c r="BV38" s="63"/>
      <c r="BW38" s="323">
        <f t="shared" si="2"/>
        <v>14</v>
      </c>
      <c r="BX38" s="323"/>
      <c r="BY38" s="324" t="str">
        <f>IF('[1]各会計、関係団体の財政状況及び健全化判断比率'!B72="","",'[1]各会計、関係団体の財政状況及び健全化判断比率'!B72)</f>
        <v>熊本県後期高齢者医療広域連合（一般会計）</v>
      </c>
      <c r="BZ38" s="324"/>
      <c r="CA38" s="324"/>
      <c r="CB38" s="324"/>
      <c r="CC38" s="324"/>
      <c r="CD38" s="324"/>
      <c r="CE38" s="324"/>
      <c r="CF38" s="324"/>
      <c r="CG38" s="324"/>
      <c r="CH38" s="324"/>
      <c r="CI38" s="324"/>
      <c r="CJ38" s="324"/>
      <c r="CK38" s="324"/>
      <c r="CL38" s="324"/>
      <c r="CM38" s="324"/>
      <c r="CN38" s="63"/>
      <c r="CO38" s="323" t="str">
        <f t="shared" si="3"/>
        <v/>
      </c>
      <c r="CP38" s="323"/>
      <c r="CQ38" s="324" t="str">
        <f>IF('[1]各会計、関係団体の財政状況及び健全化判断比率'!BS11="","",'[1]各会計、関係団体の財政状況及び健全化判断比率'!BS11)</f>
        <v/>
      </c>
      <c r="CR38" s="324"/>
      <c r="CS38" s="324"/>
      <c r="CT38" s="324"/>
      <c r="CU38" s="324"/>
      <c r="CV38" s="324"/>
      <c r="CW38" s="324"/>
      <c r="CX38" s="324"/>
      <c r="CY38" s="324"/>
      <c r="CZ38" s="324"/>
      <c r="DA38" s="324"/>
      <c r="DB38" s="324"/>
      <c r="DC38" s="324"/>
      <c r="DD38" s="324"/>
      <c r="DE38" s="324"/>
      <c r="DG38" s="325" t="str">
        <f>IF('[1]各会計、関係団体の財政状況及び健全化判断比率'!BR11="","",'[1]各会計、関係団体の財政状況及び健全化判断比率'!BR11)</f>
        <v/>
      </c>
      <c r="DH38" s="325"/>
      <c r="DI38" s="322"/>
    </row>
    <row r="39" spans="1:113" ht="32.25" customHeight="1" x14ac:dyDescent="0.15">
      <c r="A39" s="63"/>
      <c r="B39" s="317"/>
      <c r="C39" s="323" t="str">
        <f t="shared" si="5"/>
        <v/>
      </c>
      <c r="D39" s="323"/>
      <c r="E39" s="324" t="str">
        <f>IF('[1]各会計、関係団体の財政状況及び健全化判断比率'!B12="","",'[1]各会計、関係団体の財政状況及び健全化判断比率'!B12)</f>
        <v/>
      </c>
      <c r="F39" s="324"/>
      <c r="G39" s="324"/>
      <c r="H39" s="324"/>
      <c r="I39" s="324"/>
      <c r="J39" s="324"/>
      <c r="K39" s="324"/>
      <c r="L39" s="324"/>
      <c r="M39" s="324"/>
      <c r="N39" s="324"/>
      <c r="O39" s="324"/>
      <c r="P39" s="324"/>
      <c r="Q39" s="324"/>
      <c r="R39" s="324"/>
      <c r="S39" s="324"/>
      <c r="T39" s="63"/>
      <c r="U39" s="323" t="str">
        <f t="shared" si="4"/>
        <v/>
      </c>
      <c r="V39" s="323"/>
      <c r="W39" s="324"/>
      <c r="X39" s="324"/>
      <c r="Y39" s="324"/>
      <c r="Z39" s="324"/>
      <c r="AA39" s="324"/>
      <c r="AB39" s="324"/>
      <c r="AC39" s="324"/>
      <c r="AD39" s="324"/>
      <c r="AE39" s="324"/>
      <c r="AF39" s="324"/>
      <c r="AG39" s="324"/>
      <c r="AH39" s="324"/>
      <c r="AI39" s="324"/>
      <c r="AJ39" s="324"/>
      <c r="AK39" s="324"/>
      <c r="AL39" s="63"/>
      <c r="AM39" s="323" t="str">
        <f t="shared" si="0"/>
        <v/>
      </c>
      <c r="AN39" s="323"/>
      <c r="AO39" s="324"/>
      <c r="AP39" s="324"/>
      <c r="AQ39" s="324"/>
      <c r="AR39" s="324"/>
      <c r="AS39" s="324"/>
      <c r="AT39" s="324"/>
      <c r="AU39" s="324"/>
      <c r="AV39" s="324"/>
      <c r="AW39" s="324"/>
      <c r="AX39" s="324"/>
      <c r="AY39" s="324"/>
      <c r="AZ39" s="324"/>
      <c r="BA39" s="324"/>
      <c r="BB39" s="324"/>
      <c r="BC39" s="324"/>
      <c r="BD39" s="63"/>
      <c r="BE39" s="323" t="str">
        <f t="shared" si="1"/>
        <v/>
      </c>
      <c r="BF39" s="323"/>
      <c r="BG39" s="324"/>
      <c r="BH39" s="324"/>
      <c r="BI39" s="324"/>
      <c r="BJ39" s="324"/>
      <c r="BK39" s="324"/>
      <c r="BL39" s="324"/>
      <c r="BM39" s="324"/>
      <c r="BN39" s="324"/>
      <c r="BO39" s="324"/>
      <c r="BP39" s="324"/>
      <c r="BQ39" s="324"/>
      <c r="BR39" s="324"/>
      <c r="BS39" s="324"/>
      <c r="BT39" s="324"/>
      <c r="BU39" s="324"/>
      <c r="BV39" s="63"/>
      <c r="BW39" s="323">
        <f t="shared" si="2"/>
        <v>15</v>
      </c>
      <c r="BX39" s="323"/>
      <c r="BY39" s="324" t="str">
        <f>IF('[1]各会計、関係団体の財政状況及び健全化判断比率'!B73="","",'[1]各会計、関係団体の財政状況及び健全化判断比率'!B73)</f>
        <v>熊本県後期高齢者医療広域連合（後期高齢者医療特別会計）</v>
      </c>
      <c r="BZ39" s="324"/>
      <c r="CA39" s="324"/>
      <c r="CB39" s="324"/>
      <c r="CC39" s="324"/>
      <c r="CD39" s="324"/>
      <c r="CE39" s="324"/>
      <c r="CF39" s="324"/>
      <c r="CG39" s="324"/>
      <c r="CH39" s="324"/>
      <c r="CI39" s="324"/>
      <c r="CJ39" s="324"/>
      <c r="CK39" s="324"/>
      <c r="CL39" s="324"/>
      <c r="CM39" s="324"/>
      <c r="CN39" s="63"/>
      <c r="CO39" s="323" t="str">
        <f t="shared" si="3"/>
        <v/>
      </c>
      <c r="CP39" s="323"/>
      <c r="CQ39" s="324" t="str">
        <f>IF('[1]各会計、関係団体の財政状況及び健全化判断比率'!BS12="","",'[1]各会計、関係団体の財政状況及び健全化判断比率'!BS12)</f>
        <v/>
      </c>
      <c r="CR39" s="324"/>
      <c r="CS39" s="324"/>
      <c r="CT39" s="324"/>
      <c r="CU39" s="324"/>
      <c r="CV39" s="324"/>
      <c r="CW39" s="324"/>
      <c r="CX39" s="324"/>
      <c r="CY39" s="324"/>
      <c r="CZ39" s="324"/>
      <c r="DA39" s="324"/>
      <c r="DB39" s="324"/>
      <c r="DC39" s="324"/>
      <c r="DD39" s="324"/>
      <c r="DE39" s="324"/>
      <c r="DG39" s="325" t="str">
        <f>IF('[1]各会計、関係団体の財政状況及び健全化判断比率'!BR12="","",'[1]各会計、関係団体の財政状況及び健全化判断比率'!BR12)</f>
        <v/>
      </c>
      <c r="DH39" s="325"/>
      <c r="DI39" s="322"/>
    </row>
    <row r="40" spans="1:113" ht="32.25" customHeight="1" x14ac:dyDescent="0.15">
      <c r="A40" s="63"/>
      <c r="B40" s="317"/>
      <c r="C40" s="323" t="str">
        <f t="shared" si="5"/>
        <v/>
      </c>
      <c r="D40" s="323"/>
      <c r="E40" s="324" t="str">
        <f>IF('[1]各会計、関係団体の財政状況及び健全化判断比率'!B13="","",'[1]各会計、関係団体の財政状況及び健全化判断比率'!B13)</f>
        <v/>
      </c>
      <c r="F40" s="324"/>
      <c r="G40" s="324"/>
      <c r="H40" s="324"/>
      <c r="I40" s="324"/>
      <c r="J40" s="324"/>
      <c r="K40" s="324"/>
      <c r="L40" s="324"/>
      <c r="M40" s="324"/>
      <c r="N40" s="324"/>
      <c r="O40" s="324"/>
      <c r="P40" s="324"/>
      <c r="Q40" s="324"/>
      <c r="R40" s="324"/>
      <c r="S40" s="324"/>
      <c r="T40" s="63"/>
      <c r="U40" s="323" t="str">
        <f t="shared" si="4"/>
        <v/>
      </c>
      <c r="V40" s="323"/>
      <c r="W40" s="324"/>
      <c r="X40" s="324"/>
      <c r="Y40" s="324"/>
      <c r="Z40" s="324"/>
      <c r="AA40" s="324"/>
      <c r="AB40" s="324"/>
      <c r="AC40" s="324"/>
      <c r="AD40" s="324"/>
      <c r="AE40" s="324"/>
      <c r="AF40" s="324"/>
      <c r="AG40" s="324"/>
      <c r="AH40" s="324"/>
      <c r="AI40" s="324"/>
      <c r="AJ40" s="324"/>
      <c r="AK40" s="324"/>
      <c r="AL40" s="63"/>
      <c r="AM40" s="323" t="str">
        <f t="shared" si="0"/>
        <v/>
      </c>
      <c r="AN40" s="323"/>
      <c r="AO40" s="324"/>
      <c r="AP40" s="324"/>
      <c r="AQ40" s="324"/>
      <c r="AR40" s="324"/>
      <c r="AS40" s="324"/>
      <c r="AT40" s="324"/>
      <c r="AU40" s="324"/>
      <c r="AV40" s="324"/>
      <c r="AW40" s="324"/>
      <c r="AX40" s="324"/>
      <c r="AY40" s="324"/>
      <c r="AZ40" s="324"/>
      <c r="BA40" s="324"/>
      <c r="BB40" s="324"/>
      <c r="BC40" s="324"/>
      <c r="BD40" s="63"/>
      <c r="BE40" s="323" t="str">
        <f t="shared" si="1"/>
        <v/>
      </c>
      <c r="BF40" s="323"/>
      <c r="BG40" s="324"/>
      <c r="BH40" s="324"/>
      <c r="BI40" s="324"/>
      <c r="BJ40" s="324"/>
      <c r="BK40" s="324"/>
      <c r="BL40" s="324"/>
      <c r="BM40" s="324"/>
      <c r="BN40" s="324"/>
      <c r="BO40" s="324"/>
      <c r="BP40" s="324"/>
      <c r="BQ40" s="324"/>
      <c r="BR40" s="324"/>
      <c r="BS40" s="324"/>
      <c r="BT40" s="324"/>
      <c r="BU40" s="324"/>
      <c r="BV40" s="63"/>
      <c r="BW40" s="323" t="str">
        <f t="shared" si="2"/>
        <v/>
      </c>
      <c r="BX40" s="323"/>
      <c r="BY40" s="324" t="str">
        <f>IF('[1]各会計、関係団体の財政状況及び健全化判断比率'!B74="","",'[1]各会計、関係団体の財政状況及び健全化判断比率'!B74)</f>
        <v/>
      </c>
      <c r="BZ40" s="324"/>
      <c r="CA40" s="324"/>
      <c r="CB40" s="324"/>
      <c r="CC40" s="324"/>
      <c r="CD40" s="324"/>
      <c r="CE40" s="324"/>
      <c r="CF40" s="324"/>
      <c r="CG40" s="324"/>
      <c r="CH40" s="324"/>
      <c r="CI40" s="324"/>
      <c r="CJ40" s="324"/>
      <c r="CK40" s="324"/>
      <c r="CL40" s="324"/>
      <c r="CM40" s="324"/>
      <c r="CN40" s="63"/>
      <c r="CO40" s="323" t="str">
        <f t="shared" si="3"/>
        <v/>
      </c>
      <c r="CP40" s="323"/>
      <c r="CQ40" s="324" t="str">
        <f>IF('[1]各会計、関係団体の財政状況及び健全化判断比率'!BS13="","",'[1]各会計、関係団体の財政状況及び健全化判断比率'!BS13)</f>
        <v/>
      </c>
      <c r="CR40" s="324"/>
      <c r="CS40" s="324"/>
      <c r="CT40" s="324"/>
      <c r="CU40" s="324"/>
      <c r="CV40" s="324"/>
      <c r="CW40" s="324"/>
      <c r="CX40" s="324"/>
      <c r="CY40" s="324"/>
      <c r="CZ40" s="324"/>
      <c r="DA40" s="324"/>
      <c r="DB40" s="324"/>
      <c r="DC40" s="324"/>
      <c r="DD40" s="324"/>
      <c r="DE40" s="324"/>
      <c r="DG40" s="325" t="str">
        <f>IF('[1]各会計、関係団体の財政状況及び健全化判断比率'!BR13="","",'[1]各会計、関係団体の財政状況及び健全化判断比率'!BR13)</f>
        <v/>
      </c>
      <c r="DH40" s="325"/>
      <c r="DI40" s="322"/>
    </row>
    <row r="41" spans="1:113" ht="32.25" customHeight="1" x14ac:dyDescent="0.15">
      <c r="A41" s="63"/>
      <c r="B41" s="317"/>
      <c r="C41" s="323" t="str">
        <f t="shared" si="5"/>
        <v/>
      </c>
      <c r="D41" s="323"/>
      <c r="E41" s="324" t="str">
        <f>IF('[1]各会計、関係団体の財政状況及び健全化判断比率'!B14="","",'[1]各会計、関係団体の財政状況及び健全化判断比率'!B14)</f>
        <v/>
      </c>
      <c r="F41" s="324"/>
      <c r="G41" s="324"/>
      <c r="H41" s="324"/>
      <c r="I41" s="324"/>
      <c r="J41" s="324"/>
      <c r="K41" s="324"/>
      <c r="L41" s="324"/>
      <c r="M41" s="324"/>
      <c r="N41" s="324"/>
      <c r="O41" s="324"/>
      <c r="P41" s="324"/>
      <c r="Q41" s="324"/>
      <c r="R41" s="324"/>
      <c r="S41" s="324"/>
      <c r="T41" s="63"/>
      <c r="U41" s="323" t="str">
        <f t="shared" si="4"/>
        <v/>
      </c>
      <c r="V41" s="323"/>
      <c r="W41" s="324"/>
      <c r="X41" s="324"/>
      <c r="Y41" s="324"/>
      <c r="Z41" s="324"/>
      <c r="AA41" s="324"/>
      <c r="AB41" s="324"/>
      <c r="AC41" s="324"/>
      <c r="AD41" s="324"/>
      <c r="AE41" s="324"/>
      <c r="AF41" s="324"/>
      <c r="AG41" s="324"/>
      <c r="AH41" s="324"/>
      <c r="AI41" s="324"/>
      <c r="AJ41" s="324"/>
      <c r="AK41" s="324"/>
      <c r="AL41" s="63"/>
      <c r="AM41" s="323" t="str">
        <f t="shared" si="0"/>
        <v/>
      </c>
      <c r="AN41" s="323"/>
      <c r="AO41" s="324"/>
      <c r="AP41" s="324"/>
      <c r="AQ41" s="324"/>
      <c r="AR41" s="324"/>
      <c r="AS41" s="324"/>
      <c r="AT41" s="324"/>
      <c r="AU41" s="324"/>
      <c r="AV41" s="324"/>
      <c r="AW41" s="324"/>
      <c r="AX41" s="324"/>
      <c r="AY41" s="324"/>
      <c r="AZ41" s="324"/>
      <c r="BA41" s="324"/>
      <c r="BB41" s="324"/>
      <c r="BC41" s="324"/>
      <c r="BD41" s="63"/>
      <c r="BE41" s="323" t="str">
        <f t="shared" si="1"/>
        <v/>
      </c>
      <c r="BF41" s="323"/>
      <c r="BG41" s="324"/>
      <c r="BH41" s="324"/>
      <c r="BI41" s="324"/>
      <c r="BJ41" s="324"/>
      <c r="BK41" s="324"/>
      <c r="BL41" s="324"/>
      <c r="BM41" s="324"/>
      <c r="BN41" s="324"/>
      <c r="BO41" s="324"/>
      <c r="BP41" s="324"/>
      <c r="BQ41" s="324"/>
      <c r="BR41" s="324"/>
      <c r="BS41" s="324"/>
      <c r="BT41" s="324"/>
      <c r="BU41" s="324"/>
      <c r="BV41" s="63"/>
      <c r="BW41" s="323" t="str">
        <f t="shared" si="2"/>
        <v/>
      </c>
      <c r="BX41" s="323"/>
      <c r="BY41" s="324" t="str">
        <f>IF('[1]各会計、関係団体の財政状況及び健全化判断比率'!B75="","",'[1]各会計、関係団体の財政状況及び健全化判断比率'!B75)</f>
        <v/>
      </c>
      <c r="BZ41" s="324"/>
      <c r="CA41" s="324"/>
      <c r="CB41" s="324"/>
      <c r="CC41" s="324"/>
      <c r="CD41" s="324"/>
      <c r="CE41" s="324"/>
      <c r="CF41" s="324"/>
      <c r="CG41" s="324"/>
      <c r="CH41" s="324"/>
      <c r="CI41" s="324"/>
      <c r="CJ41" s="324"/>
      <c r="CK41" s="324"/>
      <c r="CL41" s="324"/>
      <c r="CM41" s="324"/>
      <c r="CN41" s="63"/>
      <c r="CO41" s="323" t="str">
        <f t="shared" si="3"/>
        <v/>
      </c>
      <c r="CP41" s="323"/>
      <c r="CQ41" s="324" t="str">
        <f>IF('[1]各会計、関係団体の財政状況及び健全化判断比率'!BS14="","",'[1]各会計、関係団体の財政状況及び健全化判断比率'!BS14)</f>
        <v/>
      </c>
      <c r="CR41" s="324"/>
      <c r="CS41" s="324"/>
      <c r="CT41" s="324"/>
      <c r="CU41" s="324"/>
      <c r="CV41" s="324"/>
      <c r="CW41" s="324"/>
      <c r="CX41" s="324"/>
      <c r="CY41" s="324"/>
      <c r="CZ41" s="324"/>
      <c r="DA41" s="324"/>
      <c r="DB41" s="324"/>
      <c r="DC41" s="324"/>
      <c r="DD41" s="324"/>
      <c r="DE41" s="324"/>
      <c r="DG41" s="325" t="str">
        <f>IF('[1]各会計、関係団体の財政状況及び健全化判断比率'!BR14="","",'[1]各会計、関係団体の財政状況及び健全化判断比率'!BR14)</f>
        <v/>
      </c>
      <c r="DH41" s="325"/>
      <c r="DI41" s="322"/>
    </row>
    <row r="42" spans="1:113" ht="32.25" customHeight="1" x14ac:dyDescent="0.15">
      <c r="B42" s="317"/>
      <c r="C42" s="323" t="str">
        <f t="shared" si="5"/>
        <v/>
      </c>
      <c r="D42" s="323"/>
      <c r="E42" s="324" t="str">
        <f>IF('[1]各会計、関係団体の財政状況及び健全化判断比率'!B15="","",'[1]各会計、関係団体の財政状況及び健全化判断比率'!B15)</f>
        <v/>
      </c>
      <c r="F42" s="324"/>
      <c r="G42" s="324"/>
      <c r="H42" s="324"/>
      <c r="I42" s="324"/>
      <c r="J42" s="324"/>
      <c r="K42" s="324"/>
      <c r="L42" s="324"/>
      <c r="M42" s="324"/>
      <c r="N42" s="324"/>
      <c r="O42" s="324"/>
      <c r="P42" s="324"/>
      <c r="Q42" s="324"/>
      <c r="R42" s="324"/>
      <c r="S42" s="324"/>
      <c r="T42" s="63"/>
      <c r="U42" s="323" t="str">
        <f t="shared" si="4"/>
        <v/>
      </c>
      <c r="V42" s="323"/>
      <c r="W42" s="324"/>
      <c r="X42" s="324"/>
      <c r="Y42" s="324"/>
      <c r="Z42" s="324"/>
      <c r="AA42" s="324"/>
      <c r="AB42" s="324"/>
      <c r="AC42" s="324"/>
      <c r="AD42" s="324"/>
      <c r="AE42" s="324"/>
      <c r="AF42" s="324"/>
      <c r="AG42" s="324"/>
      <c r="AH42" s="324"/>
      <c r="AI42" s="324"/>
      <c r="AJ42" s="324"/>
      <c r="AK42" s="324"/>
      <c r="AL42" s="63"/>
      <c r="AM42" s="323" t="str">
        <f t="shared" si="0"/>
        <v/>
      </c>
      <c r="AN42" s="323"/>
      <c r="AO42" s="324"/>
      <c r="AP42" s="324"/>
      <c r="AQ42" s="324"/>
      <c r="AR42" s="324"/>
      <c r="AS42" s="324"/>
      <c r="AT42" s="324"/>
      <c r="AU42" s="324"/>
      <c r="AV42" s="324"/>
      <c r="AW42" s="324"/>
      <c r="AX42" s="324"/>
      <c r="AY42" s="324"/>
      <c r="AZ42" s="324"/>
      <c r="BA42" s="324"/>
      <c r="BB42" s="324"/>
      <c r="BC42" s="324"/>
      <c r="BD42" s="63"/>
      <c r="BE42" s="323" t="str">
        <f t="shared" si="1"/>
        <v/>
      </c>
      <c r="BF42" s="323"/>
      <c r="BG42" s="324"/>
      <c r="BH42" s="324"/>
      <c r="BI42" s="324"/>
      <c r="BJ42" s="324"/>
      <c r="BK42" s="324"/>
      <c r="BL42" s="324"/>
      <c r="BM42" s="324"/>
      <c r="BN42" s="324"/>
      <c r="BO42" s="324"/>
      <c r="BP42" s="324"/>
      <c r="BQ42" s="324"/>
      <c r="BR42" s="324"/>
      <c r="BS42" s="324"/>
      <c r="BT42" s="324"/>
      <c r="BU42" s="324"/>
      <c r="BV42" s="63"/>
      <c r="BW42" s="323" t="str">
        <f t="shared" si="2"/>
        <v/>
      </c>
      <c r="BX42" s="323"/>
      <c r="BY42" s="324" t="str">
        <f>IF('[1]各会計、関係団体の財政状況及び健全化判断比率'!B76="","",'[1]各会計、関係団体の財政状況及び健全化判断比率'!B76)</f>
        <v/>
      </c>
      <c r="BZ42" s="324"/>
      <c r="CA42" s="324"/>
      <c r="CB42" s="324"/>
      <c r="CC42" s="324"/>
      <c r="CD42" s="324"/>
      <c r="CE42" s="324"/>
      <c r="CF42" s="324"/>
      <c r="CG42" s="324"/>
      <c r="CH42" s="324"/>
      <c r="CI42" s="324"/>
      <c r="CJ42" s="324"/>
      <c r="CK42" s="324"/>
      <c r="CL42" s="324"/>
      <c r="CM42" s="324"/>
      <c r="CN42" s="63"/>
      <c r="CO42" s="323" t="str">
        <f t="shared" si="3"/>
        <v/>
      </c>
      <c r="CP42" s="323"/>
      <c r="CQ42" s="324" t="str">
        <f>IF('[1]各会計、関係団体の財政状況及び健全化判断比率'!BS15="","",'[1]各会計、関係団体の財政状況及び健全化判断比率'!BS15)</f>
        <v/>
      </c>
      <c r="CR42" s="324"/>
      <c r="CS42" s="324"/>
      <c r="CT42" s="324"/>
      <c r="CU42" s="324"/>
      <c r="CV42" s="324"/>
      <c r="CW42" s="324"/>
      <c r="CX42" s="324"/>
      <c r="CY42" s="324"/>
      <c r="CZ42" s="324"/>
      <c r="DA42" s="324"/>
      <c r="DB42" s="324"/>
      <c r="DC42" s="324"/>
      <c r="DD42" s="324"/>
      <c r="DE42" s="324"/>
      <c r="DG42" s="325" t="str">
        <f>IF('[1]各会計、関係団体の財政状況及び健全化判断比率'!BR15="","",'[1]各会計、関係団体の財政状況及び健全化判断比率'!BR15)</f>
        <v/>
      </c>
      <c r="DH42" s="325"/>
      <c r="DI42" s="322"/>
    </row>
    <row r="43" spans="1:113" ht="32.25" customHeight="1" x14ac:dyDescent="0.15">
      <c r="B43" s="317"/>
      <c r="C43" s="323" t="str">
        <f t="shared" si="5"/>
        <v/>
      </c>
      <c r="D43" s="323"/>
      <c r="E43" s="324" t="str">
        <f>IF('[1]各会計、関係団体の財政状況及び健全化判断比率'!B16="","",'[1]各会計、関係団体の財政状況及び健全化判断比率'!B16)</f>
        <v/>
      </c>
      <c r="F43" s="324"/>
      <c r="G43" s="324"/>
      <c r="H43" s="324"/>
      <c r="I43" s="324"/>
      <c r="J43" s="324"/>
      <c r="K43" s="324"/>
      <c r="L43" s="324"/>
      <c r="M43" s="324"/>
      <c r="N43" s="324"/>
      <c r="O43" s="324"/>
      <c r="P43" s="324"/>
      <c r="Q43" s="324"/>
      <c r="R43" s="324"/>
      <c r="S43" s="324"/>
      <c r="T43" s="63"/>
      <c r="U43" s="323" t="str">
        <f t="shared" si="4"/>
        <v/>
      </c>
      <c r="V43" s="323"/>
      <c r="W43" s="324"/>
      <c r="X43" s="324"/>
      <c r="Y43" s="324"/>
      <c r="Z43" s="324"/>
      <c r="AA43" s="324"/>
      <c r="AB43" s="324"/>
      <c r="AC43" s="324"/>
      <c r="AD43" s="324"/>
      <c r="AE43" s="324"/>
      <c r="AF43" s="324"/>
      <c r="AG43" s="324"/>
      <c r="AH43" s="324"/>
      <c r="AI43" s="324"/>
      <c r="AJ43" s="324"/>
      <c r="AK43" s="324"/>
      <c r="AL43" s="63"/>
      <c r="AM43" s="323" t="str">
        <f t="shared" si="0"/>
        <v/>
      </c>
      <c r="AN43" s="323"/>
      <c r="AO43" s="324"/>
      <c r="AP43" s="324"/>
      <c r="AQ43" s="324"/>
      <c r="AR43" s="324"/>
      <c r="AS43" s="324"/>
      <c r="AT43" s="324"/>
      <c r="AU43" s="324"/>
      <c r="AV43" s="324"/>
      <c r="AW43" s="324"/>
      <c r="AX43" s="324"/>
      <c r="AY43" s="324"/>
      <c r="AZ43" s="324"/>
      <c r="BA43" s="324"/>
      <c r="BB43" s="324"/>
      <c r="BC43" s="324"/>
      <c r="BD43" s="63"/>
      <c r="BE43" s="323" t="str">
        <f t="shared" si="1"/>
        <v/>
      </c>
      <c r="BF43" s="323"/>
      <c r="BG43" s="324"/>
      <c r="BH43" s="324"/>
      <c r="BI43" s="324"/>
      <c r="BJ43" s="324"/>
      <c r="BK43" s="324"/>
      <c r="BL43" s="324"/>
      <c r="BM43" s="324"/>
      <c r="BN43" s="324"/>
      <c r="BO43" s="324"/>
      <c r="BP43" s="324"/>
      <c r="BQ43" s="324"/>
      <c r="BR43" s="324"/>
      <c r="BS43" s="324"/>
      <c r="BT43" s="324"/>
      <c r="BU43" s="324"/>
      <c r="BV43" s="63"/>
      <c r="BW43" s="323" t="str">
        <f t="shared" si="2"/>
        <v/>
      </c>
      <c r="BX43" s="323"/>
      <c r="BY43" s="324" t="str">
        <f>IF('[1]各会計、関係団体の財政状況及び健全化判断比率'!B77="","",'[1]各会計、関係団体の財政状況及び健全化判断比率'!B77)</f>
        <v/>
      </c>
      <c r="BZ43" s="324"/>
      <c r="CA43" s="324"/>
      <c r="CB43" s="324"/>
      <c r="CC43" s="324"/>
      <c r="CD43" s="324"/>
      <c r="CE43" s="324"/>
      <c r="CF43" s="324"/>
      <c r="CG43" s="324"/>
      <c r="CH43" s="324"/>
      <c r="CI43" s="324"/>
      <c r="CJ43" s="324"/>
      <c r="CK43" s="324"/>
      <c r="CL43" s="324"/>
      <c r="CM43" s="324"/>
      <c r="CN43" s="63"/>
      <c r="CO43" s="323" t="str">
        <f t="shared" si="3"/>
        <v/>
      </c>
      <c r="CP43" s="323"/>
      <c r="CQ43" s="324" t="str">
        <f>IF('[1]各会計、関係団体の財政状況及び健全化判断比率'!BS16="","",'[1]各会計、関係団体の財政状況及び健全化判断比率'!BS16)</f>
        <v/>
      </c>
      <c r="CR43" s="324"/>
      <c r="CS43" s="324"/>
      <c r="CT43" s="324"/>
      <c r="CU43" s="324"/>
      <c r="CV43" s="324"/>
      <c r="CW43" s="324"/>
      <c r="CX43" s="324"/>
      <c r="CY43" s="324"/>
      <c r="CZ43" s="324"/>
      <c r="DA43" s="324"/>
      <c r="DB43" s="324"/>
      <c r="DC43" s="324"/>
      <c r="DD43" s="324"/>
      <c r="DE43" s="324"/>
      <c r="DG43" s="325" t="str">
        <f>IF('[1]各会計、関係団体の財政状況及び健全化判断比率'!BR16="","",'[1]各会計、関係団体の財政状況及び健全化判断比率'!BR16)</f>
        <v/>
      </c>
      <c r="DH43" s="325"/>
      <c r="DI43" s="322"/>
    </row>
    <row r="44" spans="1:113" ht="13.5" customHeight="1" thickBot="1" x14ac:dyDescent="0.2">
      <c r="B44" s="326"/>
      <c r="C44" s="327"/>
      <c r="D44" s="327"/>
      <c r="E44" s="327"/>
      <c r="F44" s="327"/>
      <c r="G44" s="327"/>
      <c r="H44" s="327"/>
      <c r="I44" s="327"/>
      <c r="J44" s="327"/>
      <c r="K44" s="327"/>
      <c r="L44" s="327"/>
      <c r="M44" s="327"/>
      <c r="N44" s="327"/>
      <c r="O44" s="327"/>
      <c r="P44" s="327"/>
      <c r="Q44" s="327"/>
      <c r="R44" s="327"/>
      <c r="S44" s="327"/>
      <c r="T44" s="327"/>
      <c r="U44" s="327"/>
      <c r="V44" s="327"/>
      <c r="W44" s="327"/>
      <c r="X44" s="327"/>
      <c r="Y44" s="327"/>
      <c r="Z44" s="327"/>
      <c r="AA44" s="327"/>
      <c r="AB44" s="327"/>
      <c r="AC44" s="327"/>
      <c r="AD44" s="327"/>
      <c r="AE44" s="327"/>
      <c r="AF44" s="327"/>
      <c r="AG44" s="327"/>
      <c r="AH44" s="327"/>
      <c r="AI44" s="327"/>
      <c r="AJ44" s="327"/>
      <c r="AK44" s="327"/>
      <c r="AL44" s="327"/>
      <c r="AM44" s="327"/>
      <c r="AN44" s="327"/>
      <c r="AO44" s="327"/>
      <c r="AP44" s="327"/>
      <c r="AQ44" s="327"/>
      <c r="AR44" s="327"/>
      <c r="AS44" s="327"/>
      <c r="AT44" s="327"/>
      <c r="AU44" s="327"/>
      <c r="AV44" s="327"/>
      <c r="AW44" s="327"/>
      <c r="AX44" s="327"/>
      <c r="AY44" s="327"/>
      <c r="AZ44" s="327"/>
      <c r="BA44" s="327"/>
      <c r="BB44" s="327"/>
      <c r="BC44" s="327"/>
      <c r="BD44" s="327"/>
      <c r="BE44" s="327"/>
      <c r="BF44" s="327"/>
      <c r="BG44" s="327"/>
      <c r="BH44" s="327"/>
      <c r="BI44" s="327"/>
      <c r="BJ44" s="327"/>
      <c r="BK44" s="327"/>
      <c r="BL44" s="327"/>
      <c r="BM44" s="327"/>
      <c r="BN44" s="327"/>
      <c r="BO44" s="327"/>
      <c r="BP44" s="327"/>
      <c r="BQ44" s="327"/>
      <c r="BR44" s="327"/>
      <c r="BS44" s="327"/>
      <c r="BT44" s="327"/>
      <c r="BU44" s="327"/>
      <c r="BV44" s="327"/>
      <c r="BW44" s="327"/>
      <c r="BX44" s="327"/>
      <c r="BY44" s="327"/>
      <c r="BZ44" s="327"/>
      <c r="CA44" s="327"/>
      <c r="CB44" s="327"/>
      <c r="CC44" s="327"/>
      <c r="CD44" s="327"/>
      <c r="CE44" s="327"/>
      <c r="CF44" s="327"/>
      <c r="CG44" s="327"/>
      <c r="CH44" s="327"/>
      <c r="CI44" s="327"/>
      <c r="CJ44" s="327"/>
      <c r="CK44" s="327"/>
      <c r="CL44" s="327"/>
      <c r="CM44" s="327"/>
      <c r="CN44" s="327"/>
      <c r="CO44" s="327"/>
      <c r="CP44" s="327"/>
      <c r="CQ44" s="327"/>
      <c r="CR44" s="327"/>
      <c r="CS44" s="327"/>
      <c r="CT44" s="327"/>
      <c r="CU44" s="327"/>
      <c r="CV44" s="327"/>
      <c r="CW44" s="327"/>
      <c r="CX44" s="327"/>
      <c r="CY44" s="327"/>
      <c r="CZ44" s="327"/>
      <c r="DA44" s="327"/>
      <c r="DB44" s="327"/>
      <c r="DC44" s="327"/>
      <c r="DD44" s="327"/>
      <c r="DE44" s="327"/>
      <c r="DF44" s="327"/>
      <c r="DG44" s="327"/>
      <c r="DH44" s="327"/>
      <c r="DI44" s="328"/>
    </row>
    <row r="45" spans="1:113" ht="11.25" x14ac:dyDescent="0.15"/>
    <row r="46" spans="1:113" ht="11.25" x14ac:dyDescent="0.15">
      <c r="B46" s="61" t="s">
        <v>138</v>
      </c>
      <c r="E46" s="329" t="s">
        <v>139</v>
      </c>
      <c r="F46" s="329"/>
      <c r="G46" s="329"/>
      <c r="H46" s="329"/>
      <c r="I46" s="329"/>
      <c r="J46" s="329"/>
      <c r="K46" s="329"/>
      <c r="L46" s="329"/>
      <c r="M46" s="329"/>
      <c r="N46" s="329"/>
      <c r="O46" s="329"/>
      <c r="P46" s="329"/>
      <c r="Q46" s="329"/>
      <c r="R46" s="329"/>
      <c r="S46" s="329"/>
      <c r="T46" s="329"/>
      <c r="U46" s="329"/>
      <c r="V46" s="329"/>
      <c r="W46" s="329"/>
      <c r="X46" s="329"/>
      <c r="Y46" s="329"/>
      <c r="Z46" s="329"/>
      <c r="AA46" s="329"/>
      <c r="AB46" s="329"/>
      <c r="AC46" s="329"/>
      <c r="AD46" s="329"/>
      <c r="AE46" s="329"/>
      <c r="AF46" s="329"/>
      <c r="AG46" s="329"/>
      <c r="AH46" s="329"/>
      <c r="AI46" s="329"/>
      <c r="AJ46" s="329"/>
      <c r="AK46" s="329"/>
      <c r="AL46" s="329"/>
      <c r="AM46" s="329"/>
      <c r="AN46" s="329"/>
      <c r="AO46" s="329"/>
      <c r="AP46" s="329"/>
      <c r="AQ46" s="329"/>
      <c r="AR46" s="329"/>
      <c r="AS46" s="329"/>
      <c r="AT46" s="329"/>
      <c r="AU46" s="329"/>
      <c r="AV46" s="329"/>
      <c r="AW46" s="329"/>
      <c r="AX46" s="329"/>
      <c r="AY46" s="329"/>
      <c r="AZ46" s="329"/>
      <c r="BA46" s="329"/>
      <c r="BB46" s="329"/>
      <c r="BC46" s="329"/>
      <c r="BD46" s="329"/>
      <c r="BE46" s="329"/>
      <c r="BF46" s="329"/>
      <c r="BG46" s="329"/>
      <c r="BH46" s="329"/>
      <c r="BI46" s="329"/>
      <c r="BJ46" s="329"/>
      <c r="BK46" s="329"/>
      <c r="BL46" s="329"/>
      <c r="BM46" s="329"/>
      <c r="BN46" s="329"/>
      <c r="BO46" s="329"/>
      <c r="BP46" s="329"/>
      <c r="BQ46" s="329"/>
      <c r="BR46" s="329"/>
      <c r="BS46" s="329"/>
      <c r="BT46" s="329"/>
      <c r="BU46" s="329"/>
      <c r="BV46" s="329"/>
      <c r="BW46" s="329"/>
      <c r="BX46" s="329"/>
      <c r="BY46" s="329"/>
      <c r="BZ46" s="329"/>
      <c r="CA46" s="329"/>
      <c r="CB46" s="329"/>
      <c r="CC46" s="329"/>
      <c r="CD46" s="329"/>
      <c r="CE46" s="329"/>
      <c r="CF46" s="329"/>
      <c r="CG46" s="329"/>
      <c r="CH46" s="329"/>
      <c r="CI46" s="329"/>
      <c r="CJ46" s="329"/>
      <c r="CK46" s="329"/>
      <c r="CL46" s="329"/>
      <c r="CM46" s="329"/>
      <c r="CN46" s="329"/>
      <c r="CO46" s="329"/>
      <c r="CP46" s="329"/>
      <c r="CQ46" s="329"/>
      <c r="CR46" s="329"/>
      <c r="CS46" s="329"/>
      <c r="CT46" s="329"/>
      <c r="CU46" s="329"/>
      <c r="CV46" s="329"/>
      <c r="CW46" s="329"/>
      <c r="CX46" s="329"/>
      <c r="CY46" s="329"/>
      <c r="CZ46" s="329"/>
      <c r="DA46" s="329"/>
      <c r="DB46" s="329"/>
      <c r="DC46" s="329"/>
      <c r="DD46" s="329"/>
      <c r="DE46" s="329"/>
      <c r="DF46" s="329"/>
      <c r="DG46" s="329"/>
      <c r="DH46" s="329"/>
      <c r="DI46" s="329"/>
    </row>
    <row r="47" spans="1:113" ht="11.25" x14ac:dyDescent="0.15">
      <c r="E47" s="329" t="s">
        <v>140</v>
      </c>
      <c r="F47" s="329"/>
      <c r="G47" s="329"/>
      <c r="H47" s="329"/>
      <c r="I47" s="329"/>
      <c r="J47" s="329"/>
      <c r="K47" s="329"/>
      <c r="L47" s="329"/>
      <c r="M47" s="329"/>
      <c r="N47" s="329"/>
      <c r="O47" s="329"/>
      <c r="P47" s="329"/>
      <c r="Q47" s="329"/>
      <c r="R47" s="329"/>
      <c r="S47" s="329"/>
      <c r="T47" s="329"/>
      <c r="U47" s="329"/>
      <c r="V47" s="329"/>
      <c r="W47" s="329"/>
      <c r="X47" s="329"/>
      <c r="Y47" s="329"/>
      <c r="Z47" s="329"/>
      <c r="AA47" s="329"/>
      <c r="AB47" s="329"/>
      <c r="AC47" s="329"/>
      <c r="AD47" s="329"/>
      <c r="AE47" s="329"/>
      <c r="AF47" s="329"/>
      <c r="AG47" s="329"/>
      <c r="AH47" s="329"/>
      <c r="AI47" s="329"/>
      <c r="AJ47" s="329"/>
      <c r="AK47" s="329"/>
      <c r="AL47" s="329"/>
      <c r="AM47" s="329"/>
      <c r="AN47" s="329"/>
      <c r="AO47" s="329"/>
      <c r="AP47" s="329"/>
      <c r="AQ47" s="329"/>
      <c r="AR47" s="329"/>
      <c r="AS47" s="329"/>
      <c r="AT47" s="329"/>
      <c r="AU47" s="329"/>
      <c r="AV47" s="329"/>
      <c r="AW47" s="329"/>
      <c r="AX47" s="329"/>
      <c r="AY47" s="329"/>
      <c r="AZ47" s="329"/>
      <c r="BA47" s="329"/>
      <c r="BB47" s="329"/>
      <c r="BC47" s="329"/>
      <c r="BD47" s="329"/>
      <c r="BE47" s="329"/>
      <c r="BF47" s="329"/>
      <c r="BG47" s="329"/>
      <c r="BH47" s="329"/>
      <c r="BI47" s="329"/>
      <c r="BJ47" s="329"/>
      <c r="BK47" s="329"/>
      <c r="BL47" s="329"/>
      <c r="BM47" s="329"/>
      <c r="BN47" s="329"/>
      <c r="BO47" s="329"/>
      <c r="BP47" s="329"/>
      <c r="BQ47" s="329"/>
      <c r="BR47" s="329"/>
      <c r="BS47" s="329"/>
      <c r="BT47" s="329"/>
      <c r="BU47" s="329"/>
      <c r="BV47" s="329"/>
      <c r="BW47" s="329"/>
      <c r="BX47" s="329"/>
      <c r="BY47" s="329"/>
      <c r="BZ47" s="329"/>
      <c r="CA47" s="329"/>
      <c r="CB47" s="329"/>
      <c r="CC47" s="329"/>
      <c r="CD47" s="329"/>
      <c r="CE47" s="329"/>
      <c r="CF47" s="329"/>
      <c r="CG47" s="329"/>
      <c r="CH47" s="329"/>
      <c r="CI47" s="329"/>
      <c r="CJ47" s="329"/>
      <c r="CK47" s="329"/>
      <c r="CL47" s="329"/>
      <c r="CM47" s="329"/>
      <c r="CN47" s="329"/>
      <c r="CO47" s="329"/>
      <c r="CP47" s="329"/>
      <c r="CQ47" s="329"/>
      <c r="CR47" s="329"/>
      <c r="CS47" s="329"/>
      <c r="CT47" s="329"/>
      <c r="CU47" s="329"/>
      <c r="CV47" s="329"/>
      <c r="CW47" s="329"/>
      <c r="CX47" s="329"/>
      <c r="CY47" s="329"/>
      <c r="CZ47" s="329"/>
      <c r="DA47" s="329"/>
      <c r="DB47" s="329"/>
      <c r="DC47" s="329"/>
      <c r="DD47" s="329"/>
      <c r="DE47" s="329"/>
      <c r="DF47" s="329"/>
      <c r="DG47" s="329"/>
      <c r="DH47" s="329"/>
      <c r="DI47" s="329"/>
    </row>
    <row r="48" spans="1:113" ht="11.25" x14ac:dyDescent="0.15">
      <c r="E48" s="329" t="s">
        <v>141</v>
      </c>
      <c r="F48" s="329"/>
      <c r="G48" s="329"/>
      <c r="H48" s="329"/>
      <c r="I48" s="329"/>
      <c r="J48" s="329"/>
      <c r="K48" s="329"/>
      <c r="L48" s="329"/>
      <c r="M48" s="329"/>
      <c r="N48" s="329"/>
      <c r="O48" s="329"/>
      <c r="P48" s="329"/>
      <c r="Q48" s="329"/>
      <c r="R48" s="329"/>
      <c r="S48" s="329"/>
      <c r="T48" s="329"/>
      <c r="U48" s="329"/>
      <c r="V48" s="329"/>
      <c r="W48" s="329"/>
      <c r="X48" s="329"/>
      <c r="Y48" s="329"/>
      <c r="Z48" s="329"/>
      <c r="AA48" s="329"/>
      <c r="AB48" s="329"/>
      <c r="AC48" s="329"/>
      <c r="AD48" s="329"/>
      <c r="AE48" s="329"/>
      <c r="AF48" s="329"/>
      <c r="AG48" s="329"/>
      <c r="AH48" s="329"/>
      <c r="AI48" s="329"/>
      <c r="AJ48" s="329"/>
      <c r="AK48" s="329"/>
      <c r="AL48" s="329"/>
      <c r="AM48" s="329"/>
      <c r="AN48" s="329"/>
      <c r="AO48" s="329"/>
      <c r="AP48" s="329"/>
      <c r="AQ48" s="329"/>
      <c r="AR48" s="329"/>
      <c r="AS48" s="329"/>
      <c r="AT48" s="329"/>
      <c r="AU48" s="329"/>
      <c r="AV48" s="329"/>
      <c r="AW48" s="329"/>
      <c r="AX48" s="329"/>
      <c r="AY48" s="329"/>
      <c r="AZ48" s="329"/>
      <c r="BA48" s="329"/>
      <c r="BB48" s="329"/>
      <c r="BC48" s="329"/>
      <c r="BD48" s="329"/>
      <c r="BE48" s="329"/>
      <c r="BF48" s="329"/>
      <c r="BG48" s="329"/>
      <c r="BH48" s="329"/>
      <c r="BI48" s="329"/>
      <c r="BJ48" s="329"/>
      <c r="BK48" s="329"/>
      <c r="BL48" s="329"/>
      <c r="BM48" s="329"/>
      <c r="BN48" s="329"/>
      <c r="BO48" s="329"/>
      <c r="BP48" s="329"/>
      <c r="BQ48" s="329"/>
      <c r="BR48" s="329"/>
      <c r="BS48" s="329"/>
      <c r="BT48" s="329"/>
      <c r="BU48" s="329"/>
      <c r="BV48" s="329"/>
      <c r="BW48" s="329"/>
      <c r="BX48" s="329"/>
      <c r="BY48" s="329"/>
      <c r="BZ48" s="329"/>
      <c r="CA48" s="329"/>
      <c r="CB48" s="329"/>
      <c r="CC48" s="329"/>
      <c r="CD48" s="329"/>
      <c r="CE48" s="329"/>
      <c r="CF48" s="329"/>
      <c r="CG48" s="329"/>
      <c r="CH48" s="329"/>
      <c r="CI48" s="329"/>
      <c r="CJ48" s="329"/>
      <c r="CK48" s="329"/>
      <c r="CL48" s="329"/>
      <c r="CM48" s="329"/>
      <c r="CN48" s="329"/>
      <c r="CO48" s="329"/>
      <c r="CP48" s="329"/>
      <c r="CQ48" s="329"/>
      <c r="CR48" s="329"/>
      <c r="CS48" s="329"/>
      <c r="CT48" s="329"/>
      <c r="CU48" s="329"/>
      <c r="CV48" s="329"/>
      <c r="CW48" s="329"/>
      <c r="CX48" s="329"/>
      <c r="CY48" s="329"/>
      <c r="CZ48" s="329"/>
      <c r="DA48" s="329"/>
      <c r="DB48" s="329"/>
      <c r="DC48" s="329"/>
      <c r="DD48" s="329"/>
      <c r="DE48" s="329"/>
      <c r="DF48" s="329"/>
      <c r="DG48" s="329"/>
      <c r="DH48" s="329"/>
      <c r="DI48" s="329"/>
    </row>
    <row r="49" spans="5:113" ht="11.25" x14ac:dyDescent="0.15">
      <c r="E49" s="330" t="s">
        <v>142</v>
      </c>
      <c r="F49" s="330"/>
      <c r="G49" s="330"/>
      <c r="H49" s="330"/>
      <c r="I49" s="330"/>
      <c r="J49" s="330"/>
      <c r="K49" s="330"/>
      <c r="L49" s="330"/>
      <c r="M49" s="330"/>
      <c r="N49" s="330"/>
      <c r="O49" s="330"/>
      <c r="P49" s="330"/>
      <c r="Q49" s="330"/>
      <c r="R49" s="330"/>
      <c r="S49" s="330"/>
      <c r="T49" s="330"/>
      <c r="U49" s="330"/>
      <c r="V49" s="330"/>
      <c r="W49" s="330"/>
      <c r="X49" s="330"/>
      <c r="Y49" s="330"/>
      <c r="Z49" s="330"/>
      <c r="AA49" s="330"/>
      <c r="AB49" s="330"/>
      <c r="AC49" s="330"/>
      <c r="AD49" s="330"/>
      <c r="AE49" s="330"/>
      <c r="AF49" s="330"/>
      <c r="AG49" s="330"/>
      <c r="AH49" s="330"/>
      <c r="AI49" s="330"/>
      <c r="AJ49" s="330"/>
      <c r="AK49" s="330"/>
      <c r="AL49" s="330"/>
      <c r="AM49" s="330"/>
      <c r="AN49" s="330"/>
      <c r="AO49" s="330"/>
      <c r="AP49" s="330"/>
      <c r="AQ49" s="330"/>
      <c r="AR49" s="330"/>
      <c r="AS49" s="330"/>
      <c r="AT49" s="330"/>
      <c r="AU49" s="330"/>
      <c r="AV49" s="330"/>
      <c r="AW49" s="330"/>
      <c r="AX49" s="330"/>
      <c r="AY49" s="330"/>
      <c r="AZ49" s="330"/>
      <c r="BA49" s="330"/>
      <c r="BB49" s="330"/>
      <c r="BC49" s="330"/>
      <c r="BD49" s="330"/>
      <c r="BE49" s="330"/>
      <c r="BF49" s="330"/>
      <c r="BG49" s="330"/>
      <c r="BH49" s="330"/>
      <c r="BI49" s="330"/>
      <c r="BJ49" s="330"/>
      <c r="BK49" s="330"/>
      <c r="BL49" s="330"/>
      <c r="BM49" s="330"/>
      <c r="BN49" s="330"/>
      <c r="BO49" s="330"/>
      <c r="BP49" s="330"/>
      <c r="BQ49" s="330"/>
      <c r="BR49" s="330"/>
      <c r="BS49" s="330"/>
      <c r="BT49" s="330"/>
      <c r="BU49" s="330"/>
      <c r="BV49" s="330"/>
      <c r="BW49" s="330"/>
      <c r="BX49" s="330"/>
      <c r="BY49" s="330"/>
      <c r="BZ49" s="330"/>
      <c r="CA49" s="330"/>
      <c r="CB49" s="330"/>
      <c r="CC49" s="330"/>
      <c r="CD49" s="330"/>
      <c r="CE49" s="330"/>
      <c r="CF49" s="330"/>
      <c r="CG49" s="330"/>
      <c r="CH49" s="330"/>
      <c r="CI49" s="330"/>
      <c r="CJ49" s="330"/>
      <c r="CK49" s="330"/>
      <c r="CL49" s="330"/>
      <c r="CM49" s="330"/>
      <c r="CN49" s="330"/>
      <c r="CO49" s="330"/>
      <c r="CP49" s="330"/>
      <c r="CQ49" s="330"/>
      <c r="CR49" s="330"/>
      <c r="CS49" s="330"/>
      <c r="CT49" s="330"/>
      <c r="CU49" s="330"/>
      <c r="CV49" s="330"/>
      <c r="CW49" s="330"/>
      <c r="CX49" s="330"/>
      <c r="CY49" s="330"/>
      <c r="CZ49" s="330"/>
      <c r="DA49" s="330"/>
      <c r="DB49" s="330"/>
      <c r="DC49" s="330"/>
      <c r="DD49" s="330"/>
      <c r="DE49" s="330"/>
      <c r="DF49" s="330"/>
      <c r="DG49" s="330"/>
      <c r="DH49" s="330"/>
      <c r="DI49" s="330"/>
    </row>
    <row r="50" spans="5:113" ht="11.25" x14ac:dyDescent="0.15">
      <c r="E50" s="329" t="s">
        <v>143</v>
      </c>
      <c r="F50" s="329"/>
      <c r="G50" s="329"/>
      <c r="H50" s="329"/>
      <c r="I50" s="329"/>
      <c r="J50" s="329"/>
      <c r="K50" s="329"/>
      <c r="L50" s="329"/>
      <c r="M50" s="329"/>
      <c r="N50" s="329"/>
      <c r="O50" s="329"/>
      <c r="P50" s="329"/>
      <c r="Q50" s="329"/>
      <c r="R50" s="329"/>
      <c r="S50" s="329"/>
      <c r="T50" s="329"/>
      <c r="U50" s="329"/>
      <c r="V50" s="329"/>
      <c r="W50" s="329"/>
      <c r="X50" s="329"/>
      <c r="Y50" s="329"/>
      <c r="Z50" s="329"/>
      <c r="AA50" s="329"/>
      <c r="AB50" s="329"/>
      <c r="AC50" s="329"/>
      <c r="AD50" s="329"/>
      <c r="AE50" s="329"/>
      <c r="AF50" s="329"/>
      <c r="AG50" s="329"/>
      <c r="AH50" s="329"/>
      <c r="AI50" s="329"/>
      <c r="AJ50" s="329"/>
      <c r="AK50" s="329"/>
      <c r="AL50" s="329"/>
      <c r="AM50" s="329"/>
      <c r="AN50" s="329"/>
      <c r="AO50" s="329"/>
      <c r="AP50" s="329"/>
      <c r="AQ50" s="329"/>
      <c r="AR50" s="329"/>
      <c r="AS50" s="329"/>
      <c r="AT50" s="329"/>
      <c r="AU50" s="329"/>
      <c r="AV50" s="329"/>
      <c r="AW50" s="329"/>
      <c r="AX50" s="329"/>
      <c r="AY50" s="329"/>
      <c r="AZ50" s="329"/>
      <c r="BA50" s="329"/>
      <c r="BB50" s="329"/>
      <c r="BC50" s="329"/>
      <c r="BD50" s="329"/>
      <c r="BE50" s="329"/>
      <c r="BF50" s="329"/>
      <c r="BG50" s="329"/>
      <c r="BH50" s="329"/>
      <c r="BI50" s="329"/>
      <c r="BJ50" s="329"/>
      <c r="BK50" s="329"/>
      <c r="BL50" s="329"/>
      <c r="BM50" s="329"/>
      <c r="BN50" s="329"/>
      <c r="BO50" s="329"/>
      <c r="BP50" s="329"/>
      <c r="BQ50" s="329"/>
      <c r="BR50" s="329"/>
      <c r="BS50" s="329"/>
      <c r="BT50" s="329"/>
      <c r="BU50" s="329"/>
      <c r="BV50" s="329"/>
      <c r="BW50" s="329"/>
      <c r="BX50" s="329"/>
      <c r="BY50" s="329"/>
      <c r="BZ50" s="329"/>
      <c r="CA50" s="329"/>
      <c r="CB50" s="329"/>
      <c r="CC50" s="329"/>
      <c r="CD50" s="329"/>
      <c r="CE50" s="329"/>
      <c r="CF50" s="329"/>
      <c r="CG50" s="329"/>
      <c r="CH50" s="329"/>
      <c r="CI50" s="329"/>
      <c r="CJ50" s="329"/>
      <c r="CK50" s="329"/>
      <c r="CL50" s="329"/>
      <c r="CM50" s="329"/>
      <c r="CN50" s="329"/>
      <c r="CO50" s="329"/>
      <c r="CP50" s="329"/>
      <c r="CQ50" s="329"/>
      <c r="CR50" s="329"/>
      <c r="CS50" s="329"/>
      <c r="CT50" s="329"/>
      <c r="CU50" s="329"/>
      <c r="CV50" s="329"/>
      <c r="CW50" s="329"/>
      <c r="CX50" s="329"/>
      <c r="CY50" s="329"/>
      <c r="CZ50" s="329"/>
      <c r="DA50" s="329"/>
      <c r="DB50" s="329"/>
      <c r="DC50" s="329"/>
      <c r="DD50" s="329"/>
      <c r="DE50" s="329"/>
      <c r="DF50" s="329"/>
      <c r="DG50" s="329"/>
      <c r="DH50" s="329"/>
      <c r="DI50" s="329"/>
    </row>
    <row r="51" spans="5:113" ht="11.25" x14ac:dyDescent="0.15">
      <c r="E51" s="329" t="s">
        <v>144</v>
      </c>
      <c r="F51" s="329"/>
      <c r="G51" s="329"/>
      <c r="H51" s="329"/>
      <c r="I51" s="329"/>
      <c r="J51" s="329"/>
      <c r="K51" s="329"/>
      <c r="L51" s="329"/>
      <c r="M51" s="329"/>
      <c r="N51" s="329"/>
      <c r="O51" s="329"/>
      <c r="P51" s="329"/>
      <c r="Q51" s="329"/>
      <c r="R51" s="329"/>
      <c r="S51" s="329"/>
      <c r="T51" s="329"/>
      <c r="U51" s="329"/>
      <c r="V51" s="329"/>
      <c r="W51" s="329"/>
      <c r="X51" s="329"/>
      <c r="Y51" s="329"/>
      <c r="Z51" s="329"/>
      <c r="AA51" s="329"/>
      <c r="AB51" s="329"/>
      <c r="AC51" s="329"/>
      <c r="AD51" s="329"/>
      <c r="AE51" s="329"/>
      <c r="AF51" s="329"/>
      <c r="AG51" s="329"/>
      <c r="AH51" s="329"/>
      <c r="AI51" s="329"/>
      <c r="AJ51" s="329"/>
      <c r="AK51" s="329"/>
      <c r="AL51" s="329"/>
      <c r="AM51" s="329"/>
      <c r="AN51" s="329"/>
      <c r="AO51" s="329"/>
      <c r="AP51" s="329"/>
      <c r="AQ51" s="329"/>
      <c r="AR51" s="329"/>
      <c r="AS51" s="329"/>
      <c r="AT51" s="329"/>
      <c r="AU51" s="329"/>
      <c r="AV51" s="329"/>
      <c r="AW51" s="329"/>
      <c r="AX51" s="329"/>
      <c r="AY51" s="329"/>
      <c r="AZ51" s="329"/>
      <c r="BA51" s="329"/>
      <c r="BB51" s="329"/>
      <c r="BC51" s="329"/>
      <c r="BD51" s="329"/>
      <c r="BE51" s="329"/>
      <c r="BF51" s="329"/>
      <c r="BG51" s="329"/>
      <c r="BH51" s="329"/>
      <c r="BI51" s="329"/>
      <c r="BJ51" s="329"/>
      <c r="BK51" s="329"/>
      <c r="BL51" s="329"/>
      <c r="BM51" s="329"/>
      <c r="BN51" s="329"/>
      <c r="BO51" s="329"/>
      <c r="BP51" s="329"/>
      <c r="BQ51" s="329"/>
      <c r="BR51" s="329"/>
      <c r="BS51" s="329"/>
      <c r="BT51" s="329"/>
      <c r="BU51" s="329"/>
      <c r="BV51" s="329"/>
      <c r="BW51" s="329"/>
      <c r="BX51" s="329"/>
      <c r="BY51" s="329"/>
      <c r="BZ51" s="329"/>
      <c r="CA51" s="329"/>
      <c r="CB51" s="329"/>
      <c r="CC51" s="329"/>
      <c r="CD51" s="329"/>
      <c r="CE51" s="329"/>
      <c r="CF51" s="329"/>
      <c r="CG51" s="329"/>
      <c r="CH51" s="329"/>
      <c r="CI51" s="329"/>
      <c r="CJ51" s="329"/>
      <c r="CK51" s="329"/>
      <c r="CL51" s="329"/>
      <c r="CM51" s="329"/>
      <c r="CN51" s="329"/>
      <c r="CO51" s="329"/>
      <c r="CP51" s="329"/>
      <c r="CQ51" s="329"/>
      <c r="CR51" s="329"/>
      <c r="CS51" s="329"/>
      <c r="CT51" s="329"/>
      <c r="CU51" s="329"/>
      <c r="CV51" s="329"/>
      <c r="CW51" s="329"/>
      <c r="CX51" s="329"/>
      <c r="CY51" s="329"/>
      <c r="CZ51" s="329"/>
      <c r="DA51" s="329"/>
      <c r="DB51" s="329"/>
      <c r="DC51" s="329"/>
      <c r="DD51" s="329"/>
      <c r="DE51" s="329"/>
      <c r="DF51" s="329"/>
      <c r="DG51" s="329"/>
      <c r="DH51" s="329"/>
      <c r="DI51" s="329"/>
    </row>
    <row r="52" spans="5:113" ht="11.25" x14ac:dyDescent="0.15">
      <c r="E52" s="329" t="s">
        <v>145</v>
      </c>
      <c r="F52" s="329"/>
      <c r="G52" s="329"/>
      <c r="H52" s="329"/>
      <c r="I52" s="329"/>
      <c r="J52" s="329"/>
      <c r="K52" s="329"/>
      <c r="L52" s="329"/>
      <c r="M52" s="329"/>
      <c r="N52" s="329"/>
      <c r="O52" s="329"/>
      <c r="P52" s="329"/>
      <c r="Q52" s="329"/>
      <c r="R52" s="329"/>
      <c r="S52" s="329"/>
      <c r="T52" s="329"/>
      <c r="U52" s="329"/>
      <c r="V52" s="329"/>
      <c r="W52" s="329"/>
      <c r="X52" s="329"/>
      <c r="Y52" s="329"/>
      <c r="Z52" s="329"/>
      <c r="AA52" s="329"/>
      <c r="AB52" s="329"/>
      <c r="AC52" s="329"/>
      <c r="AD52" s="329"/>
      <c r="AE52" s="329"/>
      <c r="AF52" s="329"/>
      <c r="AG52" s="329"/>
      <c r="AH52" s="329"/>
      <c r="AI52" s="329"/>
      <c r="AJ52" s="329"/>
      <c r="AK52" s="329"/>
      <c r="AL52" s="329"/>
      <c r="AM52" s="329"/>
      <c r="AN52" s="329"/>
      <c r="AO52" s="329"/>
      <c r="AP52" s="329"/>
      <c r="AQ52" s="329"/>
      <c r="AR52" s="329"/>
      <c r="AS52" s="329"/>
      <c r="AT52" s="329"/>
      <c r="AU52" s="329"/>
      <c r="AV52" s="329"/>
      <c r="AW52" s="329"/>
      <c r="AX52" s="329"/>
      <c r="AY52" s="329"/>
      <c r="AZ52" s="329"/>
      <c r="BA52" s="329"/>
      <c r="BB52" s="329"/>
      <c r="BC52" s="329"/>
      <c r="BD52" s="329"/>
      <c r="BE52" s="329"/>
      <c r="BF52" s="329"/>
      <c r="BG52" s="329"/>
      <c r="BH52" s="329"/>
      <c r="BI52" s="329"/>
      <c r="BJ52" s="329"/>
      <c r="BK52" s="329"/>
      <c r="BL52" s="329"/>
      <c r="BM52" s="329"/>
      <c r="BN52" s="329"/>
      <c r="BO52" s="329"/>
      <c r="BP52" s="329"/>
      <c r="BQ52" s="329"/>
      <c r="BR52" s="329"/>
      <c r="BS52" s="329"/>
      <c r="BT52" s="329"/>
      <c r="BU52" s="329"/>
      <c r="BV52" s="329"/>
      <c r="BW52" s="329"/>
      <c r="BX52" s="329"/>
      <c r="BY52" s="329"/>
      <c r="BZ52" s="329"/>
      <c r="CA52" s="329"/>
      <c r="CB52" s="329"/>
      <c r="CC52" s="329"/>
      <c r="CD52" s="329"/>
      <c r="CE52" s="329"/>
      <c r="CF52" s="329"/>
      <c r="CG52" s="329"/>
      <c r="CH52" s="329"/>
      <c r="CI52" s="329"/>
      <c r="CJ52" s="329"/>
      <c r="CK52" s="329"/>
      <c r="CL52" s="329"/>
      <c r="CM52" s="329"/>
      <c r="CN52" s="329"/>
      <c r="CO52" s="329"/>
      <c r="CP52" s="329"/>
      <c r="CQ52" s="329"/>
      <c r="CR52" s="329"/>
      <c r="CS52" s="329"/>
      <c r="CT52" s="329"/>
      <c r="CU52" s="329"/>
      <c r="CV52" s="329"/>
      <c r="CW52" s="329"/>
      <c r="CX52" s="329"/>
      <c r="CY52" s="329"/>
      <c r="CZ52" s="329"/>
      <c r="DA52" s="329"/>
      <c r="DB52" s="329"/>
      <c r="DC52" s="329"/>
      <c r="DD52" s="329"/>
      <c r="DE52" s="329"/>
      <c r="DF52" s="329"/>
      <c r="DG52" s="329"/>
      <c r="DH52" s="329"/>
      <c r="DI52" s="329"/>
    </row>
    <row r="53" spans="5:113" ht="11.25" x14ac:dyDescent="0.15">
      <c r="E53" s="61" t="s">
        <v>146</v>
      </c>
    </row>
    <row r="54" spans="5:113" ht="11.25" x14ac:dyDescent="0.15"/>
    <row r="55" spans="5:113" ht="11.25" x14ac:dyDescent="0.15"/>
    <row r="56" spans="5:113" ht="11.25" x14ac:dyDescent="0.15"/>
  </sheetData>
  <mergeCells count="445">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BY40:CM40"/>
    <mergeCell ref="CO40:CP40"/>
    <mergeCell ref="CQ40:DE40"/>
    <mergeCell ref="DG40:DH40"/>
    <mergeCell ref="C41:D41"/>
    <mergeCell ref="E41:S41"/>
    <mergeCell ref="U41:V41"/>
    <mergeCell ref="W41:AK41"/>
    <mergeCell ref="AM41:AN41"/>
    <mergeCell ref="AO41:BC41"/>
    <mergeCell ref="DG39:DH39"/>
    <mergeCell ref="C40:D40"/>
    <mergeCell ref="E40:S40"/>
    <mergeCell ref="U40:V40"/>
    <mergeCell ref="W40:AK40"/>
    <mergeCell ref="AM40:AN40"/>
    <mergeCell ref="AO40:BC40"/>
    <mergeCell ref="BE40:BF40"/>
    <mergeCell ref="BG40:BU40"/>
    <mergeCell ref="BW40:BX40"/>
    <mergeCell ref="BE39:BF39"/>
    <mergeCell ref="BG39:BU39"/>
    <mergeCell ref="BW39:BX39"/>
    <mergeCell ref="BY39:CM39"/>
    <mergeCell ref="CO39:CP39"/>
    <mergeCell ref="CQ39:DE39"/>
    <mergeCell ref="BY38:CM38"/>
    <mergeCell ref="CO38:CP38"/>
    <mergeCell ref="CQ38:DE38"/>
    <mergeCell ref="DG38:DH38"/>
    <mergeCell ref="C39:D39"/>
    <mergeCell ref="E39:S39"/>
    <mergeCell ref="U39:V39"/>
    <mergeCell ref="W39:AK39"/>
    <mergeCell ref="AM39:AN39"/>
    <mergeCell ref="AO39:BC39"/>
    <mergeCell ref="DG37:DH37"/>
    <mergeCell ref="C38:D38"/>
    <mergeCell ref="E38:S38"/>
    <mergeCell ref="U38:V38"/>
    <mergeCell ref="W38:AK38"/>
    <mergeCell ref="AM38:AN38"/>
    <mergeCell ref="AO38:BC38"/>
    <mergeCell ref="BE38:BF38"/>
    <mergeCell ref="BG38:BU38"/>
    <mergeCell ref="BW38:BX38"/>
    <mergeCell ref="BE37:BF37"/>
    <mergeCell ref="BG37:BU37"/>
    <mergeCell ref="BW37:BX37"/>
    <mergeCell ref="BY37:CM37"/>
    <mergeCell ref="CO37:CP37"/>
    <mergeCell ref="CQ37:DE37"/>
    <mergeCell ref="BY36:CM36"/>
    <mergeCell ref="CO36:CP36"/>
    <mergeCell ref="CQ36:DE36"/>
    <mergeCell ref="DG36:DH36"/>
    <mergeCell ref="C37:D37"/>
    <mergeCell ref="E37:S37"/>
    <mergeCell ref="U37:V37"/>
    <mergeCell ref="W37:AK37"/>
    <mergeCell ref="AM37:AN37"/>
    <mergeCell ref="AO37:BC37"/>
    <mergeCell ref="DG35:DH35"/>
    <mergeCell ref="C36:D36"/>
    <mergeCell ref="E36:S36"/>
    <mergeCell ref="U36:V36"/>
    <mergeCell ref="W36:AK36"/>
    <mergeCell ref="AM36:AN36"/>
    <mergeCell ref="AO36:BC36"/>
    <mergeCell ref="BE36:BF36"/>
    <mergeCell ref="BG36:BU36"/>
    <mergeCell ref="BW36:BX36"/>
    <mergeCell ref="BE35:BF35"/>
    <mergeCell ref="BG35:BU35"/>
    <mergeCell ref="BW35:BX35"/>
    <mergeCell ref="BY35:CM35"/>
    <mergeCell ref="CO35:CP35"/>
    <mergeCell ref="CQ35:DE35"/>
    <mergeCell ref="BY34:CM34"/>
    <mergeCell ref="CO34:CP34"/>
    <mergeCell ref="CQ34:DE34"/>
    <mergeCell ref="DG34:DH34"/>
    <mergeCell ref="C35:D35"/>
    <mergeCell ref="E35:S35"/>
    <mergeCell ref="U35:V35"/>
    <mergeCell ref="W35:AK35"/>
    <mergeCell ref="AM35:AN35"/>
    <mergeCell ref="AO35:BC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C32:S32"/>
    <mergeCell ref="U32:AK32"/>
    <mergeCell ref="AM32:BC32"/>
    <mergeCell ref="BE32:BU32"/>
    <mergeCell ref="BW32:CM32"/>
    <mergeCell ref="CO32:DE32"/>
    <mergeCell ref="E30:K30"/>
    <mergeCell ref="L30:P30"/>
    <mergeCell ref="Q30:V30"/>
    <mergeCell ref="W30:AG30"/>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E24:K24"/>
    <mergeCell ref="L24:P24"/>
    <mergeCell ref="Q24:V24"/>
    <mergeCell ref="Z24:AG24"/>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1:AX21"/>
    <mergeCell ref="AY21:BM21"/>
    <mergeCell ref="BN21:BU21"/>
    <mergeCell ref="BV21:CC21"/>
    <mergeCell ref="B22:D30"/>
    <mergeCell ref="E22:K23"/>
    <mergeCell ref="L22:P23"/>
    <mergeCell ref="Q22:V23"/>
    <mergeCell ref="W22:Y29"/>
    <mergeCell ref="Z22:AG23"/>
    <mergeCell ref="AY20:BM20"/>
    <mergeCell ref="BN20:BU20"/>
    <mergeCell ref="BV20:CC20"/>
    <mergeCell ref="CE20:CS21"/>
    <mergeCell ref="CT20:DA21"/>
    <mergeCell ref="DB20:DI21"/>
    <mergeCell ref="AU19:AX19"/>
    <mergeCell ref="AY19:BM19"/>
    <mergeCell ref="BN19:BU19"/>
    <mergeCell ref="BV19:CC19"/>
    <mergeCell ref="B20:K20"/>
    <mergeCell ref="L20:V20"/>
    <mergeCell ref="AC20:AG20"/>
    <mergeCell ref="AH20:AL20"/>
    <mergeCell ref="AM20:AT20"/>
    <mergeCell ref="AU20:AX20"/>
    <mergeCell ref="B19:K19"/>
    <mergeCell ref="L19:V19"/>
    <mergeCell ref="W19:AB20"/>
    <mergeCell ref="AC19:AG19"/>
    <mergeCell ref="AH19:AL19"/>
    <mergeCell ref="AM19:AT19"/>
    <mergeCell ref="AY18:BM18"/>
    <mergeCell ref="BN18:BU18"/>
    <mergeCell ref="BV18:CC18"/>
    <mergeCell ref="CE18:CS19"/>
    <mergeCell ref="CT18:DA19"/>
    <mergeCell ref="DB18:DI19"/>
    <mergeCell ref="B18:K18"/>
    <mergeCell ref="L18:V18"/>
    <mergeCell ref="AC18:AG18"/>
    <mergeCell ref="AH18:AL18"/>
    <mergeCell ref="AM18:AT18"/>
    <mergeCell ref="AU18:AX18"/>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U15:AX15"/>
    <mergeCell ref="AY15:BM15"/>
    <mergeCell ref="BN15:BU15"/>
    <mergeCell ref="BV15:CC15"/>
    <mergeCell ref="CD15:CS15"/>
    <mergeCell ref="L16:Q16"/>
    <mergeCell ref="R16:V16"/>
    <mergeCell ref="AC16:AG16"/>
    <mergeCell ref="AH16:AL16"/>
    <mergeCell ref="AM16:AT16"/>
    <mergeCell ref="M15:Q15"/>
    <mergeCell ref="R15:V15"/>
    <mergeCell ref="W15:AB16"/>
    <mergeCell ref="AC15:AG15"/>
    <mergeCell ref="AH15:AL15"/>
    <mergeCell ref="AM15:AT15"/>
    <mergeCell ref="AY14:BM14"/>
    <mergeCell ref="BN14:BU14"/>
    <mergeCell ref="BV14:CC14"/>
    <mergeCell ref="CD14:CS14"/>
    <mergeCell ref="CT14:DA14"/>
    <mergeCell ref="DB14:DI14"/>
    <mergeCell ref="BV13:CC13"/>
    <mergeCell ref="CD13:CS13"/>
    <mergeCell ref="CT13:DA13"/>
    <mergeCell ref="DB13:DI13"/>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3:BM13"/>
    <mergeCell ref="BN13:BU13"/>
    <mergeCell ref="AU12:AX12"/>
    <mergeCell ref="AY12:BM12"/>
    <mergeCell ref="BN12:BU12"/>
    <mergeCell ref="BV12:CC12"/>
    <mergeCell ref="CD12:CS12"/>
    <mergeCell ref="CT12:DA12"/>
    <mergeCell ref="CD11:CS11"/>
    <mergeCell ref="CT11:DA11"/>
    <mergeCell ref="DB11:DI11"/>
    <mergeCell ref="B12:K17"/>
    <mergeCell ref="L12:Q12"/>
    <mergeCell ref="R12:V12"/>
    <mergeCell ref="W12:AB12"/>
    <mergeCell ref="AC12:AG12"/>
    <mergeCell ref="AH12:AL12"/>
    <mergeCell ref="AM12:AT12"/>
    <mergeCell ref="AY10:BM10"/>
    <mergeCell ref="BN10:BU10"/>
    <mergeCell ref="BV10:CC10"/>
    <mergeCell ref="L11:Q11"/>
    <mergeCell ref="R11:V11"/>
    <mergeCell ref="AM11:AT11"/>
    <mergeCell ref="AU11:AX11"/>
    <mergeCell ref="AY11:BM11"/>
    <mergeCell ref="BN11:BU11"/>
    <mergeCell ref="BV11:CC11"/>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CT7:DA7"/>
    <mergeCell ref="DB7:DI7"/>
    <mergeCell ref="AM8:AT8"/>
    <mergeCell ref="AU8:AX8"/>
    <mergeCell ref="AY8:BM8"/>
    <mergeCell ref="BN8:BU8"/>
    <mergeCell ref="BV8:CC8"/>
    <mergeCell ref="CD8:CS8"/>
    <mergeCell ref="CT8:DA8"/>
    <mergeCell ref="DB8:DI8"/>
    <mergeCell ref="BV6:CC6"/>
    <mergeCell ref="CD6:CS6"/>
    <mergeCell ref="CT6:DA6"/>
    <mergeCell ref="DB6:DI6"/>
    <mergeCell ref="AM7:AT7"/>
    <mergeCell ref="AU7:AX7"/>
    <mergeCell ref="AY7:BM7"/>
    <mergeCell ref="BN7:BU7"/>
    <mergeCell ref="BV7:CC7"/>
    <mergeCell ref="CD7:CS7"/>
    <mergeCell ref="CT5:DA5"/>
    <mergeCell ref="DB5:DI5"/>
    <mergeCell ref="B6:K8"/>
    <mergeCell ref="L6:V8"/>
    <mergeCell ref="W6:AB8"/>
    <mergeCell ref="AC6:AL8"/>
    <mergeCell ref="AM6:AT6"/>
    <mergeCell ref="AU6:AX6"/>
    <mergeCell ref="AY6:BM6"/>
    <mergeCell ref="BN6:BU6"/>
    <mergeCell ref="AM5:AT5"/>
    <mergeCell ref="AU5:AX5"/>
    <mergeCell ref="AY5:BM5"/>
    <mergeCell ref="BN5:BU5"/>
    <mergeCell ref="BV5:CC5"/>
    <mergeCell ref="CD5:CS5"/>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s>
  <phoneticPr fontId="2"/>
  <printOptions horizontalCentered="1"/>
  <pageMargins left="0.59055118110236227" right="0.59055118110236227" top="0.59055118110236227" bottom="0.59055118110236227" header="0.39370078740157483" footer="0.39370078740157483"/>
  <pageSetup paperSize="8" scale="78"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6314D5-14F3-494D-877A-7F075063EDB4}">
  <sheetPr>
    <pageSetUpPr fitToPage="1"/>
  </sheetPr>
  <dimension ref="A1:P45"/>
  <sheetViews>
    <sheetView showGridLines="0" view="pageBreakPreview" zoomScale="70" zoomScaleNormal="70" zoomScaleSheetLayoutView="70" zoomScalePageLayoutView="70" workbookViewId="0"/>
  </sheetViews>
  <sheetFormatPr defaultColWidth="0" defaultRowHeight="13.5" customHeight="1" zeroHeight="1" x14ac:dyDescent="0.15"/>
  <cols>
    <col min="1" max="1" width="6.625" style="1019" customWidth="1"/>
    <col min="2" max="2" width="11" style="1019" customWidth="1"/>
    <col min="3" max="3" width="17" style="1019" customWidth="1"/>
    <col min="4" max="5" width="16.625" style="1019" customWidth="1"/>
    <col min="6" max="15" width="15" style="1019" customWidth="1"/>
    <col min="16" max="16" width="24" style="1019" customWidth="1"/>
    <col min="17" max="16384" width="0" style="1019" hidden="1"/>
  </cols>
  <sheetData>
    <row r="1" spans="1:16" ht="16.5" customHeight="1" x14ac:dyDescent="0.15">
      <c r="A1" s="1018"/>
      <c r="B1" s="1018"/>
      <c r="C1" s="1018"/>
      <c r="D1" s="1018"/>
      <c r="E1" s="1018"/>
      <c r="F1" s="1018"/>
      <c r="G1" s="1018"/>
      <c r="H1" s="1018"/>
      <c r="I1" s="1018"/>
      <c r="J1" s="1018"/>
      <c r="K1" s="1018"/>
      <c r="L1" s="1018"/>
      <c r="M1" s="1018"/>
      <c r="N1" s="1018"/>
      <c r="O1" s="1018"/>
      <c r="P1" s="1018"/>
    </row>
    <row r="2" spans="1:16" ht="16.5" customHeight="1" x14ac:dyDescent="0.15">
      <c r="A2" s="1018"/>
      <c r="B2" s="1018"/>
      <c r="C2" s="1018"/>
      <c r="D2" s="1018"/>
      <c r="E2" s="1018"/>
      <c r="F2" s="1018"/>
      <c r="G2" s="1018"/>
      <c r="H2" s="1018"/>
      <c r="I2" s="1018"/>
      <c r="J2" s="1018"/>
      <c r="K2" s="1018"/>
      <c r="L2" s="1018"/>
      <c r="M2" s="1018"/>
      <c r="N2" s="1018"/>
      <c r="O2" s="1018"/>
      <c r="P2" s="1018"/>
    </row>
    <row r="3" spans="1:16" ht="16.5" customHeight="1" x14ac:dyDescent="0.15">
      <c r="A3" s="1018"/>
      <c r="B3" s="1018"/>
      <c r="C3" s="1018"/>
      <c r="D3" s="1018"/>
      <c r="E3" s="1018"/>
      <c r="F3" s="1018"/>
      <c r="G3" s="1018"/>
      <c r="H3" s="1018"/>
      <c r="I3" s="1018"/>
      <c r="J3" s="1018"/>
      <c r="K3" s="1018"/>
      <c r="L3" s="1018"/>
      <c r="M3" s="1018"/>
      <c r="N3" s="1018"/>
      <c r="O3" s="1018"/>
      <c r="P3" s="1018"/>
    </row>
    <row r="4" spans="1:16" ht="16.5" customHeight="1" x14ac:dyDescent="0.15">
      <c r="A4" s="1018"/>
      <c r="B4" s="1018"/>
      <c r="C4" s="1018"/>
      <c r="D4" s="1018"/>
      <c r="E4" s="1018"/>
      <c r="F4" s="1018"/>
      <c r="G4" s="1018"/>
      <c r="H4" s="1018"/>
      <c r="I4" s="1018"/>
      <c r="J4" s="1018"/>
      <c r="K4" s="1018"/>
      <c r="L4" s="1018"/>
      <c r="M4" s="1018"/>
      <c r="N4" s="1018"/>
      <c r="O4" s="1018"/>
      <c r="P4" s="1018"/>
    </row>
    <row r="5" spans="1:16" ht="16.5" customHeight="1" x14ac:dyDescent="0.15">
      <c r="A5" s="1018"/>
      <c r="B5" s="1018"/>
      <c r="C5" s="1018"/>
      <c r="D5" s="1018"/>
      <c r="E5" s="1018"/>
      <c r="F5" s="1018"/>
      <c r="G5" s="1018"/>
      <c r="H5" s="1018"/>
      <c r="I5" s="1018"/>
      <c r="J5" s="1018"/>
      <c r="K5" s="1018"/>
      <c r="L5" s="1018"/>
      <c r="M5" s="1018"/>
      <c r="N5" s="1018"/>
      <c r="O5" s="1018"/>
      <c r="P5" s="1018"/>
    </row>
    <row r="6" spans="1:16" ht="16.5" customHeight="1" x14ac:dyDescent="0.15">
      <c r="A6" s="1018"/>
      <c r="B6" s="1018"/>
      <c r="C6" s="1018"/>
      <c r="D6" s="1018"/>
      <c r="E6" s="1018"/>
      <c r="F6" s="1018"/>
      <c r="G6" s="1018"/>
      <c r="H6" s="1018"/>
      <c r="I6" s="1018"/>
      <c r="J6" s="1018"/>
      <c r="K6" s="1018"/>
      <c r="L6" s="1018"/>
      <c r="M6" s="1018"/>
      <c r="N6" s="1018"/>
      <c r="O6" s="1018"/>
      <c r="P6" s="1018"/>
    </row>
    <row r="7" spans="1:16" ht="16.5" customHeight="1" x14ac:dyDescent="0.15">
      <c r="A7" s="1018"/>
      <c r="B7" s="1018"/>
      <c r="C7" s="1018"/>
      <c r="D7" s="1018"/>
      <c r="E7" s="1018"/>
      <c r="F7" s="1018"/>
      <c r="G7" s="1018"/>
      <c r="H7" s="1018"/>
      <c r="I7" s="1018"/>
      <c r="J7" s="1018"/>
      <c r="K7" s="1018"/>
      <c r="L7" s="1018"/>
      <c r="M7" s="1018"/>
      <c r="N7" s="1018"/>
      <c r="O7" s="1018"/>
      <c r="P7" s="1018"/>
    </row>
    <row r="8" spans="1:16" ht="16.5" customHeight="1" x14ac:dyDescent="0.15">
      <c r="A8" s="1018"/>
      <c r="B8" s="1018"/>
      <c r="C8" s="1018"/>
      <c r="D8" s="1018"/>
      <c r="E8" s="1018"/>
      <c r="F8" s="1018"/>
      <c r="G8" s="1018"/>
      <c r="H8" s="1018"/>
      <c r="I8" s="1018"/>
      <c r="J8" s="1018"/>
      <c r="K8" s="1018"/>
      <c r="L8" s="1018"/>
      <c r="M8" s="1018"/>
      <c r="N8" s="1018"/>
      <c r="O8" s="1018"/>
      <c r="P8" s="1018"/>
    </row>
    <row r="9" spans="1:16" ht="16.5" customHeight="1" x14ac:dyDescent="0.15">
      <c r="A9" s="1018"/>
      <c r="B9" s="1018"/>
      <c r="C9" s="1018"/>
      <c r="D9" s="1018"/>
      <c r="E9" s="1018"/>
      <c r="F9" s="1018"/>
      <c r="G9" s="1018"/>
      <c r="H9" s="1018"/>
      <c r="I9" s="1018"/>
      <c r="J9" s="1018"/>
      <c r="K9" s="1018"/>
      <c r="L9" s="1018"/>
      <c r="M9" s="1018"/>
      <c r="N9" s="1018"/>
      <c r="O9" s="1018"/>
      <c r="P9" s="1018"/>
    </row>
    <row r="10" spans="1:16" ht="16.5" customHeight="1" x14ac:dyDescent="0.15">
      <c r="A10" s="1018"/>
      <c r="B10" s="1018"/>
      <c r="C10" s="1018"/>
      <c r="D10" s="1018"/>
      <c r="E10" s="1018"/>
      <c r="F10" s="1018"/>
      <c r="G10" s="1018"/>
      <c r="H10" s="1018"/>
      <c r="I10" s="1018"/>
      <c r="J10" s="1018"/>
      <c r="K10" s="1018"/>
      <c r="L10" s="1018"/>
      <c r="M10" s="1018"/>
      <c r="N10" s="1018"/>
      <c r="O10" s="1018"/>
      <c r="P10" s="1018"/>
    </row>
    <row r="11" spans="1:16" ht="16.5" customHeight="1" x14ac:dyDescent="0.15">
      <c r="A11" s="1018"/>
      <c r="B11" s="1018"/>
      <c r="C11" s="1018"/>
      <c r="D11" s="1018"/>
      <c r="E11" s="1018"/>
      <c r="F11" s="1018"/>
      <c r="G11" s="1018"/>
      <c r="H11" s="1018"/>
      <c r="I11" s="1018"/>
      <c r="J11" s="1018"/>
      <c r="K11" s="1018"/>
      <c r="L11" s="1018"/>
      <c r="M11" s="1018"/>
      <c r="N11" s="1018"/>
      <c r="O11" s="1018"/>
      <c r="P11" s="1018"/>
    </row>
    <row r="12" spans="1:16" ht="16.5" customHeight="1" x14ac:dyDescent="0.15">
      <c r="A12" s="1018"/>
      <c r="B12" s="1018"/>
      <c r="C12" s="1018"/>
      <c r="D12" s="1018"/>
      <c r="E12" s="1018"/>
      <c r="F12" s="1018"/>
      <c r="G12" s="1018"/>
      <c r="H12" s="1018"/>
      <c r="I12" s="1018"/>
      <c r="J12" s="1018"/>
      <c r="K12" s="1018"/>
      <c r="L12" s="1018"/>
      <c r="M12" s="1018"/>
      <c r="N12" s="1018"/>
      <c r="O12" s="1018"/>
      <c r="P12" s="1018"/>
    </row>
    <row r="13" spans="1:16" ht="16.5" customHeight="1" x14ac:dyDescent="0.15">
      <c r="A13" s="1018"/>
      <c r="B13" s="1018"/>
      <c r="C13" s="1018"/>
      <c r="D13" s="1018"/>
      <c r="E13" s="1018"/>
      <c r="F13" s="1018"/>
      <c r="G13" s="1018"/>
      <c r="H13" s="1018"/>
      <c r="I13" s="1018"/>
      <c r="J13" s="1018"/>
      <c r="K13" s="1018"/>
      <c r="L13" s="1018"/>
      <c r="M13" s="1018"/>
      <c r="N13" s="1018"/>
      <c r="O13" s="1018"/>
      <c r="P13" s="1018"/>
    </row>
    <row r="14" spans="1:16" ht="16.5" customHeight="1" x14ac:dyDescent="0.15">
      <c r="A14" s="1018"/>
      <c r="B14" s="1018"/>
      <c r="C14" s="1018"/>
      <c r="D14" s="1018"/>
      <c r="E14" s="1018"/>
      <c r="F14" s="1018"/>
      <c r="G14" s="1018"/>
      <c r="H14" s="1018"/>
      <c r="I14" s="1018"/>
      <c r="J14" s="1018"/>
      <c r="K14" s="1018"/>
      <c r="L14" s="1018"/>
      <c r="M14" s="1018"/>
      <c r="N14" s="1018"/>
      <c r="O14" s="1018"/>
      <c r="P14" s="1018"/>
    </row>
    <row r="15" spans="1:16" ht="16.5" customHeight="1" x14ac:dyDescent="0.15">
      <c r="A15" s="1018"/>
      <c r="B15" s="1018"/>
      <c r="C15" s="1018"/>
      <c r="D15" s="1018"/>
      <c r="E15" s="1018"/>
      <c r="F15" s="1018"/>
      <c r="G15" s="1018"/>
      <c r="H15" s="1018"/>
      <c r="I15" s="1018"/>
      <c r="J15" s="1018"/>
      <c r="K15" s="1018"/>
      <c r="L15" s="1018"/>
      <c r="M15" s="1018"/>
      <c r="N15" s="1018"/>
      <c r="O15" s="1018"/>
      <c r="P15" s="1018"/>
    </row>
    <row r="16" spans="1:16" ht="16.5" customHeight="1" x14ac:dyDescent="0.15">
      <c r="A16" s="1018"/>
      <c r="B16" s="1018"/>
      <c r="C16" s="1018"/>
      <c r="D16" s="1018"/>
      <c r="E16" s="1018"/>
      <c r="F16" s="1018"/>
      <c r="G16" s="1018"/>
      <c r="H16" s="1018"/>
      <c r="I16" s="1018"/>
      <c r="J16" s="1018"/>
      <c r="K16" s="1018"/>
      <c r="L16" s="1018"/>
      <c r="M16" s="1018"/>
      <c r="N16" s="1018"/>
      <c r="O16" s="1018"/>
      <c r="P16" s="1018"/>
    </row>
    <row r="17" spans="1:16" ht="16.5" customHeight="1" x14ac:dyDescent="0.15">
      <c r="A17" s="1018"/>
      <c r="B17" s="1018"/>
      <c r="C17" s="1018"/>
      <c r="D17" s="1018"/>
      <c r="E17" s="1018"/>
      <c r="F17" s="1018"/>
      <c r="G17" s="1018"/>
      <c r="H17" s="1018"/>
      <c r="I17" s="1018"/>
      <c r="J17" s="1018"/>
      <c r="K17" s="1018"/>
      <c r="L17" s="1018"/>
      <c r="M17" s="1018"/>
      <c r="N17" s="1018"/>
      <c r="O17" s="1018"/>
      <c r="P17" s="1018"/>
    </row>
    <row r="18" spans="1:16" ht="16.5" customHeight="1" x14ac:dyDescent="0.15">
      <c r="A18" s="1018"/>
      <c r="B18" s="1018"/>
      <c r="C18" s="1018"/>
      <c r="D18" s="1018"/>
      <c r="E18" s="1018"/>
      <c r="F18" s="1018"/>
      <c r="G18" s="1018"/>
      <c r="H18" s="1018"/>
      <c r="I18" s="1018"/>
      <c r="J18" s="1018"/>
      <c r="K18" s="1018"/>
      <c r="L18" s="1018"/>
      <c r="M18" s="1018"/>
      <c r="N18" s="1018"/>
      <c r="O18" s="1018"/>
      <c r="P18" s="1018"/>
    </row>
    <row r="19" spans="1:16" ht="16.5" customHeight="1" x14ac:dyDescent="0.15">
      <c r="A19" s="1018"/>
      <c r="B19" s="1018"/>
      <c r="C19" s="1018"/>
      <c r="D19" s="1018"/>
      <c r="E19" s="1018"/>
      <c r="F19" s="1018"/>
      <c r="G19" s="1018"/>
      <c r="H19" s="1018"/>
      <c r="I19" s="1018"/>
      <c r="J19" s="1018"/>
      <c r="K19" s="1018"/>
      <c r="L19" s="1018"/>
      <c r="M19" s="1018"/>
      <c r="N19" s="1018"/>
      <c r="O19" s="1018"/>
      <c r="P19" s="1018"/>
    </row>
    <row r="20" spans="1:16" ht="16.5" customHeight="1" x14ac:dyDescent="0.15">
      <c r="A20" s="1018"/>
      <c r="B20" s="1018"/>
      <c r="C20" s="1018"/>
      <c r="D20" s="1018"/>
      <c r="E20" s="1018"/>
      <c r="F20" s="1018"/>
      <c r="G20" s="1018"/>
      <c r="H20" s="1018"/>
      <c r="I20" s="1018"/>
      <c r="J20" s="1018"/>
      <c r="K20" s="1018"/>
      <c r="L20" s="1018"/>
      <c r="M20" s="1018"/>
      <c r="N20" s="1018"/>
      <c r="O20" s="1018"/>
      <c r="P20" s="1018"/>
    </row>
    <row r="21" spans="1:16" ht="16.5" customHeight="1" x14ac:dyDescent="0.15">
      <c r="A21" s="1018"/>
      <c r="B21" s="1018"/>
      <c r="C21" s="1018"/>
      <c r="D21" s="1018"/>
      <c r="E21" s="1018"/>
      <c r="F21" s="1018"/>
      <c r="G21" s="1018"/>
      <c r="H21" s="1018"/>
      <c r="I21" s="1018"/>
      <c r="J21" s="1018"/>
      <c r="K21" s="1018"/>
      <c r="L21" s="1018"/>
      <c r="M21" s="1018"/>
      <c r="N21" s="1018"/>
      <c r="O21" s="1018"/>
      <c r="P21" s="1018"/>
    </row>
    <row r="22" spans="1:16" ht="16.5" customHeight="1" x14ac:dyDescent="0.15">
      <c r="A22" s="1018"/>
      <c r="B22" s="1018"/>
      <c r="C22" s="1018"/>
      <c r="D22" s="1018"/>
      <c r="E22" s="1018"/>
      <c r="F22" s="1018"/>
      <c r="G22" s="1018"/>
      <c r="H22" s="1018"/>
      <c r="I22" s="1018"/>
      <c r="J22" s="1018"/>
      <c r="K22" s="1018"/>
      <c r="L22" s="1018"/>
      <c r="M22" s="1018"/>
      <c r="N22" s="1018"/>
      <c r="O22" s="1018"/>
      <c r="P22" s="1018"/>
    </row>
    <row r="23" spans="1:16" ht="16.5" customHeight="1" x14ac:dyDescent="0.15">
      <c r="A23" s="1018"/>
      <c r="B23" s="1018"/>
      <c r="C23" s="1018"/>
      <c r="D23" s="1018"/>
      <c r="E23" s="1018"/>
      <c r="F23" s="1018"/>
      <c r="G23" s="1018"/>
      <c r="H23" s="1018"/>
      <c r="I23" s="1018"/>
      <c r="J23" s="1018"/>
      <c r="K23" s="1018"/>
      <c r="L23" s="1018"/>
      <c r="M23" s="1018"/>
      <c r="N23" s="1018"/>
      <c r="O23" s="1018"/>
      <c r="P23" s="1018"/>
    </row>
    <row r="24" spans="1:16" ht="16.5" customHeight="1" x14ac:dyDescent="0.15">
      <c r="A24" s="1018"/>
      <c r="B24" s="1018"/>
      <c r="C24" s="1018"/>
      <c r="D24" s="1018"/>
      <c r="E24" s="1018"/>
      <c r="F24" s="1018"/>
      <c r="G24" s="1018"/>
      <c r="H24" s="1018"/>
      <c r="I24" s="1018"/>
      <c r="J24" s="1018"/>
      <c r="K24" s="1018"/>
      <c r="L24" s="1018"/>
      <c r="M24" s="1018"/>
      <c r="N24" s="1018"/>
      <c r="O24" s="1018"/>
      <c r="P24" s="1018"/>
    </row>
    <row r="25" spans="1:16" ht="16.5" customHeight="1" x14ac:dyDescent="0.15">
      <c r="A25" s="1018"/>
      <c r="B25" s="1018"/>
      <c r="C25" s="1018"/>
      <c r="D25" s="1018"/>
      <c r="E25" s="1018"/>
      <c r="F25" s="1018"/>
      <c r="G25" s="1018"/>
      <c r="H25" s="1018"/>
      <c r="I25" s="1018"/>
      <c r="J25" s="1018"/>
      <c r="K25" s="1018"/>
      <c r="L25" s="1018"/>
      <c r="M25" s="1018"/>
      <c r="N25" s="1018"/>
      <c r="O25" s="1018"/>
      <c r="P25" s="1018"/>
    </row>
    <row r="26" spans="1:16" ht="16.5" customHeight="1" x14ac:dyDescent="0.15">
      <c r="A26" s="1018"/>
      <c r="B26" s="1018"/>
      <c r="C26" s="1018"/>
      <c r="D26" s="1018"/>
      <c r="E26" s="1018"/>
      <c r="F26" s="1018"/>
      <c r="G26" s="1018"/>
      <c r="H26" s="1018"/>
      <c r="I26" s="1018"/>
      <c r="J26" s="1018"/>
      <c r="K26" s="1018"/>
      <c r="L26" s="1018"/>
      <c r="M26" s="1018"/>
      <c r="N26" s="1018"/>
      <c r="O26" s="1018"/>
      <c r="P26" s="1018"/>
    </row>
    <row r="27" spans="1:16" ht="16.5" customHeight="1" x14ac:dyDescent="0.15">
      <c r="A27" s="1018"/>
      <c r="B27" s="1018"/>
      <c r="C27" s="1018"/>
      <c r="D27" s="1018"/>
      <c r="E27" s="1018"/>
      <c r="F27" s="1018"/>
      <c r="G27" s="1018"/>
      <c r="H27" s="1018"/>
      <c r="I27" s="1018"/>
      <c r="J27" s="1018"/>
      <c r="K27" s="1018"/>
      <c r="L27" s="1018"/>
      <c r="M27" s="1018"/>
      <c r="N27" s="1018"/>
      <c r="O27" s="1018"/>
      <c r="P27" s="1018"/>
    </row>
    <row r="28" spans="1:16" ht="16.5" customHeight="1" x14ac:dyDescent="0.15">
      <c r="A28" s="1018"/>
      <c r="B28" s="1018"/>
      <c r="C28" s="1018"/>
      <c r="D28" s="1018"/>
      <c r="E28" s="1018"/>
      <c r="F28" s="1018"/>
      <c r="G28" s="1018"/>
      <c r="H28" s="1018"/>
      <c r="I28" s="1018"/>
      <c r="J28" s="1018"/>
      <c r="K28" s="1018"/>
      <c r="L28" s="1018"/>
      <c r="M28" s="1018"/>
      <c r="N28" s="1018"/>
      <c r="O28" s="1018"/>
      <c r="P28" s="1018"/>
    </row>
    <row r="29" spans="1:16" ht="16.5" customHeight="1" x14ac:dyDescent="0.15">
      <c r="A29" s="1018"/>
      <c r="B29" s="1018"/>
      <c r="C29" s="1018"/>
      <c r="D29" s="1018"/>
      <c r="E29" s="1018"/>
      <c r="F29" s="1018"/>
      <c r="G29" s="1018"/>
      <c r="H29" s="1018"/>
      <c r="I29" s="1018"/>
      <c r="J29" s="1018"/>
      <c r="K29" s="1018"/>
      <c r="L29" s="1018"/>
      <c r="M29" s="1018"/>
      <c r="N29" s="1018"/>
      <c r="O29" s="1018"/>
      <c r="P29" s="1018"/>
    </row>
    <row r="30" spans="1:16" ht="16.5" customHeight="1" x14ac:dyDescent="0.15">
      <c r="A30" s="1018"/>
      <c r="B30" s="1018"/>
      <c r="C30" s="1018"/>
      <c r="D30" s="1018"/>
      <c r="E30" s="1018"/>
      <c r="F30" s="1018"/>
      <c r="G30" s="1018"/>
      <c r="H30" s="1018"/>
      <c r="I30" s="1018"/>
      <c r="J30" s="1018"/>
      <c r="K30" s="1018"/>
      <c r="L30" s="1018"/>
      <c r="M30" s="1018"/>
      <c r="N30" s="1018"/>
      <c r="O30" s="1018"/>
      <c r="P30" s="1018"/>
    </row>
    <row r="31" spans="1:16" ht="16.5" customHeight="1" x14ac:dyDescent="0.15">
      <c r="A31" s="1018"/>
      <c r="B31" s="1018"/>
      <c r="C31" s="1018"/>
      <c r="D31" s="1018"/>
      <c r="E31" s="1018"/>
      <c r="F31" s="1018"/>
      <c r="G31" s="1018"/>
      <c r="H31" s="1018"/>
      <c r="I31" s="1018"/>
      <c r="J31" s="1018"/>
      <c r="K31" s="1018"/>
      <c r="L31" s="1018"/>
      <c r="M31" s="1018"/>
      <c r="N31" s="1018"/>
      <c r="O31" s="1018"/>
      <c r="P31" s="1018"/>
    </row>
    <row r="32" spans="1:16" ht="31.5" customHeight="1" thickBot="1" x14ac:dyDescent="0.2">
      <c r="A32" s="1018"/>
      <c r="B32" s="1018"/>
      <c r="C32" s="1018"/>
      <c r="D32" s="1018"/>
      <c r="E32" s="1018"/>
      <c r="F32" s="1018"/>
      <c r="G32" s="1018"/>
      <c r="H32" s="1018"/>
      <c r="I32" s="1018"/>
      <c r="J32" s="1020" t="s">
        <v>486</v>
      </c>
      <c r="K32" s="1018"/>
      <c r="L32" s="1018"/>
      <c r="M32" s="1018"/>
      <c r="N32" s="1018"/>
      <c r="O32" s="1018"/>
      <c r="P32" s="1018"/>
    </row>
    <row r="33" spans="1:16" ht="39" customHeight="1" thickBot="1" x14ac:dyDescent="0.25">
      <c r="A33" s="1018"/>
      <c r="B33" s="1021" t="s">
        <v>495</v>
      </c>
      <c r="C33" s="1022"/>
      <c r="D33" s="1022"/>
      <c r="E33" s="1023" t="s">
        <v>487</v>
      </c>
      <c r="F33" s="1024" t="s">
        <v>3</v>
      </c>
      <c r="G33" s="1025" t="s">
        <v>4</v>
      </c>
      <c r="H33" s="1025" t="s">
        <v>5</v>
      </c>
      <c r="I33" s="1025" t="s">
        <v>6</v>
      </c>
      <c r="J33" s="1026" t="s">
        <v>7</v>
      </c>
      <c r="K33" s="1018"/>
      <c r="L33" s="1018"/>
      <c r="M33" s="1018"/>
      <c r="N33" s="1018"/>
      <c r="O33" s="1018"/>
      <c r="P33" s="1018"/>
    </row>
    <row r="34" spans="1:16" ht="39" customHeight="1" x14ac:dyDescent="0.15">
      <c r="A34" s="1018"/>
      <c r="B34" s="1027"/>
      <c r="C34" s="1028" t="s">
        <v>496</v>
      </c>
      <c r="D34" s="1028"/>
      <c r="E34" s="1029"/>
      <c r="F34" s="1030">
        <v>22.11</v>
      </c>
      <c r="G34" s="1031">
        <v>20.57</v>
      </c>
      <c r="H34" s="1031">
        <v>16.260000000000002</v>
      </c>
      <c r="I34" s="1031">
        <v>9.0500000000000007</v>
      </c>
      <c r="J34" s="1032">
        <v>11.37</v>
      </c>
      <c r="K34" s="1018"/>
      <c r="L34" s="1018"/>
      <c r="M34" s="1018"/>
      <c r="N34" s="1018"/>
      <c r="O34" s="1018"/>
      <c r="P34" s="1018"/>
    </row>
    <row r="35" spans="1:16" ht="39" customHeight="1" x14ac:dyDescent="0.15">
      <c r="A35" s="1018"/>
      <c r="B35" s="1033"/>
      <c r="C35" s="1034" t="s">
        <v>497</v>
      </c>
      <c r="D35" s="1034"/>
      <c r="E35" s="1035"/>
      <c r="F35" s="1036">
        <v>7.84</v>
      </c>
      <c r="G35" s="1037">
        <v>4.3</v>
      </c>
      <c r="H35" s="1037">
        <v>2.65</v>
      </c>
      <c r="I35" s="1037">
        <v>2.96</v>
      </c>
      <c r="J35" s="1038">
        <v>2.35</v>
      </c>
      <c r="K35" s="1018"/>
      <c r="L35" s="1018"/>
      <c r="M35" s="1018"/>
      <c r="N35" s="1018"/>
      <c r="O35" s="1018"/>
      <c r="P35" s="1018"/>
    </row>
    <row r="36" spans="1:16" ht="39" customHeight="1" x14ac:dyDescent="0.15">
      <c r="A36" s="1018"/>
      <c r="B36" s="1033"/>
      <c r="C36" s="1034" t="s">
        <v>498</v>
      </c>
      <c r="D36" s="1034"/>
      <c r="E36" s="1035"/>
      <c r="F36" s="1036">
        <v>1.65</v>
      </c>
      <c r="G36" s="1037">
        <v>1.81</v>
      </c>
      <c r="H36" s="1037">
        <v>1.75</v>
      </c>
      <c r="I36" s="1037">
        <v>1.34</v>
      </c>
      <c r="J36" s="1038">
        <v>1.75</v>
      </c>
      <c r="K36" s="1018"/>
      <c r="L36" s="1018"/>
      <c r="M36" s="1018"/>
      <c r="N36" s="1018"/>
      <c r="O36" s="1018"/>
      <c r="P36" s="1018"/>
    </row>
    <row r="37" spans="1:16" ht="39" customHeight="1" x14ac:dyDescent="0.15">
      <c r="A37" s="1018"/>
      <c r="B37" s="1033"/>
      <c r="C37" s="1034" t="s">
        <v>499</v>
      </c>
      <c r="D37" s="1034"/>
      <c r="E37" s="1035"/>
      <c r="F37" s="1036">
        <v>1.2</v>
      </c>
      <c r="G37" s="1037">
        <v>0.71</v>
      </c>
      <c r="H37" s="1037">
        <v>0.85</v>
      </c>
      <c r="I37" s="1037">
        <v>0.41</v>
      </c>
      <c r="J37" s="1038">
        <v>0.83</v>
      </c>
      <c r="K37" s="1018"/>
      <c r="L37" s="1018"/>
      <c r="M37" s="1018"/>
      <c r="N37" s="1018"/>
      <c r="O37" s="1018"/>
      <c r="P37" s="1018"/>
    </row>
    <row r="38" spans="1:16" ht="39" customHeight="1" x14ac:dyDescent="0.15">
      <c r="A38" s="1018"/>
      <c r="B38" s="1033"/>
      <c r="C38" s="1034" t="s">
        <v>500</v>
      </c>
      <c r="D38" s="1034"/>
      <c r="E38" s="1035"/>
      <c r="F38" s="1036">
        <v>1.9</v>
      </c>
      <c r="G38" s="1037">
        <v>1.01</v>
      </c>
      <c r="H38" s="1037">
        <v>0.9</v>
      </c>
      <c r="I38" s="1037">
        <v>1.64</v>
      </c>
      <c r="J38" s="1038">
        <v>0.82</v>
      </c>
      <c r="K38" s="1018"/>
      <c r="L38" s="1018"/>
      <c r="M38" s="1018"/>
      <c r="N38" s="1018"/>
      <c r="O38" s="1018"/>
      <c r="P38" s="1018"/>
    </row>
    <row r="39" spans="1:16" ht="39" customHeight="1" x14ac:dyDescent="0.15">
      <c r="A39" s="1018"/>
      <c r="B39" s="1033"/>
      <c r="C39" s="1034" t="s">
        <v>501</v>
      </c>
      <c r="D39" s="1034"/>
      <c r="E39" s="1035"/>
      <c r="F39" s="1036">
        <v>0.2</v>
      </c>
      <c r="G39" s="1037">
        <v>0.23</v>
      </c>
      <c r="H39" s="1037">
        <v>0.23</v>
      </c>
      <c r="I39" s="1037">
        <v>0.2</v>
      </c>
      <c r="J39" s="1038">
        <v>0.2</v>
      </c>
      <c r="K39" s="1018"/>
      <c r="L39" s="1018"/>
      <c r="M39" s="1018"/>
      <c r="N39" s="1018"/>
      <c r="O39" s="1018"/>
      <c r="P39" s="1018"/>
    </row>
    <row r="40" spans="1:16" ht="39" customHeight="1" x14ac:dyDescent="0.15">
      <c r="A40" s="1018"/>
      <c r="B40" s="1033"/>
      <c r="C40" s="1034" t="s">
        <v>502</v>
      </c>
      <c r="D40" s="1034"/>
      <c r="E40" s="1035"/>
      <c r="F40" s="1036">
        <v>0.08</v>
      </c>
      <c r="G40" s="1037">
        <v>0.06</v>
      </c>
      <c r="H40" s="1037">
        <v>0.06</v>
      </c>
      <c r="I40" s="1037">
        <v>0.01</v>
      </c>
      <c r="J40" s="1038">
        <v>0.01</v>
      </c>
      <c r="K40" s="1018"/>
      <c r="L40" s="1018"/>
      <c r="M40" s="1018"/>
      <c r="N40" s="1018"/>
      <c r="O40" s="1018"/>
      <c r="P40" s="1018"/>
    </row>
    <row r="41" spans="1:16" ht="39" customHeight="1" x14ac:dyDescent="0.15">
      <c r="A41" s="1018"/>
      <c r="B41" s="1033"/>
      <c r="C41" s="1034" t="s">
        <v>503</v>
      </c>
      <c r="D41" s="1034"/>
      <c r="E41" s="1035"/>
      <c r="F41" s="1036">
        <v>0.01</v>
      </c>
      <c r="G41" s="1037">
        <v>0.04</v>
      </c>
      <c r="H41" s="1037">
        <v>0.09</v>
      </c>
      <c r="I41" s="1037">
        <v>0.01</v>
      </c>
      <c r="J41" s="1038">
        <v>0.01</v>
      </c>
      <c r="K41" s="1018"/>
      <c r="L41" s="1018"/>
      <c r="M41" s="1018"/>
      <c r="N41" s="1018"/>
      <c r="O41" s="1018"/>
      <c r="P41" s="1018"/>
    </row>
    <row r="42" spans="1:16" ht="39" customHeight="1" x14ac:dyDescent="0.15">
      <c r="A42" s="1018"/>
      <c r="B42" s="1039"/>
      <c r="C42" s="1034" t="s">
        <v>504</v>
      </c>
      <c r="D42" s="1034"/>
      <c r="E42" s="1035"/>
      <c r="F42" s="1036" t="s">
        <v>326</v>
      </c>
      <c r="G42" s="1037" t="s">
        <v>326</v>
      </c>
      <c r="H42" s="1037" t="s">
        <v>326</v>
      </c>
      <c r="I42" s="1037" t="s">
        <v>326</v>
      </c>
      <c r="J42" s="1038" t="s">
        <v>326</v>
      </c>
      <c r="K42" s="1018"/>
      <c r="L42" s="1018"/>
      <c r="M42" s="1018"/>
      <c r="N42" s="1018"/>
      <c r="O42" s="1018"/>
      <c r="P42" s="1018"/>
    </row>
    <row r="43" spans="1:16" ht="39" customHeight="1" thickBot="1" x14ac:dyDescent="0.2">
      <c r="A43" s="1018"/>
      <c r="B43" s="1040"/>
      <c r="C43" s="1041" t="s">
        <v>505</v>
      </c>
      <c r="D43" s="1041"/>
      <c r="E43" s="1042"/>
      <c r="F43" s="1043">
        <v>0</v>
      </c>
      <c r="G43" s="1044">
        <v>0</v>
      </c>
      <c r="H43" s="1044">
        <v>0</v>
      </c>
      <c r="I43" s="1044">
        <v>0</v>
      </c>
      <c r="J43" s="1045">
        <v>0</v>
      </c>
      <c r="K43" s="1018"/>
      <c r="L43" s="1018"/>
      <c r="M43" s="1018"/>
      <c r="N43" s="1018"/>
      <c r="O43" s="1018"/>
      <c r="P43" s="1018"/>
    </row>
    <row r="44" spans="1:16" ht="39" customHeight="1" x14ac:dyDescent="0.15">
      <c r="A44" s="1018"/>
      <c r="B44" s="1046" t="s">
        <v>506</v>
      </c>
      <c r="C44" s="1047"/>
      <c r="D44" s="1047"/>
      <c r="E44" s="1047"/>
      <c r="F44" s="1018"/>
      <c r="G44" s="1018"/>
      <c r="H44" s="1018"/>
      <c r="I44" s="1018"/>
      <c r="J44" s="1018"/>
      <c r="K44" s="1018"/>
      <c r="L44" s="1018"/>
      <c r="M44" s="1018"/>
      <c r="N44" s="1018"/>
      <c r="O44" s="1018"/>
      <c r="P44" s="1018"/>
    </row>
    <row r="45" spans="1:16" ht="17.25" x14ac:dyDescent="0.15">
      <c r="A45" s="1018"/>
      <c r="B45" s="1018"/>
      <c r="C45" s="1018"/>
      <c r="D45" s="1018"/>
      <c r="E45" s="1018"/>
      <c r="F45" s="1018"/>
      <c r="G45" s="1018"/>
      <c r="H45" s="1018"/>
      <c r="I45" s="1018"/>
      <c r="J45" s="1018"/>
      <c r="K45" s="1018"/>
      <c r="L45" s="1018"/>
      <c r="M45" s="1018"/>
      <c r="N45" s="1018"/>
      <c r="O45" s="1018"/>
      <c r="P45" s="1018"/>
    </row>
  </sheetData>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59055118110236227" right="0.59055118110236227" top="0.59055118110236227" bottom="0.59055118110236227" header="0.39370078740157483" footer="0.39370078740157483"/>
  <pageSetup paperSize="8" scale="82" orientation="landscape"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D2816B-A6D5-4D18-B702-F61EF14A592A}">
  <sheetPr>
    <pageSetUpPr fitToPage="1"/>
  </sheetPr>
  <dimension ref="A1:U62"/>
  <sheetViews>
    <sheetView showGridLines="0" view="pageBreakPreview" zoomScale="70" zoomScaleNormal="70" zoomScaleSheetLayoutView="70" zoomScalePageLayoutView="70" workbookViewId="0"/>
  </sheetViews>
  <sheetFormatPr defaultColWidth="0" defaultRowHeight="12.6" customHeight="1" zeroHeight="1" x14ac:dyDescent="0.15"/>
  <cols>
    <col min="1" max="1" width="6.625" style="1049" customWidth="1"/>
    <col min="2" max="3" width="10.875" style="1049" customWidth="1"/>
    <col min="4" max="4" width="10" style="1049" customWidth="1"/>
    <col min="5" max="10" width="11" style="1049" customWidth="1"/>
    <col min="11" max="15" width="13.125" style="1049" customWidth="1"/>
    <col min="16" max="21" width="11.5" style="1049" customWidth="1"/>
    <col min="22" max="16384" width="0" style="1049" hidden="1"/>
  </cols>
  <sheetData>
    <row r="1" spans="1:21" ht="13.5" customHeight="1" x14ac:dyDescent="0.15">
      <c r="A1" s="1048"/>
      <c r="B1" s="1048"/>
      <c r="C1" s="1048"/>
      <c r="D1" s="1048"/>
      <c r="E1" s="1048"/>
      <c r="F1" s="1048"/>
      <c r="G1" s="1048"/>
      <c r="H1" s="1048"/>
      <c r="I1" s="1048"/>
      <c r="J1" s="1048"/>
      <c r="K1" s="1048"/>
      <c r="L1" s="1048"/>
      <c r="M1" s="1048"/>
      <c r="N1" s="1048"/>
      <c r="O1" s="1048"/>
      <c r="P1" s="1048"/>
      <c r="Q1" s="1048"/>
      <c r="R1" s="1048"/>
      <c r="S1" s="1048"/>
      <c r="T1" s="1048"/>
      <c r="U1" s="1048"/>
    </row>
    <row r="2" spans="1:21" ht="13.5" customHeight="1" x14ac:dyDescent="0.15">
      <c r="A2" s="1048"/>
      <c r="B2" s="1048"/>
      <c r="C2" s="1048"/>
      <c r="D2" s="1048"/>
      <c r="E2" s="1048"/>
      <c r="F2" s="1048"/>
      <c r="G2" s="1048"/>
      <c r="H2" s="1048"/>
      <c r="I2" s="1048"/>
      <c r="J2" s="1048"/>
      <c r="K2" s="1048"/>
      <c r="L2" s="1048"/>
      <c r="M2" s="1048"/>
      <c r="N2" s="1048"/>
      <c r="O2" s="1048"/>
      <c r="P2" s="1048"/>
      <c r="Q2" s="1048"/>
      <c r="R2" s="1048"/>
      <c r="S2" s="1048"/>
      <c r="T2" s="1048"/>
      <c r="U2" s="1048"/>
    </row>
    <row r="3" spans="1:21" ht="13.5" customHeight="1" x14ac:dyDescent="0.15">
      <c r="A3" s="1048"/>
      <c r="B3" s="1048"/>
      <c r="C3" s="1048"/>
      <c r="D3" s="1048"/>
      <c r="E3" s="1048"/>
      <c r="F3" s="1048"/>
      <c r="G3" s="1048"/>
      <c r="H3" s="1048"/>
      <c r="I3" s="1048"/>
      <c r="J3" s="1048"/>
      <c r="K3" s="1048"/>
      <c r="L3" s="1048"/>
      <c r="M3" s="1048"/>
      <c r="N3" s="1048"/>
      <c r="O3" s="1048"/>
      <c r="P3" s="1048"/>
      <c r="Q3" s="1048"/>
      <c r="R3" s="1048"/>
      <c r="S3" s="1048"/>
      <c r="T3" s="1048"/>
      <c r="U3" s="1048"/>
    </row>
    <row r="4" spans="1:21" ht="13.5" customHeight="1" x14ac:dyDescent="0.15">
      <c r="A4" s="1048"/>
      <c r="B4" s="1048"/>
      <c r="C4" s="1048"/>
      <c r="D4" s="1048"/>
      <c r="E4" s="1048"/>
      <c r="F4" s="1048"/>
      <c r="G4" s="1048"/>
      <c r="H4" s="1048"/>
      <c r="I4" s="1048"/>
      <c r="J4" s="1048"/>
      <c r="K4" s="1048"/>
      <c r="L4" s="1048"/>
      <c r="M4" s="1048"/>
      <c r="N4" s="1048"/>
      <c r="O4" s="1048"/>
      <c r="P4" s="1048"/>
      <c r="Q4" s="1048"/>
      <c r="R4" s="1048"/>
      <c r="S4" s="1048"/>
      <c r="T4" s="1048"/>
      <c r="U4" s="1048"/>
    </row>
    <row r="5" spans="1:21" ht="13.5" customHeight="1" x14ac:dyDescent="0.15">
      <c r="A5" s="1048"/>
      <c r="B5" s="1048"/>
      <c r="C5" s="1048"/>
      <c r="D5" s="1048"/>
      <c r="E5" s="1048"/>
      <c r="F5" s="1048"/>
      <c r="G5" s="1048"/>
      <c r="H5" s="1048"/>
      <c r="I5" s="1048"/>
      <c r="J5" s="1048"/>
      <c r="K5" s="1048"/>
      <c r="L5" s="1048"/>
      <c r="M5" s="1048"/>
      <c r="N5" s="1048"/>
      <c r="O5" s="1048"/>
      <c r="P5" s="1048"/>
      <c r="Q5" s="1048"/>
      <c r="R5" s="1048"/>
      <c r="S5" s="1048"/>
      <c r="T5" s="1048"/>
      <c r="U5" s="1048"/>
    </row>
    <row r="6" spans="1:21" ht="13.5" customHeight="1" x14ac:dyDescent="0.15">
      <c r="A6" s="1048"/>
      <c r="B6" s="1048"/>
      <c r="C6" s="1048"/>
      <c r="D6" s="1048"/>
      <c r="E6" s="1048"/>
      <c r="F6" s="1048"/>
      <c r="G6" s="1048"/>
      <c r="H6" s="1048"/>
      <c r="I6" s="1048"/>
      <c r="J6" s="1048"/>
      <c r="K6" s="1048"/>
      <c r="L6" s="1048"/>
      <c r="M6" s="1048"/>
      <c r="N6" s="1048"/>
      <c r="O6" s="1048"/>
      <c r="P6" s="1048"/>
      <c r="Q6" s="1048"/>
      <c r="R6" s="1048"/>
      <c r="S6" s="1048"/>
      <c r="T6" s="1048"/>
      <c r="U6" s="1048"/>
    </row>
    <row r="7" spans="1:21" ht="13.5" customHeight="1" x14ac:dyDescent="0.15">
      <c r="A7" s="1048"/>
      <c r="B7" s="1048"/>
      <c r="C7" s="1048"/>
      <c r="D7" s="1048"/>
      <c r="E7" s="1048"/>
      <c r="F7" s="1048"/>
      <c r="G7" s="1048"/>
      <c r="H7" s="1048"/>
      <c r="I7" s="1048"/>
      <c r="J7" s="1048"/>
      <c r="K7" s="1048"/>
      <c r="L7" s="1048"/>
      <c r="M7" s="1048"/>
      <c r="N7" s="1048"/>
      <c r="O7" s="1048"/>
      <c r="P7" s="1048"/>
      <c r="Q7" s="1048"/>
      <c r="R7" s="1048"/>
      <c r="S7" s="1048"/>
      <c r="T7" s="1048"/>
      <c r="U7" s="1048"/>
    </row>
    <row r="8" spans="1:21" ht="13.5" customHeight="1" x14ac:dyDescent="0.15">
      <c r="A8" s="1048"/>
      <c r="B8" s="1048"/>
      <c r="C8" s="1048"/>
      <c r="D8" s="1048"/>
      <c r="E8" s="1048"/>
      <c r="F8" s="1048"/>
      <c r="G8" s="1048"/>
      <c r="H8" s="1048"/>
      <c r="I8" s="1048"/>
      <c r="J8" s="1048"/>
      <c r="K8" s="1048"/>
      <c r="L8" s="1048"/>
      <c r="M8" s="1048"/>
      <c r="N8" s="1048"/>
      <c r="O8" s="1048"/>
      <c r="P8" s="1048"/>
      <c r="Q8" s="1048"/>
      <c r="R8" s="1048"/>
      <c r="S8" s="1048"/>
      <c r="T8" s="1048"/>
      <c r="U8" s="1048"/>
    </row>
    <row r="9" spans="1:21" ht="13.5" customHeight="1" x14ac:dyDescent="0.15">
      <c r="A9" s="1048"/>
      <c r="B9" s="1048"/>
      <c r="C9" s="1048"/>
      <c r="D9" s="1048"/>
      <c r="E9" s="1048"/>
      <c r="F9" s="1048"/>
      <c r="G9" s="1048"/>
      <c r="H9" s="1048"/>
      <c r="I9" s="1048"/>
      <c r="J9" s="1048"/>
      <c r="K9" s="1048"/>
      <c r="L9" s="1048"/>
      <c r="M9" s="1048"/>
      <c r="N9" s="1048"/>
      <c r="O9" s="1048"/>
      <c r="P9" s="1048"/>
      <c r="Q9" s="1048"/>
      <c r="R9" s="1048"/>
      <c r="S9" s="1048"/>
      <c r="T9" s="1048"/>
      <c r="U9" s="1048"/>
    </row>
    <row r="10" spans="1:21" ht="13.5" customHeight="1" x14ac:dyDescent="0.15">
      <c r="A10" s="1048"/>
      <c r="B10" s="1048"/>
      <c r="C10" s="1048"/>
      <c r="D10" s="1048"/>
      <c r="E10" s="1048"/>
      <c r="F10" s="1048"/>
      <c r="G10" s="1048"/>
      <c r="H10" s="1048"/>
      <c r="I10" s="1048"/>
      <c r="J10" s="1048"/>
      <c r="K10" s="1048"/>
      <c r="L10" s="1048"/>
      <c r="M10" s="1048"/>
      <c r="N10" s="1048"/>
      <c r="O10" s="1048"/>
      <c r="P10" s="1048"/>
      <c r="Q10" s="1048"/>
      <c r="R10" s="1048"/>
      <c r="S10" s="1048"/>
      <c r="T10" s="1048"/>
      <c r="U10" s="1048"/>
    </row>
    <row r="11" spans="1:21" ht="13.5" customHeight="1" x14ac:dyDescent="0.15">
      <c r="A11" s="1048"/>
      <c r="B11" s="1048"/>
      <c r="C11" s="1048"/>
      <c r="D11" s="1048"/>
      <c r="E11" s="1048"/>
      <c r="F11" s="1048"/>
      <c r="G11" s="1048"/>
      <c r="H11" s="1048"/>
      <c r="I11" s="1048"/>
      <c r="J11" s="1048"/>
      <c r="K11" s="1048"/>
      <c r="L11" s="1048"/>
      <c r="M11" s="1048"/>
      <c r="N11" s="1048"/>
      <c r="O11" s="1048"/>
      <c r="P11" s="1048"/>
      <c r="Q11" s="1048"/>
      <c r="R11" s="1048"/>
      <c r="S11" s="1048"/>
      <c r="T11" s="1048"/>
      <c r="U11" s="1048"/>
    </row>
    <row r="12" spans="1:21" ht="13.5" customHeight="1" x14ac:dyDescent="0.15">
      <c r="A12" s="1048"/>
      <c r="B12" s="1048"/>
      <c r="C12" s="1048"/>
      <c r="D12" s="1048"/>
      <c r="E12" s="1048"/>
      <c r="F12" s="1048"/>
      <c r="G12" s="1048"/>
      <c r="H12" s="1048"/>
      <c r="I12" s="1048"/>
      <c r="J12" s="1048"/>
      <c r="K12" s="1048"/>
      <c r="L12" s="1048"/>
      <c r="M12" s="1048"/>
      <c r="N12" s="1048"/>
      <c r="O12" s="1048"/>
      <c r="P12" s="1048"/>
      <c r="Q12" s="1048"/>
      <c r="R12" s="1048"/>
      <c r="S12" s="1048"/>
      <c r="T12" s="1048"/>
      <c r="U12" s="1048"/>
    </row>
    <row r="13" spans="1:21" ht="13.5" customHeight="1" x14ac:dyDescent="0.15">
      <c r="A13" s="1048"/>
      <c r="B13" s="1048"/>
      <c r="C13" s="1048"/>
      <c r="D13" s="1048"/>
      <c r="E13" s="1048"/>
      <c r="F13" s="1048"/>
      <c r="G13" s="1048"/>
      <c r="H13" s="1048"/>
      <c r="I13" s="1048"/>
      <c r="J13" s="1048"/>
      <c r="K13" s="1048"/>
      <c r="L13" s="1048"/>
      <c r="M13" s="1048"/>
      <c r="N13" s="1048"/>
      <c r="O13" s="1048"/>
      <c r="P13" s="1048"/>
      <c r="Q13" s="1048"/>
      <c r="R13" s="1048"/>
      <c r="S13" s="1048"/>
      <c r="T13" s="1048"/>
      <c r="U13" s="1048"/>
    </row>
    <row r="14" spans="1:21" ht="13.5" customHeight="1" x14ac:dyDescent="0.15">
      <c r="A14" s="1048"/>
      <c r="B14" s="1048"/>
      <c r="C14" s="1048"/>
      <c r="D14" s="1048"/>
      <c r="E14" s="1048"/>
      <c r="F14" s="1048"/>
      <c r="G14" s="1048"/>
      <c r="H14" s="1048"/>
      <c r="I14" s="1048"/>
      <c r="J14" s="1048"/>
      <c r="K14" s="1048"/>
      <c r="L14" s="1048"/>
      <c r="M14" s="1048"/>
      <c r="N14" s="1048"/>
      <c r="O14" s="1048"/>
      <c r="P14" s="1048"/>
      <c r="Q14" s="1048"/>
      <c r="R14" s="1048"/>
      <c r="S14" s="1048"/>
      <c r="T14" s="1048"/>
      <c r="U14" s="1048"/>
    </row>
    <row r="15" spans="1:21" ht="13.5" customHeight="1" x14ac:dyDescent="0.15">
      <c r="A15" s="1048"/>
      <c r="B15" s="1048"/>
      <c r="C15" s="1048"/>
      <c r="D15" s="1048"/>
      <c r="E15" s="1048"/>
      <c r="F15" s="1048"/>
      <c r="G15" s="1048"/>
      <c r="H15" s="1048"/>
      <c r="I15" s="1048"/>
      <c r="J15" s="1048"/>
      <c r="K15" s="1048"/>
      <c r="L15" s="1048"/>
      <c r="M15" s="1048"/>
      <c r="N15" s="1048"/>
      <c r="O15" s="1048"/>
      <c r="P15" s="1048"/>
      <c r="Q15" s="1048"/>
      <c r="R15" s="1048"/>
      <c r="S15" s="1048"/>
      <c r="T15" s="1048"/>
      <c r="U15" s="1048"/>
    </row>
    <row r="16" spans="1:21" ht="13.5" customHeight="1" x14ac:dyDescent="0.15">
      <c r="A16" s="1048"/>
      <c r="B16" s="1048"/>
      <c r="C16" s="1048"/>
      <c r="D16" s="1048"/>
      <c r="E16" s="1048"/>
      <c r="F16" s="1048"/>
      <c r="G16" s="1048"/>
      <c r="H16" s="1048"/>
      <c r="I16" s="1048"/>
      <c r="J16" s="1048"/>
      <c r="K16" s="1048"/>
      <c r="L16" s="1048"/>
      <c r="M16" s="1048"/>
      <c r="N16" s="1048"/>
      <c r="O16" s="1048"/>
      <c r="P16" s="1048"/>
      <c r="Q16" s="1048"/>
      <c r="R16" s="1048"/>
      <c r="S16" s="1048"/>
      <c r="T16" s="1048"/>
      <c r="U16" s="1048"/>
    </row>
    <row r="17" spans="1:21" ht="13.5" customHeight="1" x14ac:dyDescent="0.15">
      <c r="A17" s="1048"/>
      <c r="B17" s="1048"/>
      <c r="C17" s="1048"/>
      <c r="D17" s="1048"/>
      <c r="E17" s="1048"/>
      <c r="F17" s="1048"/>
      <c r="G17" s="1048"/>
      <c r="H17" s="1048"/>
      <c r="I17" s="1048"/>
      <c r="J17" s="1048"/>
      <c r="K17" s="1048"/>
      <c r="L17" s="1048"/>
      <c r="M17" s="1048"/>
      <c r="N17" s="1048"/>
      <c r="O17" s="1048"/>
      <c r="P17" s="1048"/>
      <c r="Q17" s="1048"/>
      <c r="R17" s="1048"/>
      <c r="S17" s="1048"/>
      <c r="T17" s="1048"/>
      <c r="U17" s="1048"/>
    </row>
    <row r="18" spans="1:21" ht="13.5" customHeight="1" x14ac:dyDescent="0.15">
      <c r="A18" s="1048"/>
      <c r="B18" s="1048"/>
      <c r="C18" s="1048"/>
      <c r="D18" s="1048"/>
      <c r="E18" s="1048"/>
      <c r="F18" s="1048"/>
      <c r="G18" s="1048"/>
      <c r="H18" s="1048"/>
      <c r="I18" s="1048"/>
      <c r="J18" s="1048"/>
      <c r="K18" s="1048"/>
      <c r="L18" s="1048"/>
      <c r="M18" s="1048"/>
      <c r="N18" s="1048"/>
      <c r="O18" s="1048"/>
      <c r="P18" s="1048"/>
      <c r="Q18" s="1048"/>
      <c r="R18" s="1048"/>
      <c r="S18" s="1048"/>
      <c r="T18" s="1048"/>
      <c r="U18" s="1048"/>
    </row>
    <row r="19" spans="1:21" ht="13.5" customHeight="1" x14ac:dyDescent="0.15">
      <c r="A19" s="1048"/>
      <c r="B19" s="1048"/>
      <c r="C19" s="1048"/>
      <c r="D19" s="1048"/>
      <c r="E19" s="1048"/>
      <c r="F19" s="1048"/>
      <c r="G19" s="1048"/>
      <c r="H19" s="1048"/>
      <c r="I19" s="1048"/>
      <c r="J19" s="1048"/>
      <c r="K19" s="1048"/>
      <c r="L19" s="1048"/>
      <c r="M19" s="1048"/>
      <c r="N19" s="1048"/>
      <c r="O19" s="1048"/>
      <c r="P19" s="1048"/>
      <c r="Q19" s="1048"/>
      <c r="R19" s="1048"/>
      <c r="S19" s="1048"/>
      <c r="T19" s="1048"/>
      <c r="U19" s="1048"/>
    </row>
    <row r="20" spans="1:21" ht="13.5" customHeight="1" x14ac:dyDescent="0.15">
      <c r="A20" s="1048"/>
      <c r="B20" s="1048"/>
      <c r="C20" s="1048"/>
      <c r="D20" s="1048"/>
      <c r="E20" s="1048"/>
      <c r="F20" s="1048"/>
      <c r="G20" s="1048"/>
      <c r="H20" s="1048"/>
      <c r="I20" s="1048"/>
      <c r="J20" s="1048"/>
      <c r="K20" s="1048"/>
      <c r="L20" s="1048"/>
      <c r="M20" s="1048"/>
      <c r="N20" s="1048"/>
      <c r="O20" s="1048"/>
      <c r="P20" s="1048"/>
      <c r="Q20" s="1048"/>
      <c r="R20" s="1048"/>
      <c r="S20" s="1048"/>
      <c r="T20" s="1048"/>
      <c r="U20" s="1048"/>
    </row>
    <row r="21" spans="1:21" ht="13.5" customHeight="1" x14ac:dyDescent="0.15">
      <c r="A21" s="1048"/>
      <c r="B21" s="1048"/>
      <c r="C21" s="1048"/>
      <c r="D21" s="1048"/>
      <c r="E21" s="1048"/>
      <c r="F21" s="1048"/>
      <c r="G21" s="1048"/>
      <c r="H21" s="1048"/>
      <c r="I21" s="1048"/>
      <c r="J21" s="1048"/>
      <c r="K21" s="1048"/>
      <c r="L21" s="1048"/>
      <c r="M21" s="1048"/>
      <c r="N21" s="1048"/>
      <c r="O21" s="1048"/>
      <c r="P21" s="1048"/>
      <c r="Q21" s="1048"/>
      <c r="R21" s="1048"/>
      <c r="S21" s="1048"/>
      <c r="T21" s="1048"/>
      <c r="U21" s="1048"/>
    </row>
    <row r="22" spans="1:21" ht="13.5" customHeight="1" x14ac:dyDescent="0.15">
      <c r="A22" s="1048"/>
      <c r="B22" s="1048"/>
      <c r="C22" s="1048"/>
      <c r="D22" s="1048"/>
      <c r="E22" s="1048"/>
      <c r="F22" s="1048"/>
      <c r="G22" s="1048"/>
      <c r="H22" s="1048"/>
      <c r="I22" s="1048"/>
      <c r="J22" s="1048"/>
      <c r="K22" s="1048"/>
      <c r="L22" s="1048"/>
      <c r="M22" s="1048"/>
      <c r="N22" s="1048"/>
      <c r="O22" s="1048"/>
      <c r="P22" s="1048"/>
      <c r="Q22" s="1048"/>
      <c r="R22" s="1048"/>
      <c r="S22" s="1048"/>
      <c r="T22" s="1048"/>
      <c r="U22" s="1048"/>
    </row>
    <row r="23" spans="1:21" ht="13.5" customHeight="1" x14ac:dyDescent="0.15">
      <c r="A23" s="1048"/>
      <c r="B23" s="1048"/>
      <c r="C23" s="1048"/>
      <c r="D23" s="1048"/>
      <c r="E23" s="1048"/>
      <c r="F23" s="1048"/>
      <c r="G23" s="1048"/>
      <c r="H23" s="1048"/>
      <c r="I23" s="1048"/>
      <c r="J23" s="1048"/>
      <c r="K23" s="1048"/>
      <c r="L23" s="1048"/>
      <c r="M23" s="1048"/>
      <c r="N23" s="1048"/>
      <c r="O23" s="1048"/>
      <c r="P23" s="1048"/>
      <c r="Q23" s="1048"/>
      <c r="R23" s="1048"/>
      <c r="S23" s="1048"/>
      <c r="T23" s="1048"/>
      <c r="U23" s="1048"/>
    </row>
    <row r="24" spans="1:21" ht="13.5" customHeight="1" x14ac:dyDescent="0.15">
      <c r="A24" s="1048"/>
      <c r="B24" s="1048"/>
      <c r="C24" s="1048"/>
      <c r="D24" s="1048"/>
      <c r="E24" s="1048"/>
      <c r="F24" s="1048"/>
      <c r="G24" s="1048"/>
      <c r="H24" s="1048"/>
      <c r="I24" s="1048"/>
      <c r="J24" s="1048"/>
      <c r="K24" s="1048"/>
      <c r="L24" s="1048"/>
      <c r="M24" s="1048"/>
      <c r="N24" s="1048"/>
      <c r="O24" s="1048"/>
      <c r="P24" s="1048"/>
      <c r="Q24" s="1048"/>
      <c r="R24" s="1048"/>
      <c r="S24" s="1048"/>
      <c r="T24" s="1048"/>
      <c r="U24" s="1048"/>
    </row>
    <row r="25" spans="1:21" ht="13.5" customHeight="1" x14ac:dyDescent="0.15">
      <c r="A25" s="1048"/>
      <c r="B25" s="1048"/>
      <c r="C25" s="1048"/>
      <c r="D25" s="1048"/>
      <c r="E25" s="1048"/>
      <c r="F25" s="1048"/>
      <c r="G25" s="1048"/>
      <c r="H25" s="1048"/>
      <c r="I25" s="1048"/>
      <c r="J25" s="1048"/>
      <c r="K25" s="1048"/>
      <c r="L25" s="1048"/>
      <c r="M25" s="1048"/>
      <c r="N25" s="1048"/>
      <c r="O25" s="1048"/>
      <c r="P25" s="1048"/>
      <c r="Q25" s="1048"/>
      <c r="R25" s="1048"/>
      <c r="S25" s="1048"/>
      <c r="T25" s="1048"/>
      <c r="U25" s="1048"/>
    </row>
    <row r="26" spans="1:21" ht="13.5" customHeight="1" x14ac:dyDescent="0.15">
      <c r="A26" s="1048"/>
      <c r="B26" s="1048"/>
      <c r="C26" s="1048"/>
      <c r="D26" s="1048"/>
      <c r="E26" s="1048"/>
      <c r="F26" s="1048"/>
      <c r="G26" s="1048"/>
      <c r="H26" s="1048"/>
      <c r="I26" s="1048"/>
      <c r="J26" s="1048"/>
      <c r="K26" s="1048"/>
      <c r="L26" s="1048"/>
      <c r="M26" s="1048"/>
      <c r="N26" s="1048"/>
      <c r="O26" s="1048"/>
      <c r="P26" s="1048"/>
      <c r="Q26" s="1048"/>
      <c r="R26" s="1048"/>
      <c r="S26" s="1048"/>
      <c r="T26" s="1048"/>
      <c r="U26" s="1048"/>
    </row>
    <row r="27" spans="1:21" ht="13.5" customHeight="1" x14ac:dyDescent="0.15">
      <c r="A27" s="1048"/>
      <c r="B27" s="1048"/>
      <c r="C27" s="1048"/>
      <c r="D27" s="1048"/>
      <c r="E27" s="1048"/>
      <c r="F27" s="1048"/>
      <c r="G27" s="1048"/>
      <c r="H27" s="1048"/>
      <c r="I27" s="1048"/>
      <c r="J27" s="1048"/>
      <c r="K27" s="1048"/>
      <c r="L27" s="1048"/>
      <c r="M27" s="1048"/>
      <c r="N27" s="1048"/>
      <c r="O27" s="1048"/>
      <c r="P27" s="1048"/>
      <c r="Q27" s="1048"/>
      <c r="R27" s="1048"/>
      <c r="S27" s="1048"/>
      <c r="T27" s="1048"/>
      <c r="U27" s="1048"/>
    </row>
    <row r="28" spans="1:21" ht="13.5" customHeight="1" x14ac:dyDescent="0.15">
      <c r="A28" s="1048"/>
      <c r="B28" s="1048"/>
      <c r="C28" s="1048"/>
      <c r="D28" s="1048"/>
      <c r="E28" s="1048"/>
      <c r="F28" s="1048"/>
      <c r="G28" s="1048"/>
      <c r="H28" s="1048"/>
      <c r="I28" s="1048"/>
      <c r="J28" s="1048"/>
      <c r="K28" s="1048"/>
      <c r="L28" s="1048"/>
      <c r="M28" s="1048"/>
      <c r="N28" s="1048"/>
      <c r="O28" s="1048"/>
      <c r="P28" s="1048"/>
      <c r="Q28" s="1048"/>
      <c r="R28" s="1048"/>
      <c r="S28" s="1048"/>
      <c r="T28" s="1048"/>
      <c r="U28" s="1048"/>
    </row>
    <row r="29" spans="1:21" ht="13.5" customHeight="1" x14ac:dyDescent="0.15">
      <c r="A29" s="1048"/>
      <c r="B29" s="1048"/>
      <c r="C29" s="1048"/>
      <c r="D29" s="1048"/>
      <c r="E29" s="1048"/>
      <c r="F29" s="1048"/>
      <c r="G29" s="1048"/>
      <c r="H29" s="1048"/>
      <c r="I29" s="1048"/>
      <c r="J29" s="1048"/>
      <c r="K29" s="1048"/>
      <c r="L29" s="1048"/>
      <c r="M29" s="1048"/>
      <c r="N29" s="1048"/>
      <c r="O29" s="1048"/>
      <c r="P29" s="1048"/>
      <c r="Q29" s="1048"/>
      <c r="R29" s="1048"/>
      <c r="S29" s="1048"/>
      <c r="T29" s="1048"/>
      <c r="U29" s="1048"/>
    </row>
    <row r="30" spans="1:21" ht="13.5" customHeight="1" x14ac:dyDescent="0.15">
      <c r="A30" s="1048"/>
      <c r="B30" s="1048"/>
      <c r="C30" s="1048"/>
      <c r="D30" s="1048"/>
      <c r="E30" s="1048"/>
      <c r="F30" s="1048"/>
      <c r="G30" s="1048"/>
      <c r="H30" s="1048"/>
      <c r="I30" s="1048"/>
      <c r="J30" s="1048"/>
      <c r="K30" s="1048"/>
      <c r="L30" s="1048"/>
      <c r="M30" s="1048"/>
      <c r="N30" s="1048"/>
      <c r="O30" s="1048"/>
      <c r="P30" s="1048"/>
      <c r="Q30" s="1048"/>
      <c r="R30" s="1048"/>
      <c r="S30" s="1048"/>
      <c r="T30" s="1048"/>
      <c r="U30" s="1048"/>
    </row>
    <row r="31" spans="1:21" ht="13.5" customHeight="1" x14ac:dyDescent="0.15">
      <c r="A31" s="1048"/>
      <c r="B31" s="1048"/>
      <c r="C31" s="1048"/>
      <c r="D31" s="1048"/>
      <c r="E31" s="1048"/>
      <c r="F31" s="1048"/>
      <c r="G31" s="1048"/>
      <c r="H31" s="1048"/>
      <c r="I31" s="1048"/>
      <c r="J31" s="1048"/>
      <c r="K31" s="1048"/>
      <c r="L31" s="1048"/>
      <c r="M31" s="1048"/>
      <c r="N31" s="1048"/>
      <c r="O31" s="1048"/>
      <c r="P31" s="1048"/>
      <c r="Q31" s="1048"/>
      <c r="R31" s="1048"/>
      <c r="S31" s="1048"/>
      <c r="T31" s="1048"/>
      <c r="U31" s="1048"/>
    </row>
    <row r="32" spans="1:21" ht="13.5" customHeight="1" x14ac:dyDescent="0.15">
      <c r="A32" s="1048"/>
      <c r="B32" s="1048"/>
      <c r="C32" s="1048"/>
      <c r="D32" s="1048"/>
      <c r="E32" s="1048"/>
      <c r="F32" s="1048"/>
      <c r="G32" s="1048"/>
      <c r="H32" s="1048"/>
      <c r="I32" s="1048"/>
      <c r="J32" s="1048"/>
      <c r="K32" s="1048"/>
      <c r="L32" s="1048"/>
      <c r="M32" s="1048"/>
      <c r="N32" s="1048"/>
      <c r="O32" s="1048"/>
      <c r="P32" s="1048"/>
      <c r="Q32" s="1048"/>
      <c r="R32" s="1048"/>
      <c r="S32" s="1048"/>
      <c r="T32" s="1048"/>
      <c r="U32" s="1048"/>
    </row>
    <row r="33" spans="1:21" ht="13.5" customHeight="1" x14ac:dyDescent="0.15">
      <c r="A33" s="1048"/>
      <c r="B33" s="1048"/>
      <c r="C33" s="1048"/>
      <c r="D33" s="1048"/>
      <c r="E33" s="1048"/>
      <c r="F33" s="1048"/>
      <c r="G33" s="1048"/>
      <c r="H33" s="1048"/>
      <c r="I33" s="1048"/>
      <c r="J33" s="1048"/>
      <c r="K33" s="1048"/>
      <c r="L33" s="1048"/>
      <c r="M33" s="1048"/>
      <c r="N33" s="1048"/>
      <c r="O33" s="1048"/>
      <c r="P33" s="1048"/>
      <c r="Q33" s="1048"/>
      <c r="R33" s="1048"/>
      <c r="S33" s="1048"/>
      <c r="T33" s="1048"/>
      <c r="U33" s="1048"/>
    </row>
    <row r="34" spans="1:21" ht="13.5" customHeight="1" x14ac:dyDescent="0.15">
      <c r="A34" s="1048"/>
      <c r="B34" s="1048"/>
      <c r="C34" s="1048"/>
      <c r="D34" s="1048"/>
      <c r="E34" s="1048"/>
      <c r="F34" s="1048"/>
      <c r="G34" s="1048"/>
      <c r="H34" s="1048"/>
      <c r="I34" s="1048"/>
      <c r="J34" s="1048"/>
      <c r="K34" s="1048"/>
      <c r="L34" s="1048"/>
      <c r="M34" s="1048"/>
      <c r="N34" s="1048"/>
      <c r="O34" s="1048"/>
      <c r="P34" s="1048"/>
      <c r="Q34" s="1048"/>
      <c r="R34" s="1048"/>
      <c r="S34" s="1048"/>
      <c r="T34" s="1048"/>
      <c r="U34" s="1048"/>
    </row>
    <row r="35" spans="1:21" ht="13.5" customHeight="1" x14ac:dyDescent="0.15">
      <c r="A35" s="1048"/>
      <c r="B35" s="1048"/>
      <c r="C35" s="1048"/>
      <c r="D35" s="1048"/>
      <c r="E35" s="1048"/>
      <c r="F35" s="1048"/>
      <c r="G35" s="1048"/>
      <c r="H35" s="1048"/>
      <c r="I35" s="1048"/>
      <c r="J35" s="1048"/>
      <c r="K35" s="1048"/>
      <c r="L35" s="1048"/>
      <c r="M35" s="1048"/>
      <c r="N35" s="1048"/>
      <c r="O35" s="1048"/>
      <c r="P35" s="1048"/>
      <c r="Q35" s="1048"/>
      <c r="R35" s="1048"/>
      <c r="S35" s="1048"/>
      <c r="T35" s="1048"/>
      <c r="U35" s="1048"/>
    </row>
    <row r="36" spans="1:21" ht="13.5" customHeight="1" x14ac:dyDescent="0.15">
      <c r="A36" s="1048"/>
      <c r="B36" s="1048"/>
      <c r="C36" s="1048"/>
      <c r="D36" s="1048"/>
      <c r="E36" s="1048"/>
      <c r="F36" s="1048"/>
      <c r="G36" s="1048"/>
      <c r="H36" s="1048"/>
      <c r="I36" s="1048"/>
      <c r="J36" s="1048"/>
      <c r="K36" s="1048"/>
      <c r="L36" s="1048"/>
      <c r="M36" s="1048"/>
      <c r="N36" s="1048"/>
      <c r="O36" s="1048"/>
      <c r="P36" s="1048"/>
      <c r="Q36" s="1048"/>
      <c r="R36" s="1048"/>
      <c r="S36" s="1048"/>
      <c r="T36" s="1048"/>
      <c r="U36" s="1048"/>
    </row>
    <row r="37" spans="1:21" ht="13.5" customHeight="1" x14ac:dyDescent="0.15">
      <c r="A37" s="1048"/>
      <c r="B37" s="1048"/>
      <c r="C37" s="1048"/>
      <c r="D37" s="1048"/>
      <c r="E37" s="1048"/>
      <c r="F37" s="1048"/>
      <c r="G37" s="1048"/>
      <c r="H37" s="1048"/>
      <c r="I37" s="1048"/>
      <c r="J37" s="1048"/>
      <c r="K37" s="1048"/>
      <c r="L37" s="1048"/>
      <c r="M37" s="1048"/>
      <c r="N37" s="1048"/>
      <c r="O37" s="1048"/>
      <c r="P37" s="1048"/>
      <c r="Q37" s="1048"/>
      <c r="R37" s="1048"/>
      <c r="S37" s="1048"/>
      <c r="T37" s="1048"/>
      <c r="U37" s="1048"/>
    </row>
    <row r="38" spans="1:21" ht="13.5" customHeight="1" x14ac:dyDescent="0.15">
      <c r="A38" s="1048"/>
      <c r="B38" s="1048"/>
      <c r="C38" s="1048"/>
      <c r="D38" s="1048"/>
      <c r="E38" s="1048"/>
      <c r="F38" s="1048"/>
      <c r="G38" s="1048"/>
      <c r="H38" s="1048"/>
      <c r="I38" s="1048"/>
      <c r="J38" s="1048"/>
      <c r="K38" s="1048"/>
      <c r="L38" s="1048"/>
      <c r="M38" s="1048"/>
      <c r="N38" s="1048"/>
      <c r="O38" s="1048"/>
      <c r="P38" s="1048"/>
      <c r="Q38" s="1048"/>
      <c r="R38" s="1048"/>
      <c r="S38" s="1048"/>
      <c r="T38" s="1048"/>
      <c r="U38" s="1048"/>
    </row>
    <row r="39" spans="1:21" ht="13.5" customHeight="1" x14ac:dyDescent="0.15">
      <c r="A39" s="1048"/>
      <c r="B39" s="1048"/>
      <c r="C39" s="1048"/>
      <c r="D39" s="1048"/>
      <c r="E39" s="1048"/>
      <c r="F39" s="1048"/>
      <c r="G39" s="1048"/>
      <c r="H39" s="1048"/>
      <c r="I39" s="1048"/>
      <c r="J39" s="1048"/>
      <c r="K39" s="1048"/>
      <c r="L39" s="1048"/>
      <c r="M39" s="1048"/>
      <c r="N39" s="1048"/>
      <c r="O39" s="1048"/>
      <c r="P39" s="1048"/>
      <c r="Q39" s="1048"/>
      <c r="R39" s="1048"/>
      <c r="S39" s="1048"/>
      <c r="T39" s="1048"/>
      <c r="U39" s="1048"/>
    </row>
    <row r="40" spans="1:21" ht="13.5" customHeight="1" x14ac:dyDescent="0.15">
      <c r="A40" s="1048"/>
      <c r="B40" s="1048"/>
      <c r="C40" s="1048"/>
      <c r="D40" s="1048"/>
      <c r="E40" s="1048"/>
      <c r="F40" s="1048"/>
      <c r="G40" s="1048"/>
      <c r="H40" s="1048"/>
      <c r="I40" s="1048"/>
      <c r="J40" s="1048"/>
      <c r="K40" s="1048"/>
      <c r="L40" s="1048"/>
      <c r="M40" s="1048"/>
      <c r="N40" s="1048"/>
      <c r="O40" s="1048"/>
      <c r="P40" s="1048"/>
      <c r="Q40" s="1048"/>
      <c r="R40" s="1048"/>
      <c r="S40" s="1048"/>
      <c r="T40" s="1048"/>
      <c r="U40" s="1048"/>
    </row>
    <row r="41" spans="1:21" ht="13.5" customHeight="1" x14ac:dyDescent="0.15">
      <c r="A41" s="1048"/>
      <c r="B41" s="1048"/>
      <c r="C41" s="1048"/>
      <c r="D41" s="1048"/>
      <c r="E41" s="1048"/>
      <c r="F41" s="1048"/>
      <c r="G41" s="1048"/>
      <c r="H41" s="1048"/>
      <c r="I41" s="1048"/>
      <c r="J41" s="1048"/>
      <c r="K41" s="1048"/>
      <c r="L41" s="1048"/>
      <c r="M41" s="1048"/>
      <c r="N41" s="1048"/>
      <c r="O41" s="1048"/>
      <c r="P41" s="1048"/>
      <c r="Q41" s="1048"/>
      <c r="R41" s="1048"/>
      <c r="S41" s="1048"/>
      <c r="T41" s="1048"/>
      <c r="U41" s="1048"/>
    </row>
    <row r="42" spans="1:21" ht="13.5" customHeight="1" x14ac:dyDescent="0.15">
      <c r="A42" s="1048"/>
      <c r="B42" s="1048"/>
      <c r="C42" s="1048"/>
      <c r="D42" s="1048"/>
      <c r="E42" s="1048"/>
      <c r="F42" s="1048"/>
      <c r="G42" s="1048"/>
      <c r="H42" s="1048"/>
      <c r="I42" s="1048"/>
      <c r="J42" s="1048"/>
      <c r="K42" s="1048"/>
      <c r="L42" s="1048"/>
      <c r="M42" s="1048"/>
      <c r="N42" s="1048"/>
      <c r="O42" s="1048"/>
      <c r="P42" s="1048"/>
      <c r="Q42" s="1048"/>
      <c r="R42" s="1048"/>
      <c r="S42" s="1048"/>
      <c r="T42" s="1048"/>
      <c r="U42" s="1048"/>
    </row>
    <row r="43" spans="1:21" ht="30.75" customHeight="1" thickBot="1" x14ac:dyDescent="0.2">
      <c r="A43" s="1048"/>
      <c r="B43" s="1048"/>
      <c r="C43" s="1048"/>
      <c r="D43" s="1048"/>
      <c r="E43" s="1048"/>
      <c r="F43" s="1048"/>
      <c r="G43" s="1048"/>
      <c r="H43" s="1048"/>
      <c r="I43" s="1048"/>
      <c r="J43" s="1048"/>
      <c r="K43" s="1048"/>
      <c r="L43" s="1048"/>
      <c r="M43" s="1048"/>
      <c r="N43" s="1048"/>
      <c r="O43" s="1050" t="s">
        <v>507</v>
      </c>
      <c r="P43" s="1048"/>
      <c r="Q43" s="1048"/>
      <c r="R43" s="1048"/>
      <c r="S43" s="1048"/>
      <c r="T43" s="1048"/>
      <c r="U43" s="1048"/>
    </row>
    <row r="44" spans="1:21" ht="30.75" customHeight="1" thickBot="1" x14ac:dyDescent="0.2">
      <c r="A44" s="1048"/>
      <c r="B44" s="1051" t="s">
        <v>508</v>
      </c>
      <c r="C44" s="1052"/>
      <c r="D44" s="1052"/>
      <c r="E44" s="1053"/>
      <c r="F44" s="1053"/>
      <c r="G44" s="1053"/>
      <c r="H44" s="1053"/>
      <c r="I44" s="1053"/>
      <c r="J44" s="1054" t="s">
        <v>487</v>
      </c>
      <c r="K44" s="1055" t="s">
        <v>3</v>
      </c>
      <c r="L44" s="1056" t="s">
        <v>4</v>
      </c>
      <c r="M44" s="1056" t="s">
        <v>5</v>
      </c>
      <c r="N44" s="1056" t="s">
        <v>6</v>
      </c>
      <c r="O44" s="1057" t="s">
        <v>7</v>
      </c>
      <c r="P44" s="1048"/>
      <c r="Q44" s="1048"/>
      <c r="R44" s="1048"/>
      <c r="S44" s="1048"/>
      <c r="T44" s="1048"/>
      <c r="U44" s="1048"/>
    </row>
    <row r="45" spans="1:21" ht="30.75" customHeight="1" x14ac:dyDescent="0.15">
      <c r="A45" s="1048"/>
      <c r="B45" s="1058" t="s">
        <v>509</v>
      </c>
      <c r="C45" s="1059"/>
      <c r="D45" s="1060"/>
      <c r="E45" s="1061" t="s">
        <v>510</v>
      </c>
      <c r="F45" s="1061"/>
      <c r="G45" s="1061"/>
      <c r="H45" s="1061"/>
      <c r="I45" s="1061"/>
      <c r="J45" s="1062"/>
      <c r="K45" s="1063">
        <v>838</v>
      </c>
      <c r="L45" s="1064">
        <v>929</v>
      </c>
      <c r="M45" s="1064">
        <v>2005</v>
      </c>
      <c r="N45" s="1064">
        <v>2339</v>
      </c>
      <c r="O45" s="1065">
        <v>2996</v>
      </c>
      <c r="P45" s="1048"/>
      <c r="Q45" s="1048"/>
      <c r="R45" s="1048"/>
      <c r="S45" s="1048"/>
      <c r="T45" s="1048"/>
      <c r="U45" s="1048"/>
    </row>
    <row r="46" spans="1:21" ht="30.75" customHeight="1" x14ac:dyDescent="0.15">
      <c r="A46" s="1048"/>
      <c r="B46" s="1066"/>
      <c r="C46" s="1067"/>
      <c r="D46" s="1068"/>
      <c r="E46" s="1069" t="s">
        <v>511</v>
      </c>
      <c r="F46" s="1069"/>
      <c r="G46" s="1069"/>
      <c r="H46" s="1069"/>
      <c r="I46" s="1069"/>
      <c r="J46" s="1070"/>
      <c r="K46" s="1071" t="s">
        <v>326</v>
      </c>
      <c r="L46" s="1072" t="s">
        <v>326</v>
      </c>
      <c r="M46" s="1072" t="s">
        <v>326</v>
      </c>
      <c r="N46" s="1072" t="s">
        <v>326</v>
      </c>
      <c r="O46" s="1073" t="s">
        <v>326</v>
      </c>
      <c r="P46" s="1048"/>
      <c r="Q46" s="1048"/>
      <c r="R46" s="1048"/>
      <c r="S46" s="1048"/>
      <c r="T46" s="1048"/>
      <c r="U46" s="1048"/>
    </row>
    <row r="47" spans="1:21" ht="30.75" customHeight="1" x14ac:dyDescent="0.15">
      <c r="A47" s="1048"/>
      <c r="B47" s="1066"/>
      <c r="C47" s="1067"/>
      <c r="D47" s="1068"/>
      <c r="E47" s="1069" t="s">
        <v>512</v>
      </c>
      <c r="F47" s="1069"/>
      <c r="G47" s="1069"/>
      <c r="H47" s="1069"/>
      <c r="I47" s="1069"/>
      <c r="J47" s="1070"/>
      <c r="K47" s="1071" t="s">
        <v>326</v>
      </c>
      <c r="L47" s="1072" t="s">
        <v>326</v>
      </c>
      <c r="M47" s="1072" t="s">
        <v>326</v>
      </c>
      <c r="N47" s="1072" t="s">
        <v>326</v>
      </c>
      <c r="O47" s="1073" t="s">
        <v>326</v>
      </c>
      <c r="P47" s="1048"/>
      <c r="Q47" s="1048"/>
      <c r="R47" s="1048"/>
      <c r="S47" s="1048"/>
      <c r="T47" s="1048"/>
      <c r="U47" s="1048"/>
    </row>
    <row r="48" spans="1:21" ht="30.75" customHeight="1" x14ac:dyDescent="0.15">
      <c r="A48" s="1048"/>
      <c r="B48" s="1066"/>
      <c r="C48" s="1067"/>
      <c r="D48" s="1068"/>
      <c r="E48" s="1069" t="s">
        <v>513</v>
      </c>
      <c r="F48" s="1069"/>
      <c r="G48" s="1069"/>
      <c r="H48" s="1069"/>
      <c r="I48" s="1069"/>
      <c r="J48" s="1070"/>
      <c r="K48" s="1071">
        <v>64</v>
      </c>
      <c r="L48" s="1072">
        <v>64</v>
      </c>
      <c r="M48" s="1072">
        <v>68</v>
      </c>
      <c r="N48" s="1072">
        <v>83</v>
      </c>
      <c r="O48" s="1073">
        <v>60</v>
      </c>
      <c r="P48" s="1048"/>
      <c r="Q48" s="1048"/>
      <c r="R48" s="1048"/>
      <c r="S48" s="1048"/>
      <c r="T48" s="1048"/>
      <c r="U48" s="1048"/>
    </row>
    <row r="49" spans="1:21" ht="30.75" customHeight="1" x14ac:dyDescent="0.15">
      <c r="A49" s="1048"/>
      <c r="B49" s="1066"/>
      <c r="C49" s="1067"/>
      <c r="D49" s="1068"/>
      <c r="E49" s="1069" t="s">
        <v>514</v>
      </c>
      <c r="F49" s="1069"/>
      <c r="G49" s="1069"/>
      <c r="H49" s="1069"/>
      <c r="I49" s="1069"/>
      <c r="J49" s="1070"/>
      <c r="K49" s="1071">
        <v>78</v>
      </c>
      <c r="L49" s="1072">
        <v>50</v>
      </c>
      <c r="M49" s="1072">
        <v>52</v>
      </c>
      <c r="N49" s="1072">
        <v>96</v>
      </c>
      <c r="O49" s="1073">
        <v>57</v>
      </c>
      <c r="P49" s="1048"/>
      <c r="Q49" s="1048"/>
      <c r="R49" s="1048"/>
      <c r="S49" s="1048"/>
      <c r="T49" s="1048"/>
      <c r="U49" s="1048"/>
    </row>
    <row r="50" spans="1:21" ht="30.75" customHeight="1" x14ac:dyDescent="0.15">
      <c r="A50" s="1048"/>
      <c r="B50" s="1066"/>
      <c r="C50" s="1067"/>
      <c r="D50" s="1068"/>
      <c r="E50" s="1069" t="s">
        <v>515</v>
      </c>
      <c r="F50" s="1069"/>
      <c r="G50" s="1069"/>
      <c r="H50" s="1069"/>
      <c r="I50" s="1069"/>
      <c r="J50" s="1070"/>
      <c r="K50" s="1071">
        <v>40</v>
      </c>
      <c r="L50" s="1072">
        <v>40</v>
      </c>
      <c r="M50" s="1072" t="s">
        <v>326</v>
      </c>
      <c r="N50" s="1072" t="s">
        <v>326</v>
      </c>
      <c r="O50" s="1073" t="s">
        <v>326</v>
      </c>
      <c r="P50" s="1048"/>
      <c r="Q50" s="1048"/>
      <c r="R50" s="1048"/>
      <c r="S50" s="1048"/>
      <c r="T50" s="1048"/>
      <c r="U50" s="1048"/>
    </row>
    <row r="51" spans="1:21" ht="30.75" customHeight="1" x14ac:dyDescent="0.15">
      <c r="A51" s="1048"/>
      <c r="B51" s="1074"/>
      <c r="C51" s="1075"/>
      <c r="D51" s="1076"/>
      <c r="E51" s="1069" t="s">
        <v>516</v>
      </c>
      <c r="F51" s="1069"/>
      <c r="G51" s="1069"/>
      <c r="H51" s="1069"/>
      <c r="I51" s="1069"/>
      <c r="J51" s="1070"/>
      <c r="K51" s="1071">
        <v>0</v>
      </c>
      <c r="L51" s="1072">
        <v>0</v>
      </c>
      <c r="M51" s="1072">
        <v>1</v>
      </c>
      <c r="N51" s="1072">
        <v>0</v>
      </c>
      <c r="O51" s="1073">
        <v>0</v>
      </c>
      <c r="P51" s="1048"/>
      <c r="Q51" s="1048"/>
      <c r="R51" s="1048"/>
      <c r="S51" s="1048"/>
      <c r="T51" s="1048"/>
      <c r="U51" s="1048"/>
    </row>
    <row r="52" spans="1:21" ht="30.75" customHeight="1" x14ac:dyDescent="0.15">
      <c r="A52" s="1048"/>
      <c r="B52" s="1077" t="s">
        <v>517</v>
      </c>
      <c r="C52" s="1078"/>
      <c r="D52" s="1076"/>
      <c r="E52" s="1069" t="s">
        <v>518</v>
      </c>
      <c r="F52" s="1069"/>
      <c r="G52" s="1069"/>
      <c r="H52" s="1069"/>
      <c r="I52" s="1069"/>
      <c r="J52" s="1070"/>
      <c r="K52" s="1071">
        <v>762</v>
      </c>
      <c r="L52" s="1072">
        <v>782</v>
      </c>
      <c r="M52" s="1072">
        <v>1710</v>
      </c>
      <c r="N52" s="1072">
        <v>2064</v>
      </c>
      <c r="O52" s="1073">
        <v>2643</v>
      </c>
      <c r="P52" s="1048"/>
      <c r="Q52" s="1048"/>
      <c r="R52" s="1048"/>
      <c r="S52" s="1048"/>
      <c r="T52" s="1048"/>
      <c r="U52" s="1048"/>
    </row>
    <row r="53" spans="1:21" ht="30.75" customHeight="1" thickBot="1" x14ac:dyDescent="0.2">
      <c r="A53" s="1048"/>
      <c r="B53" s="1079" t="s">
        <v>519</v>
      </c>
      <c r="C53" s="1080"/>
      <c r="D53" s="1081"/>
      <c r="E53" s="1082" t="s">
        <v>520</v>
      </c>
      <c r="F53" s="1082"/>
      <c r="G53" s="1082"/>
      <c r="H53" s="1082"/>
      <c r="I53" s="1082"/>
      <c r="J53" s="1083"/>
      <c r="K53" s="1084">
        <v>258</v>
      </c>
      <c r="L53" s="1085">
        <v>301</v>
      </c>
      <c r="M53" s="1085">
        <v>416</v>
      </c>
      <c r="N53" s="1085">
        <v>454</v>
      </c>
      <c r="O53" s="1086">
        <v>470</v>
      </c>
      <c r="P53" s="1048"/>
      <c r="Q53" s="1048"/>
      <c r="R53" s="1048"/>
      <c r="S53" s="1048"/>
      <c r="T53" s="1048"/>
      <c r="U53" s="1048"/>
    </row>
    <row r="54" spans="1:21" ht="24" customHeight="1" x14ac:dyDescent="0.15">
      <c r="A54" s="1048"/>
      <c r="B54" s="1087" t="s">
        <v>521</v>
      </c>
      <c r="C54" s="1048"/>
      <c r="D54" s="1048"/>
      <c r="E54" s="1048"/>
      <c r="F54" s="1048"/>
      <c r="G54" s="1048"/>
      <c r="H54" s="1048"/>
      <c r="I54" s="1048"/>
      <c r="J54" s="1048"/>
      <c r="K54" s="1048"/>
      <c r="L54" s="1048"/>
      <c r="M54" s="1048"/>
      <c r="N54" s="1048"/>
      <c r="O54" s="1048"/>
      <c r="P54" s="1048"/>
      <c r="Q54" s="1048"/>
      <c r="R54" s="1048"/>
      <c r="S54" s="1048"/>
      <c r="T54" s="1048"/>
      <c r="U54" s="1048"/>
    </row>
    <row r="55" spans="1:21" ht="24" customHeight="1" thickBot="1" x14ac:dyDescent="0.2">
      <c r="A55" s="1048"/>
      <c r="B55" s="1088" t="s">
        <v>522</v>
      </c>
      <c r="C55" s="1089"/>
      <c r="D55" s="1089"/>
      <c r="E55" s="1089"/>
      <c r="F55" s="1089"/>
      <c r="G55" s="1089"/>
      <c r="H55" s="1089"/>
      <c r="I55" s="1089"/>
      <c r="J55" s="1089"/>
      <c r="K55" s="1090"/>
      <c r="L55" s="1090"/>
      <c r="M55" s="1090"/>
      <c r="N55" s="1090"/>
      <c r="O55" s="1091" t="s">
        <v>523</v>
      </c>
      <c r="P55" s="1048"/>
      <c r="Q55" s="1048"/>
      <c r="R55" s="1048"/>
      <c r="S55" s="1048"/>
      <c r="T55" s="1048"/>
      <c r="U55" s="1048"/>
    </row>
    <row r="56" spans="1:21" ht="31.5" customHeight="1" thickBot="1" x14ac:dyDescent="0.2">
      <c r="A56" s="1048"/>
      <c r="B56" s="1092"/>
      <c r="C56" s="1093"/>
      <c r="D56" s="1093"/>
      <c r="E56" s="1094"/>
      <c r="F56" s="1094"/>
      <c r="G56" s="1094"/>
      <c r="H56" s="1094"/>
      <c r="I56" s="1094"/>
      <c r="J56" s="1095" t="s">
        <v>487</v>
      </c>
      <c r="K56" s="1096" t="s">
        <v>524</v>
      </c>
      <c r="L56" s="1097" t="s">
        <v>525</v>
      </c>
      <c r="M56" s="1097" t="s">
        <v>526</v>
      </c>
      <c r="N56" s="1097" t="s">
        <v>527</v>
      </c>
      <c r="O56" s="1098" t="s">
        <v>528</v>
      </c>
      <c r="P56" s="1048"/>
      <c r="Q56" s="1048"/>
      <c r="R56" s="1048"/>
      <c r="S56" s="1048"/>
      <c r="T56" s="1048"/>
      <c r="U56" s="1048"/>
    </row>
    <row r="57" spans="1:21" ht="31.5" customHeight="1" x14ac:dyDescent="0.15">
      <c r="B57" s="1099" t="s">
        <v>529</v>
      </c>
      <c r="C57" s="1100"/>
      <c r="D57" s="1101" t="s">
        <v>530</v>
      </c>
      <c r="E57" s="1102"/>
      <c r="F57" s="1102"/>
      <c r="G57" s="1102"/>
      <c r="H57" s="1102"/>
      <c r="I57" s="1102"/>
      <c r="J57" s="1103"/>
      <c r="K57" s="1104"/>
      <c r="L57" s="1105"/>
      <c r="M57" s="1105"/>
      <c r="N57" s="1105"/>
      <c r="O57" s="1106"/>
    </row>
    <row r="58" spans="1:21" ht="31.5" customHeight="1" thickBot="1" x14ac:dyDescent="0.2">
      <c r="B58" s="1107"/>
      <c r="C58" s="1108"/>
      <c r="D58" s="1109" t="s">
        <v>531</v>
      </c>
      <c r="E58" s="1110"/>
      <c r="F58" s="1110"/>
      <c r="G58" s="1110"/>
      <c r="H58" s="1110"/>
      <c r="I58" s="1110"/>
      <c r="J58" s="1111"/>
      <c r="K58" s="1112"/>
      <c r="L58" s="1113"/>
      <c r="M58" s="1113"/>
      <c r="N58" s="1113"/>
      <c r="O58" s="1114"/>
    </row>
    <row r="59" spans="1:21" ht="24" customHeight="1" x14ac:dyDescent="0.15">
      <c r="B59" s="1115"/>
      <c r="C59" s="1115"/>
      <c r="D59" s="1116" t="s">
        <v>532</v>
      </c>
      <c r="E59" s="1117"/>
      <c r="F59" s="1117"/>
      <c r="G59" s="1117"/>
      <c r="H59" s="1117"/>
      <c r="I59" s="1117"/>
      <c r="J59" s="1117"/>
      <c r="K59" s="1117"/>
      <c r="L59" s="1117"/>
      <c r="M59" s="1117"/>
      <c r="N59" s="1117"/>
      <c r="O59" s="1117"/>
    </row>
    <row r="60" spans="1:21" ht="24" customHeight="1" x14ac:dyDescent="0.15">
      <c r="B60" s="1118"/>
      <c r="C60" s="1118"/>
      <c r="D60" s="1116" t="s">
        <v>533</v>
      </c>
      <c r="E60" s="1117"/>
      <c r="F60" s="1117"/>
      <c r="G60" s="1117"/>
      <c r="H60" s="1117"/>
      <c r="I60" s="1117"/>
      <c r="J60" s="1117"/>
      <c r="K60" s="1117"/>
      <c r="L60" s="1117"/>
      <c r="M60" s="1117"/>
      <c r="N60" s="1117"/>
      <c r="O60" s="1117"/>
    </row>
    <row r="61" spans="1:21" ht="24" customHeight="1" x14ac:dyDescent="0.15">
      <c r="A61" s="1048"/>
      <c r="B61" s="1087"/>
      <c r="C61" s="1048"/>
      <c r="D61" s="1048"/>
      <c r="E61" s="1048"/>
      <c r="F61" s="1048"/>
      <c r="G61" s="1048"/>
      <c r="H61" s="1048"/>
      <c r="I61" s="1048"/>
      <c r="J61" s="1048"/>
      <c r="K61" s="1048"/>
      <c r="L61" s="1048"/>
      <c r="M61" s="1048"/>
      <c r="N61" s="1048"/>
      <c r="O61" s="1048"/>
      <c r="P61" s="1048"/>
      <c r="Q61" s="1048"/>
      <c r="R61" s="1048"/>
      <c r="S61" s="1048"/>
      <c r="T61" s="1048"/>
      <c r="U61" s="1048"/>
    </row>
    <row r="62" spans="1:21" ht="24" customHeight="1" x14ac:dyDescent="0.15">
      <c r="A62" s="1048"/>
      <c r="B62" s="1087"/>
      <c r="C62" s="1048"/>
      <c r="D62" s="1048"/>
      <c r="E62" s="1048"/>
      <c r="F62" s="1048"/>
      <c r="G62" s="1048"/>
      <c r="H62" s="1048"/>
      <c r="I62" s="1048"/>
      <c r="J62" s="1048"/>
      <c r="K62" s="1048"/>
      <c r="L62" s="1048"/>
      <c r="M62" s="1048"/>
      <c r="N62" s="1048"/>
      <c r="O62" s="1048"/>
      <c r="P62" s="1048"/>
      <c r="Q62" s="1048"/>
      <c r="R62" s="1048"/>
      <c r="S62" s="1048"/>
      <c r="T62" s="1048"/>
      <c r="U62" s="1048"/>
    </row>
  </sheetData>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59055118110236227" right="0.59055118110236227" top="0.59055118110236227" bottom="0.59055118110236227" header="0.39370078740157483" footer="0.39370078740157483"/>
  <pageSetup paperSize="8" scale="75" orientation="landscape"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4F415F-5906-4A44-A9C0-764CDE557876}">
  <sheetPr>
    <pageSetUpPr fitToPage="1"/>
  </sheetPr>
  <dimension ref="B1:M55"/>
  <sheetViews>
    <sheetView showGridLines="0" view="pageBreakPreview" zoomScale="70" zoomScaleNormal="70" zoomScaleSheetLayoutView="70" zoomScalePageLayoutView="70" workbookViewId="0"/>
  </sheetViews>
  <sheetFormatPr defaultColWidth="0" defaultRowHeight="13.5" customHeight="1" zeroHeight="1" x14ac:dyDescent="0.15"/>
  <cols>
    <col min="1" max="1" width="6.625" style="1119" customWidth="1"/>
    <col min="2" max="3" width="12.625" style="1119" customWidth="1"/>
    <col min="4" max="4" width="11.625" style="1119" customWidth="1"/>
    <col min="5" max="8" width="10.375" style="1119" customWidth="1"/>
    <col min="9" max="13" width="16.375" style="1119" customWidth="1"/>
    <col min="14" max="19" width="12.625" style="1119" customWidth="1"/>
    <col min="20" max="16384" width="0" style="1119" hidden="1"/>
  </cols>
  <sheetData>
    <row r="1" s="1119" customFormat="1" ht="15" customHeight="1" x14ac:dyDescent="0.15"/>
    <row r="2" s="1119" customFormat="1" ht="15" customHeight="1" x14ac:dyDescent="0.15"/>
    <row r="3" s="1119" customFormat="1" ht="15" customHeight="1" x14ac:dyDescent="0.15"/>
    <row r="4" s="1119" customFormat="1" ht="15" customHeight="1" x14ac:dyDescent="0.15"/>
    <row r="5" s="1119" customFormat="1" ht="15" customHeight="1" x14ac:dyDescent="0.15"/>
    <row r="6" s="1119" customFormat="1" ht="15" customHeight="1" x14ac:dyDescent="0.15"/>
    <row r="7" s="1119" customFormat="1" ht="15" customHeight="1" x14ac:dyDescent="0.15"/>
    <row r="8" s="1119" customFormat="1" ht="15" customHeight="1" x14ac:dyDescent="0.15"/>
    <row r="9" s="1119" customFormat="1" ht="15" customHeight="1" x14ac:dyDescent="0.15"/>
    <row r="10" s="1119" customFormat="1" ht="15" customHeight="1" x14ac:dyDescent="0.15"/>
    <row r="11" s="1119" customFormat="1" ht="15" customHeight="1" x14ac:dyDescent="0.15"/>
    <row r="12" s="1119" customFormat="1" ht="15" customHeight="1" x14ac:dyDescent="0.15"/>
    <row r="13" s="1119" customFormat="1" ht="15" customHeight="1" x14ac:dyDescent="0.15"/>
    <row r="14" s="1119" customFormat="1" ht="15" customHeight="1" x14ac:dyDescent="0.15"/>
    <row r="15" s="1119" customFormat="1" ht="15" customHeight="1" x14ac:dyDescent="0.15"/>
    <row r="16" s="1119" customFormat="1" ht="15" customHeight="1" x14ac:dyDescent="0.15"/>
    <row r="17" s="1119" customFormat="1" ht="15" customHeight="1" x14ac:dyDescent="0.15"/>
    <row r="18" s="1119" customFormat="1" ht="15" customHeight="1" x14ac:dyDescent="0.15"/>
    <row r="19" s="1119" customFormat="1" ht="15" customHeight="1" x14ac:dyDescent="0.15"/>
    <row r="20" s="1119" customFormat="1" ht="15" customHeight="1" x14ac:dyDescent="0.15"/>
    <row r="21" s="1119" customFormat="1" ht="15" customHeight="1" x14ac:dyDescent="0.15"/>
    <row r="22" s="1119" customFormat="1" ht="15" customHeight="1" x14ac:dyDescent="0.15"/>
    <row r="23" s="1119" customFormat="1" ht="15" customHeight="1" x14ac:dyDescent="0.15"/>
    <row r="24" s="1119" customFormat="1" ht="15" customHeight="1" x14ac:dyDescent="0.15"/>
    <row r="25" s="1119" customFormat="1" ht="15" customHeight="1" x14ac:dyDescent="0.15"/>
    <row r="26" s="1119" customFormat="1" ht="15" customHeight="1" x14ac:dyDescent="0.15"/>
    <row r="27" s="1119" customFormat="1" ht="15" customHeight="1" x14ac:dyDescent="0.15"/>
    <row r="28" s="1119" customFormat="1" ht="15" customHeight="1" x14ac:dyDescent="0.15"/>
    <row r="29" s="1119" customFormat="1" ht="15" customHeight="1" x14ac:dyDescent="0.15"/>
    <row r="30" s="1119" customFormat="1" ht="15" customHeight="1" x14ac:dyDescent="0.15"/>
    <row r="31" s="1119" customFormat="1" ht="15" customHeight="1" x14ac:dyDescent="0.15"/>
    <row r="32" s="1119" customFormat="1"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1120" t="s">
        <v>507</v>
      </c>
    </row>
    <row r="40" spans="2:13" ht="27.75" customHeight="1" thickBot="1" x14ac:dyDescent="0.2">
      <c r="B40" s="1121" t="s">
        <v>508</v>
      </c>
      <c r="C40" s="1122"/>
      <c r="D40" s="1122"/>
      <c r="E40" s="1123"/>
      <c r="F40" s="1123"/>
      <c r="G40" s="1123"/>
      <c r="H40" s="1124" t="s">
        <v>487</v>
      </c>
      <c r="I40" s="1125" t="s">
        <v>3</v>
      </c>
      <c r="J40" s="1126" t="s">
        <v>4</v>
      </c>
      <c r="K40" s="1126" t="s">
        <v>5</v>
      </c>
      <c r="L40" s="1126" t="s">
        <v>6</v>
      </c>
      <c r="M40" s="1127" t="s">
        <v>7</v>
      </c>
    </row>
    <row r="41" spans="2:13" ht="27.75" customHeight="1" x14ac:dyDescent="0.15">
      <c r="B41" s="1128" t="s">
        <v>534</v>
      </c>
      <c r="C41" s="1129"/>
      <c r="D41" s="1130"/>
      <c r="E41" s="1131" t="s">
        <v>535</v>
      </c>
      <c r="F41" s="1131"/>
      <c r="G41" s="1131"/>
      <c r="H41" s="1132"/>
      <c r="I41" s="1133">
        <v>15567</v>
      </c>
      <c r="J41" s="1134">
        <v>18250</v>
      </c>
      <c r="K41" s="1134">
        <v>20578</v>
      </c>
      <c r="L41" s="1134">
        <v>22756</v>
      </c>
      <c r="M41" s="1135">
        <v>22850</v>
      </c>
    </row>
    <row r="42" spans="2:13" ht="27.75" customHeight="1" x14ac:dyDescent="0.15">
      <c r="B42" s="1136"/>
      <c r="C42" s="1137"/>
      <c r="D42" s="1138"/>
      <c r="E42" s="1139" t="s">
        <v>536</v>
      </c>
      <c r="F42" s="1139"/>
      <c r="G42" s="1139"/>
      <c r="H42" s="1140"/>
      <c r="I42" s="1141">
        <v>40</v>
      </c>
      <c r="J42" s="1142" t="s">
        <v>326</v>
      </c>
      <c r="K42" s="1142" t="s">
        <v>326</v>
      </c>
      <c r="L42" s="1142" t="s">
        <v>326</v>
      </c>
      <c r="M42" s="1143" t="s">
        <v>326</v>
      </c>
    </row>
    <row r="43" spans="2:13" ht="27.75" customHeight="1" x14ac:dyDescent="0.15">
      <c r="B43" s="1136"/>
      <c r="C43" s="1137"/>
      <c r="D43" s="1138"/>
      <c r="E43" s="1139" t="s">
        <v>537</v>
      </c>
      <c r="F43" s="1139"/>
      <c r="G43" s="1139"/>
      <c r="H43" s="1140"/>
      <c r="I43" s="1141">
        <v>690</v>
      </c>
      <c r="J43" s="1142">
        <v>849</v>
      </c>
      <c r="K43" s="1142">
        <v>874</v>
      </c>
      <c r="L43" s="1142">
        <v>1020</v>
      </c>
      <c r="M43" s="1143">
        <v>1034</v>
      </c>
    </row>
    <row r="44" spans="2:13" ht="27.75" customHeight="1" x14ac:dyDescent="0.15">
      <c r="B44" s="1136"/>
      <c r="C44" s="1137"/>
      <c r="D44" s="1138"/>
      <c r="E44" s="1139" t="s">
        <v>538</v>
      </c>
      <c r="F44" s="1139"/>
      <c r="G44" s="1139"/>
      <c r="H44" s="1140"/>
      <c r="I44" s="1141">
        <v>358</v>
      </c>
      <c r="J44" s="1142">
        <v>370</v>
      </c>
      <c r="K44" s="1142">
        <v>366</v>
      </c>
      <c r="L44" s="1142">
        <v>374</v>
      </c>
      <c r="M44" s="1143">
        <v>418</v>
      </c>
    </row>
    <row r="45" spans="2:13" ht="27.75" customHeight="1" x14ac:dyDescent="0.15">
      <c r="B45" s="1136"/>
      <c r="C45" s="1137"/>
      <c r="D45" s="1138"/>
      <c r="E45" s="1139" t="s">
        <v>539</v>
      </c>
      <c r="F45" s="1139"/>
      <c r="G45" s="1139"/>
      <c r="H45" s="1140"/>
      <c r="I45" s="1141">
        <v>716</v>
      </c>
      <c r="J45" s="1142">
        <v>603</v>
      </c>
      <c r="K45" s="1142">
        <v>617</v>
      </c>
      <c r="L45" s="1142">
        <v>393</v>
      </c>
      <c r="M45" s="1143">
        <v>164</v>
      </c>
    </row>
    <row r="46" spans="2:13" ht="27.75" customHeight="1" x14ac:dyDescent="0.15">
      <c r="B46" s="1136"/>
      <c r="C46" s="1137"/>
      <c r="D46" s="1144"/>
      <c r="E46" s="1139" t="s">
        <v>540</v>
      </c>
      <c r="F46" s="1139"/>
      <c r="G46" s="1139"/>
      <c r="H46" s="1140"/>
      <c r="I46" s="1141">
        <v>1</v>
      </c>
      <c r="J46" s="1142">
        <v>1</v>
      </c>
      <c r="K46" s="1142">
        <v>0</v>
      </c>
      <c r="L46" s="1142">
        <v>0</v>
      </c>
      <c r="M46" s="1143">
        <v>0</v>
      </c>
    </row>
    <row r="47" spans="2:13" ht="27.75" customHeight="1" x14ac:dyDescent="0.15">
      <c r="B47" s="1136"/>
      <c r="C47" s="1137"/>
      <c r="D47" s="1145"/>
      <c r="E47" s="1146" t="s">
        <v>541</v>
      </c>
      <c r="F47" s="1147"/>
      <c r="G47" s="1147"/>
      <c r="H47" s="1148"/>
      <c r="I47" s="1141" t="s">
        <v>326</v>
      </c>
      <c r="J47" s="1142" t="s">
        <v>326</v>
      </c>
      <c r="K47" s="1142" t="s">
        <v>326</v>
      </c>
      <c r="L47" s="1142" t="s">
        <v>326</v>
      </c>
      <c r="M47" s="1143" t="s">
        <v>326</v>
      </c>
    </row>
    <row r="48" spans="2:13" ht="27.75" customHeight="1" x14ac:dyDescent="0.15">
      <c r="B48" s="1136"/>
      <c r="C48" s="1137"/>
      <c r="D48" s="1138"/>
      <c r="E48" s="1139" t="s">
        <v>542</v>
      </c>
      <c r="F48" s="1139"/>
      <c r="G48" s="1139"/>
      <c r="H48" s="1140"/>
      <c r="I48" s="1141" t="s">
        <v>326</v>
      </c>
      <c r="J48" s="1142" t="s">
        <v>326</v>
      </c>
      <c r="K48" s="1142" t="s">
        <v>326</v>
      </c>
      <c r="L48" s="1142" t="s">
        <v>326</v>
      </c>
      <c r="M48" s="1143" t="s">
        <v>326</v>
      </c>
    </row>
    <row r="49" spans="2:13" ht="27.75" customHeight="1" x14ac:dyDescent="0.15">
      <c r="B49" s="1149"/>
      <c r="C49" s="1150"/>
      <c r="D49" s="1138"/>
      <c r="E49" s="1139" t="s">
        <v>543</v>
      </c>
      <c r="F49" s="1139"/>
      <c r="G49" s="1139"/>
      <c r="H49" s="1140"/>
      <c r="I49" s="1141" t="s">
        <v>326</v>
      </c>
      <c r="J49" s="1142" t="s">
        <v>326</v>
      </c>
      <c r="K49" s="1142" t="s">
        <v>326</v>
      </c>
      <c r="L49" s="1142" t="s">
        <v>326</v>
      </c>
      <c r="M49" s="1143" t="s">
        <v>326</v>
      </c>
    </row>
    <row r="50" spans="2:13" ht="27.75" customHeight="1" x14ac:dyDescent="0.15">
      <c r="B50" s="1151" t="s">
        <v>544</v>
      </c>
      <c r="C50" s="1152"/>
      <c r="D50" s="1153"/>
      <c r="E50" s="1139" t="s">
        <v>545</v>
      </c>
      <c r="F50" s="1139"/>
      <c r="G50" s="1139"/>
      <c r="H50" s="1140"/>
      <c r="I50" s="1141">
        <v>4273</v>
      </c>
      <c r="J50" s="1142">
        <v>4090</v>
      </c>
      <c r="K50" s="1142">
        <v>4011</v>
      </c>
      <c r="L50" s="1142">
        <v>3620</v>
      </c>
      <c r="M50" s="1143">
        <v>3461</v>
      </c>
    </row>
    <row r="51" spans="2:13" ht="27.75" customHeight="1" x14ac:dyDescent="0.15">
      <c r="B51" s="1136"/>
      <c r="C51" s="1137"/>
      <c r="D51" s="1138"/>
      <c r="E51" s="1139" t="s">
        <v>546</v>
      </c>
      <c r="F51" s="1139"/>
      <c r="G51" s="1139"/>
      <c r="H51" s="1140"/>
      <c r="I51" s="1141">
        <v>135</v>
      </c>
      <c r="J51" s="1142">
        <v>1248</v>
      </c>
      <c r="K51" s="1142">
        <v>1258</v>
      </c>
      <c r="L51" s="1142">
        <v>1233</v>
      </c>
      <c r="M51" s="1143">
        <v>1507</v>
      </c>
    </row>
    <row r="52" spans="2:13" ht="27.75" customHeight="1" x14ac:dyDescent="0.15">
      <c r="B52" s="1149"/>
      <c r="C52" s="1150"/>
      <c r="D52" s="1138"/>
      <c r="E52" s="1139" t="s">
        <v>547</v>
      </c>
      <c r="F52" s="1139"/>
      <c r="G52" s="1139"/>
      <c r="H52" s="1140"/>
      <c r="I52" s="1141">
        <v>13449</v>
      </c>
      <c r="J52" s="1142">
        <v>14165</v>
      </c>
      <c r="K52" s="1142">
        <v>16175</v>
      </c>
      <c r="L52" s="1142">
        <v>17569</v>
      </c>
      <c r="M52" s="1143">
        <v>17644</v>
      </c>
    </row>
    <row r="53" spans="2:13" ht="27.75" customHeight="1" thickBot="1" x14ac:dyDescent="0.2">
      <c r="B53" s="1154" t="s">
        <v>519</v>
      </c>
      <c r="C53" s="1155"/>
      <c r="D53" s="1156"/>
      <c r="E53" s="1157" t="s">
        <v>548</v>
      </c>
      <c r="F53" s="1157"/>
      <c r="G53" s="1157"/>
      <c r="H53" s="1158"/>
      <c r="I53" s="1159">
        <v>-486</v>
      </c>
      <c r="J53" s="1160">
        <v>569</v>
      </c>
      <c r="K53" s="1160">
        <v>991</v>
      </c>
      <c r="L53" s="1160">
        <v>2122</v>
      </c>
      <c r="M53" s="1161">
        <v>1855</v>
      </c>
    </row>
    <row r="54" spans="2:13" ht="27.75" customHeight="1" x14ac:dyDescent="0.15">
      <c r="B54" s="1162" t="s">
        <v>549</v>
      </c>
      <c r="C54" s="1163"/>
      <c r="D54" s="1163"/>
      <c r="E54" s="1164"/>
      <c r="F54" s="1164"/>
      <c r="G54" s="1164"/>
      <c r="H54" s="1164"/>
      <c r="I54" s="1165"/>
      <c r="J54" s="1165"/>
      <c r="K54" s="1165"/>
      <c r="L54" s="1165"/>
      <c r="M54" s="1165"/>
    </row>
    <row r="55" spans="2:13" x14ac:dyDescent="0.15"/>
  </sheetData>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59055118110236227" right="0.59055118110236227" top="0.59055118110236227" bottom="0.59055118110236227" header="0.39370078740157483" footer="0.39370078740157483"/>
  <pageSetup paperSize="8" scale="82" orientation="landscape"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BC401B-5C29-40E7-95DD-2DFED663E50A}">
  <sheetPr>
    <pageSetUpPr fitToPage="1"/>
  </sheetPr>
  <dimension ref="B1:W64"/>
  <sheetViews>
    <sheetView showGridLines="0" view="pageBreakPreview" zoomScale="70" zoomScaleNormal="70" zoomScaleSheetLayoutView="70" zoomScalePageLayoutView="70" workbookViewId="0"/>
  </sheetViews>
  <sheetFormatPr defaultColWidth="0" defaultRowHeight="13.5" customHeight="1" zeroHeight="1" x14ac:dyDescent="0.15"/>
  <cols>
    <col min="1" max="1" width="8.25" style="991" customWidth="1"/>
    <col min="2" max="2" width="16.375" style="991" customWidth="1"/>
    <col min="3" max="5" width="26.25" style="991" customWidth="1"/>
    <col min="6" max="8" width="24.25" style="991" customWidth="1"/>
    <col min="9" max="14" width="26" style="991" customWidth="1"/>
    <col min="15" max="15" width="6.125" style="991" customWidth="1"/>
    <col min="16" max="16" width="9" style="991" hidden="1"/>
    <col min="17" max="20" width="0" style="991" hidden="1"/>
    <col min="21" max="21" width="9" style="991" hidden="1"/>
    <col min="22" max="22" width="0" style="991" hidden="1"/>
    <col min="23" max="23" width="9" style="991" hidden="1"/>
    <col min="24" max="16384" width="0" style="991" hidden="1"/>
  </cols>
  <sheetData>
    <row r="1" s="991" customFormat="1" ht="16.5" customHeight="1" x14ac:dyDescent="0.15"/>
    <row r="2" s="991" customFormat="1" ht="16.5" customHeight="1" x14ac:dyDescent="0.15"/>
    <row r="3" s="991" customFormat="1" ht="16.5" customHeight="1" x14ac:dyDescent="0.15"/>
    <row r="4" s="991" customFormat="1" ht="16.5" customHeight="1" x14ac:dyDescent="0.15"/>
    <row r="5" s="991" customFormat="1" ht="16.5" customHeight="1" x14ac:dyDescent="0.15"/>
    <row r="6" s="991" customFormat="1" ht="16.5" customHeight="1" x14ac:dyDescent="0.15"/>
    <row r="7" s="991" customFormat="1" ht="16.5" customHeight="1" x14ac:dyDescent="0.15"/>
    <row r="8" s="991" customFormat="1" ht="16.5" customHeight="1" x14ac:dyDescent="0.15"/>
    <row r="9" s="991" customFormat="1" ht="16.5" customHeight="1" x14ac:dyDescent="0.15"/>
    <row r="10" s="991" customFormat="1" ht="16.5" customHeight="1" x14ac:dyDescent="0.15"/>
    <row r="11" s="991" customFormat="1" ht="16.5" customHeight="1" x14ac:dyDescent="0.15"/>
    <row r="12" s="991" customFormat="1" ht="16.5" customHeight="1" x14ac:dyDescent="0.15"/>
    <row r="13" s="991" customFormat="1" ht="16.5" customHeight="1" x14ac:dyDescent="0.15"/>
    <row r="14" s="991" customFormat="1" ht="16.5" customHeight="1" x14ac:dyDescent="0.15"/>
    <row r="15" s="991" customFormat="1" ht="16.5" customHeight="1" x14ac:dyDescent="0.15"/>
    <row r="16" s="991" customFormat="1" ht="16.5" customHeight="1" x14ac:dyDescent="0.15"/>
    <row r="17" s="991" customFormat="1" ht="16.5" customHeight="1" x14ac:dyDescent="0.15"/>
    <row r="18" s="991" customFormat="1" ht="16.5" customHeight="1" x14ac:dyDescent="0.15"/>
    <row r="19" s="991" customFormat="1" ht="16.5" customHeight="1" x14ac:dyDescent="0.15"/>
    <row r="20" s="991" customFormat="1" ht="16.5" customHeight="1" x14ac:dyDescent="0.15"/>
    <row r="21" s="991" customFormat="1" ht="16.5" customHeight="1" x14ac:dyDescent="0.15"/>
    <row r="22" s="991" customFormat="1" ht="16.5" customHeight="1" x14ac:dyDescent="0.15"/>
    <row r="23" s="991" customFormat="1" ht="16.5" customHeight="1" x14ac:dyDescent="0.15"/>
    <row r="24" s="991" customFormat="1" ht="16.5" customHeight="1" x14ac:dyDescent="0.15"/>
    <row r="25" s="991" customFormat="1" ht="16.5" customHeight="1" x14ac:dyDescent="0.15"/>
    <row r="26" s="991" customFormat="1" ht="16.5" customHeight="1" x14ac:dyDescent="0.15"/>
    <row r="27" s="991" customFormat="1" ht="16.5" customHeight="1" x14ac:dyDescent="0.15"/>
    <row r="28" s="991" customFormat="1" ht="16.5" customHeight="1" x14ac:dyDescent="0.15"/>
    <row r="29" s="991" customFormat="1" ht="16.5" customHeight="1" x14ac:dyDescent="0.15"/>
    <row r="30" s="991" customFormat="1" ht="16.5" customHeight="1" x14ac:dyDescent="0.15"/>
    <row r="31" s="991" customFormat="1" ht="16.5" customHeight="1" x14ac:dyDescent="0.15"/>
    <row r="32" s="991" customFormat="1" ht="16.5" customHeight="1" x14ac:dyDescent="0.15"/>
    <row r="33" s="991" customFormat="1" ht="16.5" customHeight="1" x14ac:dyDescent="0.15"/>
    <row r="34" s="991" customFormat="1" ht="16.5" customHeight="1" x14ac:dyDescent="0.15"/>
    <row r="35" s="991" customFormat="1" ht="16.5" customHeight="1" x14ac:dyDescent="0.15"/>
    <row r="36" s="991" customFormat="1" ht="16.5" customHeight="1" x14ac:dyDescent="0.15"/>
    <row r="37" s="991" customFormat="1" ht="16.5" customHeight="1" x14ac:dyDescent="0.15"/>
    <row r="38" s="991" customFormat="1" ht="16.5" customHeight="1" x14ac:dyDescent="0.15"/>
    <row r="39" s="991" customFormat="1" ht="16.5" customHeight="1" x14ac:dyDescent="0.15"/>
    <row r="40" s="991" customFormat="1" ht="16.5" customHeight="1" x14ac:dyDescent="0.15"/>
    <row r="41" s="991" customFormat="1" ht="16.5" customHeight="1" x14ac:dyDescent="0.15"/>
    <row r="42" s="991" customFormat="1" ht="16.5" customHeight="1" x14ac:dyDescent="0.15"/>
    <row r="43" s="991" customFormat="1" ht="16.5" customHeight="1" x14ac:dyDescent="0.15"/>
    <row r="44" s="991" customFormat="1" ht="16.5" customHeight="1" x14ac:dyDescent="0.15"/>
    <row r="45" s="991" customFormat="1" ht="16.5" customHeight="1" x14ac:dyDescent="0.15"/>
    <row r="46" s="991" customFormat="1" ht="16.5" customHeight="1" x14ac:dyDescent="0.15"/>
    <row r="47" s="991" customFormat="1" ht="16.5" customHeight="1" x14ac:dyDescent="0.15"/>
    <row r="48" s="991" customFormat="1"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992"/>
      <c r="C53" s="992"/>
      <c r="D53" s="992"/>
      <c r="E53" s="992"/>
      <c r="F53" s="992"/>
      <c r="G53" s="992"/>
      <c r="H53" s="1166" t="s">
        <v>550</v>
      </c>
    </row>
    <row r="54" spans="2:8" ht="29.25" customHeight="1" thickBot="1" x14ac:dyDescent="0.25">
      <c r="B54" s="1167" t="s">
        <v>25</v>
      </c>
      <c r="C54" s="1168"/>
      <c r="D54" s="1168"/>
      <c r="E54" s="1169" t="s">
        <v>487</v>
      </c>
      <c r="F54" s="1170" t="s">
        <v>5</v>
      </c>
      <c r="G54" s="1170" t="s">
        <v>6</v>
      </c>
      <c r="H54" s="1171" t="s">
        <v>7</v>
      </c>
    </row>
    <row r="55" spans="2:8" ht="52.5" customHeight="1" x14ac:dyDescent="0.15">
      <c r="B55" s="1172"/>
      <c r="C55" s="1173" t="s">
        <v>119</v>
      </c>
      <c r="D55" s="1173"/>
      <c r="E55" s="1174"/>
      <c r="F55" s="1175">
        <v>1390</v>
      </c>
      <c r="G55" s="1175">
        <v>1392</v>
      </c>
      <c r="H55" s="1176">
        <v>1394</v>
      </c>
    </row>
    <row r="56" spans="2:8" ht="52.5" customHeight="1" x14ac:dyDescent="0.15">
      <c r="B56" s="1177"/>
      <c r="C56" s="1178" t="s">
        <v>551</v>
      </c>
      <c r="D56" s="1178"/>
      <c r="E56" s="1179"/>
      <c r="F56" s="1180">
        <v>294</v>
      </c>
      <c r="G56" s="1180">
        <v>290</v>
      </c>
      <c r="H56" s="1181">
        <v>281</v>
      </c>
    </row>
    <row r="57" spans="2:8" ht="53.25" customHeight="1" x14ac:dyDescent="0.15">
      <c r="B57" s="1177"/>
      <c r="C57" s="1182" t="s">
        <v>124</v>
      </c>
      <c r="D57" s="1182"/>
      <c r="E57" s="1183"/>
      <c r="F57" s="1184">
        <v>3438</v>
      </c>
      <c r="G57" s="1184">
        <v>2996</v>
      </c>
      <c r="H57" s="1185">
        <v>2798</v>
      </c>
    </row>
    <row r="58" spans="2:8" ht="45.75" customHeight="1" x14ac:dyDescent="0.15">
      <c r="B58" s="1186"/>
      <c r="C58" s="1187" t="s">
        <v>552</v>
      </c>
      <c r="D58" s="1188"/>
      <c r="E58" s="1189"/>
      <c r="F58" s="1190">
        <v>1550</v>
      </c>
      <c r="G58" s="1190">
        <v>1550</v>
      </c>
      <c r="H58" s="1191">
        <v>1555</v>
      </c>
    </row>
    <row r="59" spans="2:8" ht="45.75" customHeight="1" x14ac:dyDescent="0.15">
      <c r="B59" s="1186"/>
      <c r="C59" s="1187" t="s">
        <v>552</v>
      </c>
      <c r="D59" s="1188"/>
      <c r="E59" s="1189"/>
      <c r="F59" s="1190">
        <v>314</v>
      </c>
      <c r="G59" s="1190">
        <v>314</v>
      </c>
      <c r="H59" s="1191">
        <v>314</v>
      </c>
    </row>
    <row r="60" spans="2:8" ht="45.75" customHeight="1" x14ac:dyDescent="0.15">
      <c r="B60" s="1186"/>
      <c r="C60" s="1187" t="s">
        <v>552</v>
      </c>
      <c r="D60" s="1188"/>
      <c r="E60" s="1189"/>
      <c r="F60" s="1190">
        <v>293</v>
      </c>
      <c r="G60" s="1190">
        <v>275</v>
      </c>
      <c r="H60" s="1191">
        <v>274</v>
      </c>
    </row>
    <row r="61" spans="2:8" ht="45.75" customHeight="1" x14ac:dyDescent="0.15">
      <c r="B61" s="1186"/>
      <c r="C61" s="1187" t="s">
        <v>552</v>
      </c>
      <c r="D61" s="1188"/>
      <c r="E61" s="1189"/>
      <c r="F61" s="1190">
        <v>438</v>
      </c>
      <c r="G61" s="1190">
        <v>236</v>
      </c>
      <c r="H61" s="1191">
        <v>236</v>
      </c>
    </row>
    <row r="62" spans="2:8" ht="45.75" customHeight="1" thickBot="1" x14ac:dyDescent="0.2">
      <c r="B62" s="1192"/>
      <c r="C62" s="1193" t="s">
        <v>552</v>
      </c>
      <c r="D62" s="1194"/>
      <c r="E62" s="1195"/>
      <c r="F62" s="1196">
        <v>594</v>
      </c>
      <c r="G62" s="1196">
        <v>376</v>
      </c>
      <c r="H62" s="1197">
        <v>165</v>
      </c>
    </row>
    <row r="63" spans="2:8" ht="52.5" customHeight="1" thickBot="1" x14ac:dyDescent="0.2">
      <c r="B63" s="1198"/>
      <c r="C63" s="1199" t="s">
        <v>553</v>
      </c>
      <c r="D63" s="1199"/>
      <c r="E63" s="1200"/>
      <c r="F63" s="1201">
        <v>5121</v>
      </c>
      <c r="G63" s="1201">
        <v>4678</v>
      </c>
      <c r="H63" s="1202">
        <v>4473</v>
      </c>
    </row>
    <row r="64" spans="2:8" x14ac:dyDescent="0.15"/>
  </sheetData>
  <mergeCells count="9">
    <mergeCell ref="C61:E61"/>
    <mergeCell ref="C62:E62"/>
    <mergeCell ref="C63:E63"/>
    <mergeCell ref="C55:E55"/>
    <mergeCell ref="C56:E56"/>
    <mergeCell ref="C57:E57"/>
    <mergeCell ref="C58:E58"/>
    <mergeCell ref="C59:E59"/>
    <mergeCell ref="C60:E60"/>
  </mergeCells>
  <phoneticPr fontId="2"/>
  <printOptions horizontalCentered="1"/>
  <pageMargins left="0.59055118110236227" right="0.59055118110236227" top="0.59055118110236227" bottom="0.59055118110236227" header="0.39370078740157483" footer="0.39370078740157483"/>
  <pageSetup paperSize="8" scale="59" orientation="landscape"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E85"/>
  <sheetViews>
    <sheetView showGridLines="0" view="pageBreakPreview" zoomScale="70" zoomScaleNormal="70" zoomScaleSheetLayoutView="70" zoomScalePageLayoutView="70" workbookViewId="0"/>
  </sheetViews>
  <sheetFormatPr defaultColWidth="0" defaultRowHeight="13.5" customHeight="1" zeroHeight="1" x14ac:dyDescent="0.15"/>
  <cols>
    <col min="1" max="1" width="6.375" style="3" customWidth="1"/>
    <col min="2" max="107" width="2.5" style="3" customWidth="1"/>
    <col min="108" max="108" width="6.125" style="11" customWidth="1"/>
    <col min="109" max="109" width="5.875" style="10" customWidth="1"/>
    <col min="110" max="16384" width="8.625" style="3" hidden="1"/>
  </cols>
  <sheetData>
    <row r="1" spans="1:109" ht="42.75" customHeight="1" x14ac:dyDescent="0.15">
      <c r="A1" s="1"/>
      <c r="B1" s="2"/>
      <c r="DD1" s="3"/>
      <c r="DE1" s="3"/>
    </row>
    <row r="2" spans="1:109" ht="25.5" customHeight="1" x14ac:dyDescent="0.15">
      <c r="A2" s="4"/>
      <c r="C2" s="4"/>
      <c r="O2" s="4"/>
      <c r="P2" s="4"/>
      <c r="Q2" s="4"/>
      <c r="R2" s="4"/>
      <c r="S2" s="4"/>
      <c r="T2" s="4"/>
      <c r="U2" s="4"/>
      <c r="V2" s="4"/>
      <c r="W2" s="4"/>
      <c r="X2" s="4"/>
      <c r="Y2" s="4"/>
      <c r="Z2" s="4"/>
      <c r="AA2" s="4"/>
      <c r="AB2" s="4"/>
      <c r="AC2" s="4"/>
      <c r="AD2" s="4"/>
      <c r="AE2" s="4"/>
      <c r="AF2" s="4"/>
      <c r="AG2" s="4"/>
      <c r="AH2" s="4"/>
      <c r="AI2" s="4"/>
      <c r="AU2" s="4"/>
      <c r="BG2" s="4"/>
      <c r="BS2" s="4"/>
      <c r="CE2" s="4"/>
      <c r="CQ2" s="4"/>
      <c r="DD2" s="3"/>
      <c r="DE2" s="3"/>
    </row>
    <row r="3" spans="1:109" ht="25.5" customHeight="1" x14ac:dyDescent="0.15">
      <c r="A3" s="4"/>
      <c r="C3" s="4"/>
      <c r="O3" s="4"/>
      <c r="P3" s="4"/>
      <c r="Q3" s="4"/>
      <c r="R3" s="4"/>
      <c r="S3" s="4"/>
      <c r="T3" s="4"/>
      <c r="U3" s="4"/>
      <c r="V3" s="4"/>
      <c r="W3" s="4"/>
      <c r="X3" s="4"/>
      <c r="Y3" s="4"/>
      <c r="Z3" s="4"/>
      <c r="AA3" s="4"/>
      <c r="AB3" s="4"/>
      <c r="AC3" s="4"/>
      <c r="AD3" s="4"/>
      <c r="AE3" s="4"/>
      <c r="AF3" s="4"/>
      <c r="AG3" s="4"/>
      <c r="AH3" s="4"/>
      <c r="AI3" s="4"/>
      <c r="AU3" s="4"/>
      <c r="BG3" s="4"/>
      <c r="BS3" s="4"/>
      <c r="CE3" s="4"/>
      <c r="CQ3" s="4"/>
      <c r="DD3" s="3"/>
      <c r="DE3" s="3"/>
    </row>
    <row r="4" spans="1:109" s="5" customFormat="1" x14ac:dyDescent="0.15">
      <c r="A4" s="4"/>
      <c r="B4" s="4"/>
      <c r="C4" s="4"/>
      <c r="D4" s="4"/>
      <c r="E4" s="4"/>
      <c r="F4" s="4"/>
      <c r="G4" s="4"/>
      <c r="H4" s="4"/>
      <c r="I4" s="4"/>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row>
    <row r="5" spans="1:109" s="5" customFormat="1" x14ac:dyDescent="0.15">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row>
    <row r="6" spans="1:109" s="5" customFormat="1" x14ac:dyDescent="0.15">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row>
    <row r="7" spans="1:109" s="5" customFormat="1" x14ac:dyDescent="0.15">
      <c r="A7" s="4"/>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row>
    <row r="8" spans="1:109" s="5" customFormat="1" x14ac:dyDescent="0.15">
      <c r="A8" s="4"/>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row>
    <row r="9" spans="1:109" s="5" customFormat="1" x14ac:dyDescent="0.15">
      <c r="A9" s="4"/>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row>
    <row r="10" spans="1:109" s="5" customFormat="1" x14ac:dyDescent="0.15">
      <c r="A10" s="4"/>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4"/>
      <c r="AS10" s="4"/>
      <c r="AT10" s="4"/>
      <c r="AU10" s="4"/>
      <c r="AV10" s="4"/>
      <c r="AW10" s="4"/>
      <c r="AX10" s="4"/>
      <c r="AY10" s="4"/>
      <c r="AZ10" s="4"/>
      <c r="BA10" s="4"/>
      <c r="BB10" s="4"/>
      <c r="BC10" s="4"/>
      <c r="BD10" s="4"/>
      <c r="BE10" s="4"/>
      <c r="BF10" s="4"/>
      <c r="BG10" s="4"/>
      <c r="BH10" s="4"/>
      <c r="BI10" s="4"/>
      <c r="BJ10" s="4"/>
      <c r="BK10" s="4"/>
      <c r="BL10" s="4"/>
      <c r="BM10" s="4"/>
      <c r="BN10" s="4"/>
      <c r="BO10" s="4"/>
      <c r="BP10" s="4"/>
      <c r="BQ10" s="4"/>
      <c r="BR10" s="4"/>
      <c r="BS10" s="4"/>
      <c r="BT10" s="4"/>
      <c r="BU10" s="4"/>
      <c r="BV10" s="4"/>
      <c r="BW10" s="4"/>
      <c r="BX10" s="4"/>
      <c r="BY10" s="4"/>
      <c r="BZ10" s="4"/>
      <c r="CA10" s="4"/>
      <c r="CB10" s="4"/>
      <c r="CC10" s="4"/>
      <c r="CD10" s="4"/>
      <c r="CE10" s="4"/>
      <c r="CF10" s="4"/>
      <c r="CG10" s="4"/>
      <c r="CH10" s="4"/>
      <c r="CI10" s="4"/>
      <c r="CJ10" s="4"/>
      <c r="CK10" s="4"/>
      <c r="CL10" s="4"/>
      <c r="CM10" s="4"/>
      <c r="CN10" s="4"/>
      <c r="CO10" s="4"/>
      <c r="CP10" s="4"/>
      <c r="CQ10" s="4"/>
      <c r="CR10" s="4"/>
      <c r="CS10" s="4"/>
      <c r="CT10" s="4"/>
      <c r="CU10" s="4"/>
      <c r="CV10" s="4"/>
      <c r="CW10" s="4"/>
      <c r="CX10" s="4"/>
      <c r="CY10" s="4"/>
      <c r="CZ10" s="4"/>
      <c r="DA10" s="4"/>
      <c r="DB10" s="4"/>
      <c r="DC10" s="4"/>
      <c r="DD10" s="4"/>
      <c r="DE10" s="4"/>
    </row>
    <row r="11" spans="1:109" s="5" customFormat="1" x14ac:dyDescent="0.15">
      <c r="A11" s="4"/>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4"/>
      <c r="AS11" s="4"/>
      <c r="AT11" s="4"/>
      <c r="AU11" s="4"/>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4"/>
      <c r="CF11" s="4"/>
      <c r="CG11" s="4"/>
      <c r="CH11" s="4"/>
      <c r="CI11" s="4"/>
      <c r="CJ11" s="4"/>
      <c r="CK11" s="4"/>
      <c r="CL11" s="4"/>
      <c r="CM11" s="4"/>
      <c r="CN11" s="4"/>
      <c r="CO11" s="4"/>
      <c r="CP11" s="4"/>
      <c r="CQ11" s="4"/>
      <c r="CR11" s="4"/>
      <c r="CS11" s="4"/>
      <c r="CT11" s="4"/>
      <c r="CU11" s="4"/>
      <c r="CV11" s="4"/>
      <c r="CW11" s="4"/>
      <c r="CX11" s="4"/>
      <c r="CY11" s="4"/>
      <c r="CZ11" s="4"/>
      <c r="DA11" s="4"/>
      <c r="DB11" s="4"/>
      <c r="DC11" s="4"/>
      <c r="DD11" s="4"/>
      <c r="DE11" s="4"/>
    </row>
    <row r="12" spans="1:109" s="5" customFormat="1" x14ac:dyDescent="0.15">
      <c r="A12" s="4"/>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4"/>
      <c r="AS12" s="4"/>
      <c r="AT12" s="4"/>
      <c r="AU12" s="4"/>
      <c r="AV12" s="4"/>
      <c r="AW12" s="4"/>
      <c r="AX12" s="4"/>
      <c r="AY12" s="4"/>
      <c r="AZ12" s="4"/>
      <c r="BA12" s="4"/>
      <c r="BB12" s="4"/>
      <c r="BC12" s="4"/>
      <c r="BD12" s="4"/>
      <c r="BE12" s="4"/>
      <c r="BF12" s="4"/>
      <c r="BG12" s="4"/>
      <c r="BH12" s="4"/>
      <c r="BI12" s="4"/>
      <c r="BJ12" s="4"/>
      <c r="BK12" s="4"/>
      <c r="BL12" s="4"/>
      <c r="BM12" s="4"/>
      <c r="BN12" s="4"/>
      <c r="BO12" s="4"/>
      <c r="BP12" s="4"/>
      <c r="BQ12" s="4"/>
      <c r="BR12" s="4"/>
      <c r="BS12" s="4"/>
      <c r="BT12" s="4"/>
      <c r="BU12" s="4"/>
      <c r="BV12" s="4"/>
      <c r="BW12" s="4"/>
      <c r="BX12" s="4"/>
      <c r="BY12" s="4"/>
      <c r="BZ12" s="4"/>
      <c r="CA12" s="4"/>
      <c r="CB12" s="4"/>
      <c r="CC12" s="4"/>
      <c r="CD12" s="4"/>
      <c r="CE12" s="4"/>
      <c r="CF12" s="4"/>
      <c r="CG12" s="4"/>
      <c r="CH12" s="4"/>
      <c r="CI12" s="4"/>
      <c r="CJ12" s="4"/>
      <c r="CK12" s="4"/>
      <c r="CL12" s="4"/>
      <c r="CM12" s="4"/>
      <c r="CN12" s="4"/>
      <c r="CO12" s="4"/>
      <c r="CP12" s="4"/>
      <c r="CQ12" s="4"/>
      <c r="CR12" s="4"/>
      <c r="CS12" s="4"/>
      <c r="CT12" s="4"/>
      <c r="CU12" s="4"/>
      <c r="CV12" s="4"/>
      <c r="CW12" s="4"/>
      <c r="CX12" s="4"/>
      <c r="CY12" s="4"/>
      <c r="CZ12" s="4"/>
      <c r="DA12" s="4"/>
      <c r="DB12" s="4"/>
      <c r="DC12" s="4"/>
      <c r="DD12" s="4"/>
      <c r="DE12" s="4"/>
    </row>
    <row r="13" spans="1:109" s="5" customFormat="1" x14ac:dyDescent="0.15">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c r="BM13" s="4"/>
      <c r="BN13" s="4"/>
      <c r="BO13" s="4"/>
      <c r="BP13" s="4"/>
      <c r="BQ13" s="4"/>
      <c r="BR13" s="4"/>
      <c r="BS13" s="4"/>
      <c r="BT13" s="4"/>
      <c r="BU13" s="4"/>
      <c r="BV13" s="4"/>
      <c r="BW13" s="4"/>
      <c r="BX13" s="4"/>
      <c r="BY13" s="4"/>
      <c r="BZ13" s="4"/>
      <c r="CA13" s="4"/>
      <c r="CB13" s="4"/>
      <c r="CC13" s="4"/>
      <c r="CD13" s="4"/>
      <c r="CE13" s="4"/>
      <c r="CF13" s="4"/>
      <c r="CG13" s="4"/>
      <c r="CH13" s="4"/>
      <c r="CI13" s="4"/>
      <c r="CJ13" s="4"/>
      <c r="CK13" s="4"/>
      <c r="CL13" s="4"/>
      <c r="CM13" s="4"/>
      <c r="CN13" s="4"/>
      <c r="CO13" s="4"/>
      <c r="CP13" s="4"/>
      <c r="CQ13" s="4"/>
      <c r="CR13" s="4"/>
      <c r="CS13" s="4"/>
      <c r="CT13" s="4"/>
      <c r="CU13" s="4"/>
      <c r="CV13" s="4"/>
      <c r="CW13" s="4"/>
      <c r="CX13" s="4"/>
      <c r="CY13" s="4"/>
      <c r="CZ13" s="4"/>
      <c r="DA13" s="4"/>
      <c r="DB13" s="4"/>
      <c r="DC13" s="4"/>
      <c r="DD13" s="4"/>
      <c r="DE13" s="4"/>
    </row>
    <row r="14" spans="1:109" s="5" customFormat="1" x14ac:dyDescent="0.15">
      <c r="A14" s="4"/>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4"/>
      <c r="AS14" s="4"/>
      <c r="AT14" s="4"/>
      <c r="AU14" s="4"/>
      <c r="AV14" s="4"/>
      <c r="AW14" s="4"/>
      <c r="AX14" s="4"/>
      <c r="AY14" s="4"/>
      <c r="AZ14" s="4"/>
      <c r="BA14" s="4"/>
      <c r="BB14" s="4"/>
      <c r="BC14" s="4"/>
      <c r="BD14" s="4"/>
      <c r="BE14" s="4"/>
      <c r="BF14" s="4"/>
      <c r="BG14" s="4"/>
      <c r="BH14" s="4"/>
      <c r="BI14" s="4"/>
      <c r="BJ14" s="4"/>
      <c r="BK14" s="4"/>
      <c r="BL14" s="4"/>
      <c r="BM14" s="4"/>
      <c r="BN14" s="4"/>
      <c r="BO14" s="4"/>
      <c r="BP14" s="4"/>
      <c r="BQ14" s="4"/>
      <c r="BR14" s="4"/>
      <c r="BS14" s="4"/>
      <c r="BT14" s="4"/>
      <c r="BU14" s="4"/>
      <c r="BV14" s="4"/>
      <c r="BW14" s="4"/>
      <c r="BX14" s="4"/>
      <c r="BY14" s="4"/>
      <c r="BZ14" s="4"/>
      <c r="CA14" s="4"/>
      <c r="CB14" s="4"/>
      <c r="CC14" s="4"/>
      <c r="CD14" s="4"/>
      <c r="CE14" s="4"/>
      <c r="CF14" s="4"/>
      <c r="CG14" s="4"/>
      <c r="CH14" s="4"/>
      <c r="CI14" s="4"/>
      <c r="CJ14" s="4"/>
      <c r="CK14" s="4"/>
      <c r="CL14" s="4"/>
      <c r="CM14" s="4"/>
      <c r="CN14" s="4"/>
      <c r="CO14" s="4"/>
      <c r="CP14" s="4"/>
      <c r="CQ14" s="4"/>
      <c r="CR14" s="4"/>
      <c r="CS14" s="4"/>
      <c r="CT14" s="4"/>
      <c r="CU14" s="4"/>
      <c r="CV14" s="4"/>
      <c r="CW14" s="4"/>
      <c r="CX14" s="4"/>
      <c r="CY14" s="4"/>
      <c r="CZ14" s="4"/>
      <c r="DA14" s="4"/>
      <c r="DB14" s="4"/>
      <c r="DC14" s="4"/>
      <c r="DD14" s="4"/>
      <c r="DE14" s="4"/>
    </row>
    <row r="15" spans="1:109" s="5" customFormat="1" x14ac:dyDescent="0.15">
      <c r="A15" s="3"/>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4"/>
      <c r="AS15" s="4"/>
      <c r="AT15" s="4"/>
      <c r="AU15" s="4"/>
      <c r="AV15" s="4"/>
      <c r="AW15" s="4"/>
      <c r="AX15" s="4"/>
      <c r="AY15" s="4"/>
      <c r="AZ15" s="4"/>
      <c r="BA15" s="4"/>
      <c r="BB15" s="4"/>
      <c r="BC15" s="4"/>
      <c r="BD15" s="4"/>
      <c r="BE15" s="4"/>
      <c r="BF15" s="4"/>
      <c r="BG15" s="4"/>
      <c r="BH15" s="4"/>
      <c r="BI15" s="4"/>
      <c r="BJ15" s="4"/>
      <c r="BK15" s="4"/>
      <c r="BL15" s="4"/>
      <c r="BM15" s="4"/>
      <c r="BN15" s="4"/>
      <c r="BO15" s="4"/>
      <c r="BP15" s="4"/>
      <c r="BQ15" s="4"/>
      <c r="BR15" s="4"/>
      <c r="BS15" s="4"/>
      <c r="BT15" s="4"/>
      <c r="BU15" s="4"/>
      <c r="BV15" s="4"/>
      <c r="BW15" s="4"/>
      <c r="BX15" s="4"/>
      <c r="BY15" s="4"/>
      <c r="BZ15" s="4"/>
      <c r="CA15" s="4"/>
      <c r="CB15" s="4"/>
      <c r="CC15" s="4"/>
      <c r="CD15" s="4"/>
      <c r="CE15" s="4"/>
      <c r="CF15" s="4"/>
      <c r="CG15" s="4"/>
      <c r="CH15" s="4"/>
      <c r="CI15" s="4"/>
      <c r="CJ15" s="4"/>
      <c r="CK15" s="4"/>
      <c r="CL15" s="4"/>
      <c r="CM15" s="4"/>
      <c r="CN15" s="4"/>
      <c r="CO15" s="4"/>
      <c r="CP15" s="4"/>
      <c r="CQ15" s="4"/>
      <c r="CR15" s="4"/>
      <c r="CS15" s="4"/>
      <c r="CT15" s="4"/>
      <c r="CU15" s="4"/>
      <c r="CV15" s="4"/>
      <c r="CW15" s="4"/>
      <c r="CX15" s="4"/>
      <c r="CY15" s="4"/>
      <c r="CZ15" s="4"/>
      <c r="DA15" s="4"/>
      <c r="DB15" s="4"/>
      <c r="DC15" s="4"/>
      <c r="DD15" s="4"/>
      <c r="DE15" s="4"/>
    </row>
    <row r="16" spans="1:109" s="5" customFormat="1" x14ac:dyDescent="0.15">
      <c r="A16" s="3"/>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c r="BZ16" s="4"/>
      <c r="CA16" s="4"/>
      <c r="CB16" s="4"/>
      <c r="CC16" s="4"/>
      <c r="CD16" s="4"/>
      <c r="CE16" s="4"/>
      <c r="CF16" s="4"/>
      <c r="CG16" s="4"/>
      <c r="CH16" s="4"/>
      <c r="CI16" s="4"/>
      <c r="CJ16" s="4"/>
      <c r="CK16" s="4"/>
      <c r="CL16" s="4"/>
      <c r="CM16" s="4"/>
      <c r="CN16" s="4"/>
      <c r="CO16" s="4"/>
      <c r="CP16" s="4"/>
      <c r="CQ16" s="4"/>
      <c r="CR16" s="4"/>
      <c r="CS16" s="4"/>
      <c r="CT16" s="4"/>
      <c r="CU16" s="4"/>
      <c r="CV16" s="4"/>
      <c r="CW16" s="4"/>
      <c r="CX16" s="4"/>
      <c r="CY16" s="4"/>
      <c r="CZ16" s="4"/>
      <c r="DA16" s="4"/>
      <c r="DB16" s="4"/>
      <c r="DC16" s="4"/>
      <c r="DD16" s="4"/>
      <c r="DE16" s="4"/>
    </row>
    <row r="17" spans="1:109" s="5" customFormat="1" x14ac:dyDescent="0.15">
      <c r="A17" s="3"/>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4"/>
      <c r="AS17" s="4"/>
      <c r="AT17" s="4"/>
      <c r="AU17" s="4"/>
      <c r="AV17" s="4"/>
      <c r="AW17" s="4"/>
      <c r="AX17" s="4"/>
      <c r="AY17" s="4"/>
      <c r="AZ17" s="4"/>
      <c r="BA17" s="4"/>
      <c r="BB17" s="4"/>
      <c r="BC17" s="4"/>
      <c r="BD17" s="4"/>
      <c r="BE17" s="4"/>
      <c r="BF17" s="4"/>
      <c r="BG17" s="4"/>
      <c r="BH17" s="4"/>
      <c r="BI17" s="4"/>
      <c r="BJ17" s="4"/>
      <c r="BK17" s="4"/>
      <c r="BL17" s="4"/>
      <c r="BM17" s="4"/>
      <c r="BN17" s="4"/>
      <c r="BO17" s="4"/>
      <c r="BP17" s="4"/>
      <c r="BQ17" s="4"/>
      <c r="BR17" s="4"/>
      <c r="BS17" s="4"/>
      <c r="BT17" s="4"/>
      <c r="BU17" s="4"/>
      <c r="BV17" s="4"/>
      <c r="BW17" s="4"/>
      <c r="BX17" s="4"/>
      <c r="BY17" s="4"/>
      <c r="BZ17" s="4"/>
      <c r="CA17" s="4"/>
      <c r="CB17" s="4"/>
      <c r="CC17" s="4"/>
      <c r="CD17" s="4"/>
      <c r="CE17" s="4"/>
      <c r="CF17" s="4"/>
      <c r="CG17" s="4"/>
      <c r="CH17" s="4"/>
      <c r="CI17" s="4"/>
      <c r="CJ17" s="4"/>
      <c r="CK17" s="4"/>
      <c r="CL17" s="4"/>
      <c r="CM17" s="4"/>
      <c r="CN17" s="4"/>
      <c r="CO17" s="4"/>
      <c r="CP17" s="4"/>
      <c r="CQ17" s="4"/>
      <c r="CR17" s="4"/>
      <c r="CS17" s="4"/>
      <c r="CT17" s="4"/>
      <c r="CU17" s="4"/>
      <c r="CV17" s="4"/>
      <c r="CW17" s="4"/>
      <c r="CX17" s="4"/>
      <c r="CY17" s="4"/>
      <c r="CZ17" s="4"/>
      <c r="DA17" s="4"/>
      <c r="DB17" s="4"/>
      <c r="DC17" s="4"/>
      <c r="DD17" s="4"/>
      <c r="DE17" s="4"/>
    </row>
    <row r="18" spans="1:109" s="5" customFormat="1" x14ac:dyDescent="0.15">
      <c r="A18" s="3"/>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4"/>
      <c r="AS18" s="4"/>
      <c r="AT18" s="4"/>
      <c r="AU18" s="4"/>
      <c r="AV18" s="4"/>
      <c r="AW18" s="4"/>
      <c r="AX18" s="4"/>
      <c r="AY18" s="4"/>
      <c r="AZ18" s="4"/>
      <c r="BA18" s="4"/>
      <c r="BB18" s="4"/>
      <c r="BC18" s="4"/>
      <c r="BD18" s="4"/>
      <c r="BE18" s="4"/>
      <c r="BF18" s="4"/>
      <c r="BG18" s="4"/>
      <c r="BH18" s="4"/>
      <c r="BI18" s="4"/>
      <c r="BJ18" s="4"/>
      <c r="BK18" s="4"/>
      <c r="BL18" s="4"/>
      <c r="BM18" s="4"/>
      <c r="BN18" s="4"/>
      <c r="BO18" s="4"/>
      <c r="BP18" s="4"/>
      <c r="BQ18" s="4"/>
      <c r="BR18" s="4"/>
      <c r="BS18" s="4"/>
      <c r="BT18" s="4"/>
      <c r="BU18" s="4"/>
      <c r="BV18" s="4"/>
      <c r="BW18" s="4"/>
      <c r="BX18" s="4"/>
      <c r="BY18" s="4"/>
      <c r="BZ18" s="4"/>
      <c r="CA18" s="4"/>
      <c r="CB18" s="4"/>
      <c r="CC18" s="4"/>
      <c r="CD18" s="4"/>
      <c r="CE18" s="4"/>
      <c r="CF18" s="4"/>
      <c r="CG18" s="4"/>
      <c r="CH18" s="4"/>
      <c r="CI18" s="4"/>
      <c r="CJ18" s="4"/>
      <c r="CK18" s="4"/>
      <c r="CL18" s="4"/>
      <c r="CM18" s="4"/>
      <c r="CN18" s="4"/>
      <c r="CO18" s="4"/>
      <c r="CP18" s="4"/>
      <c r="CQ18" s="4"/>
      <c r="CR18" s="4"/>
      <c r="CS18" s="4"/>
      <c r="CT18" s="4"/>
      <c r="CU18" s="4"/>
      <c r="CV18" s="4"/>
      <c r="CW18" s="4"/>
      <c r="CX18" s="4"/>
      <c r="CY18" s="4"/>
      <c r="CZ18" s="4"/>
      <c r="DA18" s="4"/>
      <c r="DB18" s="4"/>
      <c r="DC18" s="4"/>
      <c r="DD18" s="4"/>
      <c r="DE18" s="4"/>
    </row>
    <row r="19" spans="1:109" x14ac:dyDescent="0.15">
      <c r="DD19" s="3"/>
      <c r="DE19" s="3"/>
    </row>
    <row r="20" spans="1:109" x14ac:dyDescent="0.15">
      <c r="DD20" s="3"/>
      <c r="DE20" s="3"/>
    </row>
    <row r="21" spans="1:109" ht="17.25" customHeight="1" x14ac:dyDescent="0.15">
      <c r="B21" s="6"/>
      <c r="C21" s="7"/>
      <c r="D21" s="7"/>
      <c r="E21" s="7"/>
      <c r="F21" s="7"/>
      <c r="G21" s="7"/>
      <c r="H21" s="7"/>
      <c r="I21" s="7"/>
      <c r="J21" s="7"/>
      <c r="K21" s="7"/>
      <c r="L21" s="7"/>
      <c r="M21" s="7"/>
      <c r="N21" s="8"/>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8"/>
      <c r="AU21" s="7"/>
      <c r="AV21" s="7"/>
      <c r="AW21" s="7"/>
      <c r="AX21" s="7"/>
      <c r="AY21" s="7"/>
      <c r="AZ21" s="7"/>
      <c r="BA21" s="7"/>
      <c r="BB21" s="7"/>
      <c r="BC21" s="7"/>
      <c r="BD21" s="7"/>
      <c r="BE21" s="7"/>
      <c r="BF21" s="8"/>
      <c r="BG21" s="7"/>
      <c r="BH21" s="7"/>
      <c r="BI21" s="7"/>
      <c r="BJ21" s="7"/>
      <c r="BK21" s="7"/>
      <c r="BL21" s="7"/>
      <c r="BM21" s="7"/>
      <c r="BN21" s="7"/>
      <c r="BO21" s="7"/>
      <c r="BP21" s="7"/>
      <c r="BQ21" s="7"/>
      <c r="BR21" s="8"/>
      <c r="BS21" s="7"/>
      <c r="BT21" s="7"/>
      <c r="BU21" s="7"/>
      <c r="BV21" s="7"/>
      <c r="BW21" s="7"/>
      <c r="BX21" s="7"/>
      <c r="BY21" s="7"/>
      <c r="BZ21" s="7"/>
      <c r="CA21" s="7"/>
      <c r="CB21" s="7"/>
      <c r="CC21" s="7"/>
      <c r="CD21" s="8"/>
      <c r="CE21" s="7"/>
      <c r="CF21" s="7"/>
      <c r="CG21" s="7"/>
      <c r="CH21" s="7"/>
      <c r="CI21" s="7"/>
      <c r="CJ21" s="7"/>
      <c r="CK21" s="7"/>
      <c r="CL21" s="7"/>
      <c r="CM21" s="7"/>
      <c r="CN21" s="7"/>
      <c r="CO21" s="7"/>
      <c r="CP21" s="8"/>
      <c r="CQ21" s="7"/>
      <c r="CR21" s="7"/>
      <c r="CS21" s="7"/>
      <c r="CT21" s="7"/>
      <c r="CU21" s="7"/>
      <c r="CV21" s="7"/>
      <c r="CW21" s="7"/>
      <c r="CX21" s="7"/>
      <c r="CY21" s="7"/>
      <c r="CZ21" s="7"/>
      <c r="DA21" s="7"/>
      <c r="DB21" s="8"/>
      <c r="DC21" s="7"/>
      <c r="DD21" s="9"/>
      <c r="DE21" s="3"/>
    </row>
    <row r="22" spans="1:109" ht="17.25" customHeight="1" x14ac:dyDescent="0.15">
      <c r="B22" s="10"/>
    </row>
    <row r="23" spans="1:109" x14ac:dyDescent="0.15">
      <c r="B23" s="10"/>
    </row>
    <row r="24" spans="1:109" x14ac:dyDescent="0.15">
      <c r="B24" s="10"/>
    </row>
    <row r="25" spans="1:109" x14ac:dyDescent="0.15">
      <c r="B25" s="10"/>
    </row>
    <row r="26" spans="1:109" x14ac:dyDescent="0.15">
      <c r="B26" s="10"/>
    </row>
    <row r="27" spans="1:109" x14ac:dyDescent="0.15">
      <c r="B27" s="10"/>
    </row>
    <row r="28" spans="1:109" x14ac:dyDescent="0.15">
      <c r="B28" s="10"/>
    </row>
    <row r="29" spans="1:109" x14ac:dyDescent="0.15">
      <c r="B29" s="10"/>
    </row>
    <row r="30" spans="1:109" x14ac:dyDescent="0.15">
      <c r="B30" s="10"/>
    </row>
    <row r="31" spans="1:109" x14ac:dyDescent="0.15">
      <c r="B31" s="10"/>
    </row>
    <row r="32" spans="1:109" x14ac:dyDescent="0.15">
      <c r="B32" s="10"/>
    </row>
    <row r="33" spans="2:109" x14ac:dyDescent="0.15">
      <c r="B33" s="10"/>
    </row>
    <row r="34" spans="2:109" x14ac:dyDescent="0.15">
      <c r="B34" s="10"/>
    </row>
    <row r="35" spans="2:109" x14ac:dyDescent="0.15">
      <c r="B35" s="10"/>
    </row>
    <row r="36" spans="2:109" x14ac:dyDescent="0.15">
      <c r="B36" s="10"/>
    </row>
    <row r="37" spans="2:109" x14ac:dyDescent="0.15">
      <c r="B37" s="10"/>
    </row>
    <row r="38" spans="2:109" x14ac:dyDescent="0.15">
      <c r="B38" s="10"/>
    </row>
    <row r="39" spans="2:109" x14ac:dyDescent="0.15">
      <c r="B39" s="12"/>
      <c r="C39" s="13"/>
      <c r="D39" s="13"/>
      <c r="E39" s="13"/>
      <c r="F39" s="13"/>
      <c r="G39" s="13"/>
      <c r="H39" s="13"/>
      <c r="I39" s="13"/>
      <c r="J39" s="13"/>
      <c r="K39" s="13"/>
      <c r="L39" s="13"/>
      <c r="M39" s="13"/>
      <c r="N39" s="13"/>
      <c r="O39" s="13"/>
      <c r="P39" s="13"/>
      <c r="Q39" s="13"/>
      <c r="R39" s="13"/>
      <c r="S39" s="13"/>
      <c r="T39" s="13"/>
      <c r="U39" s="13"/>
      <c r="V39" s="13"/>
      <c r="W39" s="13"/>
      <c r="X39" s="13"/>
      <c r="Y39" s="13"/>
      <c r="Z39" s="13"/>
      <c r="AA39" s="13"/>
      <c r="AB39" s="13"/>
      <c r="AC39" s="13"/>
      <c r="AD39" s="13"/>
      <c r="AE39" s="13"/>
      <c r="AF39" s="13"/>
      <c r="AG39" s="13"/>
      <c r="AH39" s="13"/>
      <c r="AI39" s="13"/>
      <c r="AJ39" s="13"/>
      <c r="AK39" s="13"/>
      <c r="AL39" s="13"/>
      <c r="AM39" s="13"/>
      <c r="AN39" s="13"/>
      <c r="AO39" s="13"/>
      <c r="AP39" s="13"/>
      <c r="AQ39" s="13"/>
      <c r="AR39" s="13"/>
      <c r="AS39" s="13"/>
      <c r="AT39" s="13"/>
      <c r="AU39" s="13"/>
      <c r="AV39" s="13"/>
      <c r="AW39" s="13"/>
      <c r="AX39" s="13"/>
      <c r="AY39" s="13"/>
      <c r="AZ39" s="13"/>
      <c r="BA39" s="13"/>
      <c r="BB39" s="13"/>
      <c r="BC39" s="13"/>
      <c r="BD39" s="13"/>
      <c r="BE39" s="13"/>
      <c r="BF39" s="13"/>
      <c r="BG39" s="13"/>
      <c r="BH39" s="13"/>
      <c r="BI39" s="13"/>
      <c r="BJ39" s="13"/>
      <c r="BK39" s="13"/>
      <c r="BL39" s="13"/>
      <c r="BM39" s="13"/>
      <c r="BN39" s="13"/>
      <c r="BO39" s="13"/>
      <c r="BP39" s="13"/>
      <c r="BQ39" s="13"/>
      <c r="BR39" s="13"/>
      <c r="BS39" s="13"/>
      <c r="BT39" s="13"/>
      <c r="BU39" s="13"/>
      <c r="BV39" s="13"/>
      <c r="BW39" s="13"/>
      <c r="BX39" s="13"/>
      <c r="BY39" s="13"/>
      <c r="BZ39" s="13"/>
      <c r="CA39" s="13"/>
      <c r="CB39" s="13"/>
      <c r="CC39" s="13"/>
      <c r="CD39" s="13"/>
      <c r="CE39" s="13"/>
      <c r="CF39" s="13"/>
      <c r="CG39" s="13"/>
      <c r="CH39" s="13"/>
      <c r="CI39" s="13"/>
      <c r="CJ39" s="13"/>
      <c r="CK39" s="13"/>
      <c r="CL39" s="13"/>
      <c r="CM39" s="13"/>
      <c r="CN39" s="13"/>
      <c r="CO39" s="13"/>
      <c r="CP39" s="13"/>
      <c r="CQ39" s="13"/>
      <c r="CR39" s="13"/>
      <c r="CS39" s="13"/>
      <c r="CT39" s="13"/>
      <c r="CU39" s="13"/>
      <c r="CV39" s="13"/>
      <c r="CW39" s="13"/>
      <c r="CX39" s="13"/>
      <c r="CY39" s="13"/>
      <c r="CZ39" s="13"/>
      <c r="DA39" s="13"/>
      <c r="DB39" s="13"/>
      <c r="DC39" s="13"/>
      <c r="DD39" s="14"/>
    </row>
    <row r="40" spans="2:109" x14ac:dyDescent="0.15">
      <c r="B40" s="15"/>
      <c r="DD40" s="15"/>
      <c r="DE40" s="3"/>
    </row>
    <row r="41" spans="2:109" ht="17.25" x14ac:dyDescent="0.15">
      <c r="B41" s="16" t="s">
        <v>0</v>
      </c>
      <c r="C41" s="7"/>
      <c r="D41" s="7"/>
      <c r="E41" s="7"/>
      <c r="F41" s="7"/>
      <c r="G41" s="7"/>
      <c r="H41" s="7"/>
      <c r="I41" s="7"/>
      <c r="J41" s="7"/>
      <c r="K41" s="7"/>
      <c r="L41" s="7"/>
      <c r="M41" s="7"/>
      <c r="N41" s="7"/>
      <c r="O41" s="7"/>
      <c r="P41" s="7"/>
      <c r="Q41" s="7"/>
      <c r="R41" s="7"/>
      <c r="S41" s="7"/>
      <c r="T41" s="7"/>
      <c r="U41" s="7"/>
      <c r="V41" s="7"/>
      <c r="W41" s="7"/>
      <c r="X41" s="7"/>
      <c r="Y41" s="7"/>
      <c r="Z41" s="7"/>
      <c r="AA41" s="7"/>
      <c r="AB41" s="7"/>
      <c r="AC41" s="7"/>
      <c r="AD41" s="7"/>
      <c r="AE41" s="7"/>
      <c r="AF41" s="7"/>
      <c r="AG41" s="7"/>
      <c r="AH41" s="7"/>
      <c r="AI41" s="7"/>
      <c r="AJ41" s="7"/>
      <c r="AK41" s="7"/>
      <c r="AL41" s="7"/>
      <c r="AM41" s="7"/>
      <c r="AN41" s="7"/>
      <c r="AO41" s="7"/>
      <c r="AP41" s="7"/>
      <c r="AQ41" s="7"/>
      <c r="AR41" s="7"/>
      <c r="AS41" s="7"/>
      <c r="AT41" s="7"/>
      <c r="AU41" s="7"/>
      <c r="AV41" s="7"/>
      <c r="AW41" s="7"/>
      <c r="AX41" s="7"/>
      <c r="AY41" s="7"/>
      <c r="AZ41" s="7"/>
      <c r="BA41" s="7"/>
      <c r="BB41" s="7"/>
      <c r="BC41" s="7"/>
      <c r="BD41" s="7"/>
      <c r="BE41" s="7"/>
      <c r="BF41" s="7"/>
      <c r="BG41" s="7"/>
      <c r="BH41" s="7"/>
      <c r="BI41" s="7"/>
      <c r="BJ41" s="7"/>
      <c r="BK41" s="7"/>
      <c r="BL41" s="7"/>
      <c r="BM41" s="7"/>
      <c r="BN41" s="7"/>
      <c r="BO41" s="7"/>
      <c r="BP41" s="7"/>
      <c r="BQ41" s="7"/>
      <c r="BR41" s="7"/>
      <c r="BS41" s="7"/>
      <c r="BT41" s="7"/>
      <c r="BU41" s="7"/>
      <c r="BV41" s="7"/>
      <c r="BW41" s="7"/>
      <c r="BX41" s="7"/>
      <c r="BY41" s="7"/>
      <c r="BZ41" s="7"/>
      <c r="CA41" s="7"/>
      <c r="CB41" s="7"/>
      <c r="CC41" s="7"/>
      <c r="CD41" s="7"/>
      <c r="CE41" s="7"/>
      <c r="CF41" s="7"/>
      <c r="CG41" s="7"/>
      <c r="CH41" s="7"/>
      <c r="CI41" s="7"/>
      <c r="CJ41" s="7"/>
      <c r="CK41" s="7"/>
      <c r="CL41" s="7"/>
      <c r="CM41" s="7"/>
      <c r="CN41" s="7"/>
      <c r="CO41" s="7"/>
      <c r="CP41" s="7"/>
      <c r="CQ41" s="7"/>
      <c r="CR41" s="7"/>
      <c r="CS41" s="7"/>
      <c r="CT41" s="7"/>
      <c r="CU41" s="7"/>
      <c r="CV41" s="7"/>
      <c r="CW41" s="7"/>
      <c r="CX41" s="7"/>
      <c r="CY41" s="7"/>
      <c r="CZ41" s="7"/>
      <c r="DA41" s="7"/>
      <c r="DB41" s="7"/>
      <c r="DC41" s="7"/>
      <c r="DD41" s="9"/>
    </row>
    <row r="42" spans="2:109" x14ac:dyDescent="0.15">
      <c r="B42" s="10"/>
      <c r="G42" s="17"/>
      <c r="I42" s="18"/>
      <c r="J42" s="18"/>
      <c r="K42" s="18"/>
      <c r="AM42" s="17"/>
      <c r="AN42" s="17" t="s">
        <v>1</v>
      </c>
      <c r="AP42" s="18"/>
      <c r="AQ42" s="18"/>
      <c r="AR42" s="18"/>
      <c r="AY42" s="17"/>
      <c r="BA42" s="18"/>
      <c r="BB42" s="18"/>
      <c r="BC42" s="18"/>
      <c r="BK42" s="17"/>
      <c r="BM42" s="18"/>
      <c r="BN42" s="18"/>
      <c r="BO42" s="18"/>
      <c r="BW42" s="17"/>
      <c r="BY42" s="18"/>
      <c r="BZ42" s="18"/>
      <c r="CA42" s="18"/>
      <c r="CI42" s="17"/>
      <c r="CK42" s="18"/>
      <c r="CL42" s="18"/>
      <c r="CM42" s="18"/>
      <c r="CU42" s="17"/>
      <c r="CW42" s="18"/>
      <c r="CX42" s="18"/>
      <c r="CY42" s="18"/>
    </row>
    <row r="43" spans="2:109" ht="13.5" customHeight="1" x14ac:dyDescent="0.15">
      <c r="B43" s="10"/>
      <c r="AN43" s="47" t="s">
        <v>16</v>
      </c>
      <c r="AO43" s="48"/>
      <c r="AP43" s="48"/>
      <c r="AQ43" s="48"/>
      <c r="AR43" s="48"/>
      <c r="AS43" s="48"/>
      <c r="AT43" s="48"/>
      <c r="AU43" s="48"/>
      <c r="AV43" s="48"/>
      <c r="AW43" s="48"/>
      <c r="AX43" s="48"/>
      <c r="AY43" s="48"/>
      <c r="AZ43" s="48"/>
      <c r="BA43" s="48"/>
      <c r="BB43" s="48"/>
      <c r="BC43" s="48"/>
      <c r="BD43" s="48"/>
      <c r="BE43" s="48"/>
      <c r="BF43" s="48"/>
      <c r="BG43" s="48"/>
      <c r="BH43" s="48"/>
      <c r="BI43" s="48"/>
      <c r="BJ43" s="48"/>
      <c r="BK43" s="48"/>
      <c r="BL43" s="48"/>
      <c r="BM43" s="48"/>
      <c r="BN43" s="48"/>
      <c r="BO43" s="48"/>
      <c r="BP43" s="48"/>
      <c r="BQ43" s="48"/>
      <c r="BR43" s="48"/>
      <c r="BS43" s="48"/>
      <c r="BT43" s="48"/>
      <c r="BU43" s="48"/>
      <c r="BV43" s="48"/>
      <c r="BW43" s="48"/>
      <c r="BX43" s="48"/>
      <c r="BY43" s="48"/>
      <c r="BZ43" s="48"/>
      <c r="CA43" s="48"/>
      <c r="CB43" s="48"/>
      <c r="CC43" s="48"/>
      <c r="CD43" s="48"/>
      <c r="CE43" s="48"/>
      <c r="CF43" s="48"/>
      <c r="CG43" s="48"/>
      <c r="CH43" s="48"/>
      <c r="CI43" s="48"/>
      <c r="CJ43" s="48"/>
      <c r="CK43" s="48"/>
      <c r="CL43" s="48"/>
      <c r="CM43" s="48"/>
      <c r="CN43" s="48"/>
      <c r="CO43" s="48"/>
      <c r="CP43" s="48"/>
      <c r="CQ43" s="48"/>
      <c r="CR43" s="48"/>
      <c r="CS43" s="48"/>
      <c r="CT43" s="48"/>
      <c r="CU43" s="48"/>
      <c r="CV43" s="48"/>
      <c r="CW43" s="48"/>
      <c r="CX43" s="48"/>
      <c r="CY43" s="48"/>
      <c r="CZ43" s="48"/>
      <c r="DA43" s="48"/>
      <c r="DB43" s="48"/>
      <c r="DC43" s="49"/>
    </row>
    <row r="44" spans="2:109" x14ac:dyDescent="0.15">
      <c r="B44" s="10"/>
      <c r="AN44" s="50"/>
      <c r="AO44" s="51"/>
      <c r="AP44" s="51"/>
      <c r="AQ44" s="51"/>
      <c r="AR44" s="51"/>
      <c r="AS44" s="51"/>
      <c r="AT44" s="51"/>
      <c r="AU44" s="51"/>
      <c r="AV44" s="51"/>
      <c r="AW44" s="51"/>
      <c r="AX44" s="51"/>
      <c r="AY44" s="51"/>
      <c r="AZ44" s="51"/>
      <c r="BA44" s="51"/>
      <c r="BB44" s="51"/>
      <c r="BC44" s="51"/>
      <c r="BD44" s="51"/>
      <c r="BE44" s="51"/>
      <c r="BF44" s="51"/>
      <c r="BG44" s="51"/>
      <c r="BH44" s="51"/>
      <c r="BI44" s="51"/>
      <c r="BJ44" s="51"/>
      <c r="BK44" s="51"/>
      <c r="BL44" s="51"/>
      <c r="BM44" s="51"/>
      <c r="BN44" s="51"/>
      <c r="BO44" s="51"/>
      <c r="BP44" s="51"/>
      <c r="BQ44" s="51"/>
      <c r="BR44" s="51"/>
      <c r="BS44" s="51"/>
      <c r="BT44" s="51"/>
      <c r="BU44" s="51"/>
      <c r="BV44" s="51"/>
      <c r="BW44" s="51"/>
      <c r="BX44" s="51"/>
      <c r="BY44" s="51"/>
      <c r="BZ44" s="51"/>
      <c r="CA44" s="51"/>
      <c r="CB44" s="51"/>
      <c r="CC44" s="51"/>
      <c r="CD44" s="51"/>
      <c r="CE44" s="51"/>
      <c r="CF44" s="51"/>
      <c r="CG44" s="51"/>
      <c r="CH44" s="51"/>
      <c r="CI44" s="51"/>
      <c r="CJ44" s="51"/>
      <c r="CK44" s="51"/>
      <c r="CL44" s="51"/>
      <c r="CM44" s="51"/>
      <c r="CN44" s="51"/>
      <c r="CO44" s="51"/>
      <c r="CP44" s="51"/>
      <c r="CQ44" s="51"/>
      <c r="CR44" s="51"/>
      <c r="CS44" s="51"/>
      <c r="CT44" s="51"/>
      <c r="CU44" s="51"/>
      <c r="CV44" s="51"/>
      <c r="CW44" s="51"/>
      <c r="CX44" s="51"/>
      <c r="CY44" s="51"/>
      <c r="CZ44" s="51"/>
      <c r="DA44" s="51"/>
      <c r="DB44" s="51"/>
      <c r="DC44" s="52"/>
    </row>
    <row r="45" spans="2:109" x14ac:dyDescent="0.15">
      <c r="B45" s="10"/>
      <c r="AN45" s="50"/>
      <c r="AO45" s="51"/>
      <c r="AP45" s="51"/>
      <c r="AQ45" s="51"/>
      <c r="AR45" s="51"/>
      <c r="AS45" s="51"/>
      <c r="AT45" s="51"/>
      <c r="AU45" s="51"/>
      <c r="AV45" s="51"/>
      <c r="AW45" s="51"/>
      <c r="AX45" s="51"/>
      <c r="AY45" s="51"/>
      <c r="AZ45" s="51"/>
      <c r="BA45" s="51"/>
      <c r="BB45" s="51"/>
      <c r="BC45" s="51"/>
      <c r="BD45" s="51"/>
      <c r="BE45" s="51"/>
      <c r="BF45" s="51"/>
      <c r="BG45" s="51"/>
      <c r="BH45" s="51"/>
      <c r="BI45" s="51"/>
      <c r="BJ45" s="51"/>
      <c r="BK45" s="51"/>
      <c r="BL45" s="51"/>
      <c r="BM45" s="51"/>
      <c r="BN45" s="51"/>
      <c r="BO45" s="51"/>
      <c r="BP45" s="51"/>
      <c r="BQ45" s="51"/>
      <c r="BR45" s="51"/>
      <c r="BS45" s="51"/>
      <c r="BT45" s="51"/>
      <c r="BU45" s="51"/>
      <c r="BV45" s="51"/>
      <c r="BW45" s="51"/>
      <c r="BX45" s="51"/>
      <c r="BY45" s="51"/>
      <c r="BZ45" s="51"/>
      <c r="CA45" s="51"/>
      <c r="CB45" s="51"/>
      <c r="CC45" s="51"/>
      <c r="CD45" s="51"/>
      <c r="CE45" s="51"/>
      <c r="CF45" s="51"/>
      <c r="CG45" s="51"/>
      <c r="CH45" s="51"/>
      <c r="CI45" s="51"/>
      <c r="CJ45" s="51"/>
      <c r="CK45" s="51"/>
      <c r="CL45" s="51"/>
      <c r="CM45" s="51"/>
      <c r="CN45" s="51"/>
      <c r="CO45" s="51"/>
      <c r="CP45" s="51"/>
      <c r="CQ45" s="51"/>
      <c r="CR45" s="51"/>
      <c r="CS45" s="51"/>
      <c r="CT45" s="51"/>
      <c r="CU45" s="51"/>
      <c r="CV45" s="51"/>
      <c r="CW45" s="51"/>
      <c r="CX45" s="51"/>
      <c r="CY45" s="51"/>
      <c r="CZ45" s="51"/>
      <c r="DA45" s="51"/>
      <c r="DB45" s="51"/>
      <c r="DC45" s="52"/>
    </row>
    <row r="46" spans="2:109" x14ac:dyDescent="0.15">
      <c r="B46" s="10"/>
      <c r="AN46" s="50"/>
      <c r="AO46" s="51"/>
      <c r="AP46" s="51"/>
      <c r="AQ46" s="51"/>
      <c r="AR46" s="51"/>
      <c r="AS46" s="51"/>
      <c r="AT46" s="51"/>
      <c r="AU46" s="51"/>
      <c r="AV46" s="51"/>
      <c r="AW46" s="51"/>
      <c r="AX46" s="51"/>
      <c r="AY46" s="51"/>
      <c r="AZ46" s="51"/>
      <c r="BA46" s="51"/>
      <c r="BB46" s="51"/>
      <c r="BC46" s="51"/>
      <c r="BD46" s="51"/>
      <c r="BE46" s="51"/>
      <c r="BF46" s="51"/>
      <c r="BG46" s="51"/>
      <c r="BH46" s="51"/>
      <c r="BI46" s="51"/>
      <c r="BJ46" s="51"/>
      <c r="BK46" s="51"/>
      <c r="BL46" s="51"/>
      <c r="BM46" s="51"/>
      <c r="BN46" s="51"/>
      <c r="BO46" s="51"/>
      <c r="BP46" s="51"/>
      <c r="BQ46" s="51"/>
      <c r="BR46" s="51"/>
      <c r="BS46" s="51"/>
      <c r="BT46" s="51"/>
      <c r="BU46" s="51"/>
      <c r="BV46" s="51"/>
      <c r="BW46" s="51"/>
      <c r="BX46" s="51"/>
      <c r="BY46" s="51"/>
      <c r="BZ46" s="51"/>
      <c r="CA46" s="51"/>
      <c r="CB46" s="51"/>
      <c r="CC46" s="51"/>
      <c r="CD46" s="51"/>
      <c r="CE46" s="51"/>
      <c r="CF46" s="51"/>
      <c r="CG46" s="51"/>
      <c r="CH46" s="51"/>
      <c r="CI46" s="51"/>
      <c r="CJ46" s="51"/>
      <c r="CK46" s="51"/>
      <c r="CL46" s="51"/>
      <c r="CM46" s="51"/>
      <c r="CN46" s="51"/>
      <c r="CO46" s="51"/>
      <c r="CP46" s="51"/>
      <c r="CQ46" s="51"/>
      <c r="CR46" s="51"/>
      <c r="CS46" s="51"/>
      <c r="CT46" s="51"/>
      <c r="CU46" s="51"/>
      <c r="CV46" s="51"/>
      <c r="CW46" s="51"/>
      <c r="CX46" s="51"/>
      <c r="CY46" s="51"/>
      <c r="CZ46" s="51"/>
      <c r="DA46" s="51"/>
      <c r="DB46" s="51"/>
      <c r="DC46" s="52"/>
    </row>
    <row r="47" spans="2:109" x14ac:dyDescent="0.15">
      <c r="B47" s="10"/>
      <c r="AN47" s="53"/>
      <c r="AO47" s="54"/>
      <c r="AP47" s="54"/>
      <c r="AQ47" s="54"/>
      <c r="AR47" s="54"/>
      <c r="AS47" s="54"/>
      <c r="AT47" s="54"/>
      <c r="AU47" s="54"/>
      <c r="AV47" s="54"/>
      <c r="AW47" s="54"/>
      <c r="AX47" s="54"/>
      <c r="AY47" s="54"/>
      <c r="AZ47" s="54"/>
      <c r="BA47" s="54"/>
      <c r="BB47" s="54"/>
      <c r="BC47" s="54"/>
      <c r="BD47" s="54"/>
      <c r="BE47" s="54"/>
      <c r="BF47" s="54"/>
      <c r="BG47" s="54"/>
      <c r="BH47" s="54"/>
      <c r="BI47" s="54"/>
      <c r="BJ47" s="54"/>
      <c r="BK47" s="54"/>
      <c r="BL47" s="54"/>
      <c r="BM47" s="54"/>
      <c r="BN47" s="54"/>
      <c r="BO47" s="54"/>
      <c r="BP47" s="54"/>
      <c r="BQ47" s="54"/>
      <c r="BR47" s="54"/>
      <c r="BS47" s="54"/>
      <c r="BT47" s="54"/>
      <c r="BU47" s="54"/>
      <c r="BV47" s="54"/>
      <c r="BW47" s="54"/>
      <c r="BX47" s="54"/>
      <c r="BY47" s="54"/>
      <c r="BZ47" s="54"/>
      <c r="CA47" s="54"/>
      <c r="CB47" s="54"/>
      <c r="CC47" s="54"/>
      <c r="CD47" s="54"/>
      <c r="CE47" s="54"/>
      <c r="CF47" s="54"/>
      <c r="CG47" s="54"/>
      <c r="CH47" s="54"/>
      <c r="CI47" s="54"/>
      <c r="CJ47" s="54"/>
      <c r="CK47" s="54"/>
      <c r="CL47" s="54"/>
      <c r="CM47" s="54"/>
      <c r="CN47" s="54"/>
      <c r="CO47" s="54"/>
      <c r="CP47" s="54"/>
      <c r="CQ47" s="54"/>
      <c r="CR47" s="54"/>
      <c r="CS47" s="54"/>
      <c r="CT47" s="54"/>
      <c r="CU47" s="54"/>
      <c r="CV47" s="54"/>
      <c r="CW47" s="54"/>
      <c r="CX47" s="54"/>
      <c r="CY47" s="54"/>
      <c r="CZ47" s="54"/>
      <c r="DA47" s="54"/>
      <c r="DB47" s="54"/>
      <c r="DC47" s="55"/>
    </row>
    <row r="48" spans="2:109" x14ac:dyDescent="0.15">
      <c r="B48" s="10"/>
      <c r="H48" s="19"/>
      <c r="I48" s="19"/>
      <c r="J48" s="19"/>
      <c r="AN48" s="19"/>
      <c r="AO48" s="19"/>
      <c r="AP48" s="19"/>
      <c r="AZ48" s="19"/>
      <c r="BA48" s="19"/>
      <c r="BB48" s="19"/>
      <c r="BL48" s="19"/>
      <c r="BM48" s="19"/>
      <c r="BN48" s="19"/>
      <c r="BX48" s="19"/>
      <c r="BY48" s="19"/>
      <c r="BZ48" s="19"/>
      <c r="CJ48" s="19"/>
      <c r="CK48" s="19"/>
      <c r="CL48" s="19"/>
      <c r="CV48" s="19"/>
      <c r="CW48" s="19"/>
      <c r="CX48" s="19"/>
    </row>
    <row r="49" spans="1:109" x14ac:dyDescent="0.15">
      <c r="B49" s="10"/>
      <c r="AN49" s="3" t="s">
        <v>2</v>
      </c>
    </row>
    <row r="50" spans="1:109" x14ac:dyDescent="0.15">
      <c r="B50" s="10"/>
      <c r="G50" s="39"/>
      <c r="H50" s="39"/>
      <c r="I50" s="39"/>
      <c r="J50" s="39"/>
      <c r="K50" s="20"/>
      <c r="L50" s="20"/>
      <c r="M50" s="21"/>
      <c r="N50" s="21"/>
      <c r="AN50" s="57"/>
      <c r="AO50" s="58"/>
      <c r="AP50" s="58"/>
      <c r="AQ50" s="58"/>
      <c r="AR50" s="58"/>
      <c r="AS50" s="58"/>
      <c r="AT50" s="58"/>
      <c r="AU50" s="58"/>
      <c r="AV50" s="58"/>
      <c r="AW50" s="58"/>
      <c r="AX50" s="58"/>
      <c r="AY50" s="58"/>
      <c r="AZ50" s="58"/>
      <c r="BA50" s="58"/>
      <c r="BB50" s="58"/>
      <c r="BC50" s="58"/>
      <c r="BD50" s="58"/>
      <c r="BE50" s="58"/>
      <c r="BF50" s="58"/>
      <c r="BG50" s="58"/>
      <c r="BH50" s="58"/>
      <c r="BI50" s="58"/>
      <c r="BJ50" s="58"/>
      <c r="BK50" s="58"/>
      <c r="BL50" s="58"/>
      <c r="BM50" s="58"/>
      <c r="BN50" s="58"/>
      <c r="BO50" s="59"/>
      <c r="BP50" s="45" t="s">
        <v>3</v>
      </c>
      <c r="BQ50" s="45"/>
      <c r="BR50" s="45"/>
      <c r="BS50" s="45"/>
      <c r="BT50" s="45"/>
      <c r="BU50" s="45"/>
      <c r="BV50" s="45"/>
      <c r="BW50" s="45"/>
      <c r="BX50" s="45" t="s">
        <v>4</v>
      </c>
      <c r="BY50" s="45"/>
      <c r="BZ50" s="45"/>
      <c r="CA50" s="45"/>
      <c r="CB50" s="45"/>
      <c r="CC50" s="45"/>
      <c r="CD50" s="45"/>
      <c r="CE50" s="45"/>
      <c r="CF50" s="45" t="s">
        <v>5</v>
      </c>
      <c r="CG50" s="45"/>
      <c r="CH50" s="45"/>
      <c r="CI50" s="45"/>
      <c r="CJ50" s="45"/>
      <c r="CK50" s="45"/>
      <c r="CL50" s="45"/>
      <c r="CM50" s="45"/>
      <c r="CN50" s="45" t="s">
        <v>6</v>
      </c>
      <c r="CO50" s="45"/>
      <c r="CP50" s="45"/>
      <c r="CQ50" s="45"/>
      <c r="CR50" s="45"/>
      <c r="CS50" s="45"/>
      <c r="CT50" s="45"/>
      <c r="CU50" s="45"/>
      <c r="CV50" s="45" t="s">
        <v>7</v>
      </c>
      <c r="CW50" s="45"/>
      <c r="CX50" s="45"/>
      <c r="CY50" s="45"/>
      <c r="CZ50" s="45"/>
      <c r="DA50" s="45"/>
      <c r="DB50" s="45"/>
      <c r="DC50" s="45"/>
    </row>
    <row r="51" spans="1:109" ht="13.5" customHeight="1" x14ac:dyDescent="0.15">
      <c r="B51" s="10"/>
      <c r="G51" s="56"/>
      <c r="H51" s="56"/>
      <c r="I51" s="60"/>
      <c r="J51" s="60"/>
      <c r="K51" s="46"/>
      <c r="L51" s="46"/>
      <c r="M51" s="46"/>
      <c r="N51" s="46"/>
      <c r="AM51" s="19"/>
      <c r="AN51" s="44" t="s">
        <v>8</v>
      </c>
      <c r="AO51" s="44"/>
      <c r="AP51" s="44"/>
      <c r="AQ51" s="44"/>
      <c r="AR51" s="44"/>
      <c r="AS51" s="44"/>
      <c r="AT51" s="44"/>
      <c r="AU51" s="44"/>
      <c r="AV51" s="44"/>
      <c r="AW51" s="44"/>
      <c r="AX51" s="44"/>
      <c r="AY51" s="44"/>
      <c r="AZ51" s="44"/>
      <c r="BA51" s="44"/>
      <c r="BB51" s="44" t="s">
        <v>9</v>
      </c>
      <c r="BC51" s="44"/>
      <c r="BD51" s="44"/>
      <c r="BE51" s="44"/>
      <c r="BF51" s="44"/>
      <c r="BG51" s="44"/>
      <c r="BH51" s="44"/>
      <c r="BI51" s="44"/>
      <c r="BJ51" s="44"/>
      <c r="BK51" s="44"/>
      <c r="BL51" s="44"/>
      <c r="BM51" s="44"/>
      <c r="BN51" s="44"/>
      <c r="BO51" s="44"/>
      <c r="BP51" s="41"/>
      <c r="BQ51" s="41"/>
      <c r="BR51" s="41"/>
      <c r="BS51" s="41"/>
      <c r="BT51" s="41"/>
      <c r="BU51" s="41"/>
      <c r="BV51" s="41"/>
      <c r="BW51" s="41"/>
      <c r="BX51" s="41">
        <v>14.1</v>
      </c>
      <c r="BY51" s="41"/>
      <c r="BZ51" s="41"/>
      <c r="CA51" s="41"/>
      <c r="CB51" s="41"/>
      <c r="CC51" s="41"/>
      <c r="CD51" s="41"/>
      <c r="CE51" s="41"/>
      <c r="CF51" s="41">
        <v>24.7</v>
      </c>
      <c r="CG51" s="41"/>
      <c r="CH51" s="41"/>
      <c r="CI51" s="41"/>
      <c r="CJ51" s="41"/>
      <c r="CK51" s="41"/>
      <c r="CL51" s="41"/>
      <c r="CM51" s="41"/>
      <c r="CN51" s="41">
        <v>50.9</v>
      </c>
      <c r="CO51" s="41"/>
      <c r="CP51" s="41"/>
      <c r="CQ51" s="41"/>
      <c r="CR51" s="41"/>
      <c r="CS51" s="41"/>
      <c r="CT51" s="41"/>
      <c r="CU51" s="41"/>
      <c r="CV51" s="41">
        <v>41.3</v>
      </c>
      <c r="CW51" s="41"/>
      <c r="CX51" s="41"/>
      <c r="CY51" s="41"/>
      <c r="CZ51" s="41"/>
      <c r="DA51" s="41"/>
      <c r="DB51" s="41"/>
      <c r="DC51" s="41"/>
    </row>
    <row r="52" spans="1:109" x14ac:dyDescent="0.15">
      <c r="B52" s="10"/>
      <c r="G52" s="56"/>
      <c r="H52" s="56"/>
      <c r="I52" s="60"/>
      <c r="J52" s="60"/>
      <c r="K52" s="46"/>
      <c r="L52" s="46"/>
      <c r="M52" s="46"/>
      <c r="N52" s="46"/>
      <c r="AM52" s="19"/>
      <c r="AN52" s="44"/>
      <c r="AO52" s="44"/>
      <c r="AP52" s="44"/>
      <c r="AQ52" s="44"/>
      <c r="AR52" s="44"/>
      <c r="AS52" s="44"/>
      <c r="AT52" s="44"/>
      <c r="AU52" s="44"/>
      <c r="AV52" s="44"/>
      <c r="AW52" s="44"/>
      <c r="AX52" s="44"/>
      <c r="AY52" s="44"/>
      <c r="AZ52" s="44"/>
      <c r="BA52" s="44"/>
      <c r="BB52" s="44"/>
      <c r="BC52" s="44"/>
      <c r="BD52" s="44"/>
      <c r="BE52" s="44"/>
      <c r="BF52" s="44"/>
      <c r="BG52" s="44"/>
      <c r="BH52" s="44"/>
      <c r="BI52" s="44"/>
      <c r="BJ52" s="44"/>
      <c r="BK52" s="44"/>
      <c r="BL52" s="44"/>
      <c r="BM52" s="44"/>
      <c r="BN52" s="44"/>
      <c r="BO52" s="44"/>
      <c r="BP52" s="41"/>
      <c r="BQ52" s="41"/>
      <c r="BR52" s="41"/>
      <c r="BS52" s="41"/>
      <c r="BT52" s="41"/>
      <c r="BU52" s="41"/>
      <c r="BV52" s="41"/>
      <c r="BW52" s="41"/>
      <c r="BX52" s="41"/>
      <c r="BY52" s="41"/>
      <c r="BZ52" s="41"/>
      <c r="CA52" s="41"/>
      <c r="CB52" s="41"/>
      <c r="CC52" s="41"/>
      <c r="CD52" s="41"/>
      <c r="CE52" s="41"/>
      <c r="CF52" s="41"/>
      <c r="CG52" s="41"/>
      <c r="CH52" s="41"/>
      <c r="CI52" s="41"/>
      <c r="CJ52" s="41"/>
      <c r="CK52" s="41"/>
      <c r="CL52" s="41"/>
      <c r="CM52" s="41"/>
      <c r="CN52" s="41"/>
      <c r="CO52" s="41"/>
      <c r="CP52" s="41"/>
      <c r="CQ52" s="41"/>
      <c r="CR52" s="41"/>
      <c r="CS52" s="41"/>
      <c r="CT52" s="41"/>
      <c r="CU52" s="41"/>
      <c r="CV52" s="41"/>
      <c r="CW52" s="41"/>
      <c r="CX52" s="41"/>
      <c r="CY52" s="41"/>
      <c r="CZ52" s="41"/>
      <c r="DA52" s="41"/>
      <c r="DB52" s="41"/>
      <c r="DC52" s="41"/>
    </row>
    <row r="53" spans="1:109" x14ac:dyDescent="0.15">
      <c r="A53" s="18"/>
      <c r="B53" s="10"/>
      <c r="G53" s="56"/>
      <c r="H53" s="56"/>
      <c r="I53" s="39"/>
      <c r="J53" s="39"/>
      <c r="K53" s="46"/>
      <c r="L53" s="46"/>
      <c r="M53" s="46"/>
      <c r="N53" s="46"/>
      <c r="AM53" s="19"/>
      <c r="AN53" s="44"/>
      <c r="AO53" s="44"/>
      <c r="AP53" s="44"/>
      <c r="AQ53" s="44"/>
      <c r="AR53" s="44"/>
      <c r="AS53" s="44"/>
      <c r="AT53" s="44"/>
      <c r="AU53" s="44"/>
      <c r="AV53" s="44"/>
      <c r="AW53" s="44"/>
      <c r="AX53" s="44"/>
      <c r="AY53" s="44"/>
      <c r="AZ53" s="44"/>
      <c r="BA53" s="44"/>
      <c r="BB53" s="44" t="s">
        <v>10</v>
      </c>
      <c r="BC53" s="44"/>
      <c r="BD53" s="44"/>
      <c r="BE53" s="44"/>
      <c r="BF53" s="44"/>
      <c r="BG53" s="44"/>
      <c r="BH53" s="44"/>
      <c r="BI53" s="44"/>
      <c r="BJ53" s="44"/>
      <c r="BK53" s="44"/>
      <c r="BL53" s="44"/>
      <c r="BM53" s="44"/>
      <c r="BN53" s="44"/>
      <c r="BO53" s="44"/>
      <c r="BP53" s="41">
        <v>69.900000000000006</v>
      </c>
      <c r="BQ53" s="41"/>
      <c r="BR53" s="41"/>
      <c r="BS53" s="41"/>
      <c r="BT53" s="41"/>
      <c r="BU53" s="41"/>
      <c r="BV53" s="41"/>
      <c r="BW53" s="41"/>
      <c r="BX53" s="41">
        <v>68.2</v>
      </c>
      <c r="BY53" s="41"/>
      <c r="BZ53" s="41"/>
      <c r="CA53" s="41"/>
      <c r="CB53" s="41"/>
      <c r="CC53" s="41"/>
      <c r="CD53" s="41"/>
      <c r="CE53" s="41"/>
      <c r="CF53" s="41">
        <v>66</v>
      </c>
      <c r="CG53" s="41"/>
      <c r="CH53" s="41"/>
      <c r="CI53" s="41"/>
      <c r="CJ53" s="41"/>
      <c r="CK53" s="41"/>
      <c r="CL53" s="41"/>
      <c r="CM53" s="41"/>
      <c r="CN53" s="41">
        <v>63.6</v>
      </c>
      <c r="CO53" s="41"/>
      <c r="CP53" s="41"/>
      <c r="CQ53" s="41"/>
      <c r="CR53" s="41"/>
      <c r="CS53" s="41"/>
      <c r="CT53" s="41"/>
      <c r="CU53" s="41"/>
      <c r="CV53" s="41">
        <v>63.4</v>
      </c>
      <c r="CW53" s="41"/>
      <c r="CX53" s="41"/>
      <c r="CY53" s="41"/>
      <c r="CZ53" s="41"/>
      <c r="DA53" s="41"/>
      <c r="DB53" s="41"/>
      <c r="DC53" s="41"/>
    </row>
    <row r="54" spans="1:109" x14ac:dyDescent="0.15">
      <c r="A54" s="18"/>
      <c r="B54" s="10"/>
      <c r="G54" s="56"/>
      <c r="H54" s="56"/>
      <c r="I54" s="39"/>
      <c r="J54" s="39"/>
      <c r="K54" s="46"/>
      <c r="L54" s="46"/>
      <c r="M54" s="46"/>
      <c r="N54" s="46"/>
      <c r="AM54" s="19"/>
      <c r="AN54" s="44"/>
      <c r="AO54" s="44"/>
      <c r="AP54" s="44"/>
      <c r="AQ54" s="44"/>
      <c r="AR54" s="44"/>
      <c r="AS54" s="44"/>
      <c r="AT54" s="44"/>
      <c r="AU54" s="44"/>
      <c r="AV54" s="44"/>
      <c r="AW54" s="44"/>
      <c r="AX54" s="44"/>
      <c r="AY54" s="44"/>
      <c r="AZ54" s="44"/>
      <c r="BA54" s="44"/>
      <c r="BB54" s="44"/>
      <c r="BC54" s="44"/>
      <c r="BD54" s="44"/>
      <c r="BE54" s="44"/>
      <c r="BF54" s="44"/>
      <c r="BG54" s="44"/>
      <c r="BH54" s="44"/>
      <c r="BI54" s="44"/>
      <c r="BJ54" s="44"/>
      <c r="BK54" s="44"/>
      <c r="BL54" s="44"/>
      <c r="BM54" s="44"/>
      <c r="BN54" s="44"/>
      <c r="BO54" s="44"/>
      <c r="BP54" s="41"/>
      <c r="BQ54" s="41"/>
      <c r="BR54" s="41"/>
      <c r="BS54" s="41"/>
      <c r="BT54" s="41"/>
      <c r="BU54" s="41"/>
      <c r="BV54" s="41"/>
      <c r="BW54" s="41"/>
      <c r="BX54" s="41"/>
      <c r="BY54" s="41"/>
      <c r="BZ54" s="41"/>
      <c r="CA54" s="41"/>
      <c r="CB54" s="41"/>
      <c r="CC54" s="41"/>
      <c r="CD54" s="41"/>
      <c r="CE54" s="41"/>
      <c r="CF54" s="41"/>
      <c r="CG54" s="41"/>
      <c r="CH54" s="41"/>
      <c r="CI54" s="41"/>
      <c r="CJ54" s="41"/>
      <c r="CK54" s="41"/>
      <c r="CL54" s="41"/>
      <c r="CM54" s="41"/>
      <c r="CN54" s="41"/>
      <c r="CO54" s="41"/>
      <c r="CP54" s="41"/>
      <c r="CQ54" s="41"/>
      <c r="CR54" s="41"/>
      <c r="CS54" s="41"/>
      <c r="CT54" s="41"/>
      <c r="CU54" s="41"/>
      <c r="CV54" s="41"/>
      <c r="CW54" s="41"/>
      <c r="CX54" s="41"/>
      <c r="CY54" s="41"/>
      <c r="CZ54" s="41"/>
      <c r="DA54" s="41"/>
      <c r="DB54" s="41"/>
      <c r="DC54" s="41"/>
    </row>
    <row r="55" spans="1:109" x14ac:dyDescent="0.15">
      <c r="A55" s="18"/>
      <c r="B55" s="10"/>
      <c r="G55" s="39"/>
      <c r="H55" s="39"/>
      <c r="I55" s="39"/>
      <c r="J55" s="39"/>
      <c r="K55" s="46"/>
      <c r="L55" s="46"/>
      <c r="M55" s="46"/>
      <c r="N55" s="46"/>
      <c r="AN55" s="45" t="s">
        <v>11</v>
      </c>
      <c r="AO55" s="45"/>
      <c r="AP55" s="45"/>
      <c r="AQ55" s="45"/>
      <c r="AR55" s="45"/>
      <c r="AS55" s="45"/>
      <c r="AT55" s="45"/>
      <c r="AU55" s="45"/>
      <c r="AV55" s="45"/>
      <c r="AW55" s="45"/>
      <c r="AX55" s="45"/>
      <c r="AY55" s="45"/>
      <c r="AZ55" s="45"/>
      <c r="BA55" s="45"/>
      <c r="BB55" s="44" t="s">
        <v>9</v>
      </c>
      <c r="BC55" s="44"/>
      <c r="BD55" s="44"/>
      <c r="BE55" s="44"/>
      <c r="BF55" s="44"/>
      <c r="BG55" s="44"/>
      <c r="BH55" s="44"/>
      <c r="BI55" s="44"/>
      <c r="BJ55" s="44"/>
      <c r="BK55" s="44"/>
      <c r="BL55" s="44"/>
      <c r="BM55" s="44"/>
      <c r="BN55" s="44"/>
      <c r="BO55" s="44"/>
      <c r="BP55" s="41">
        <v>46.8</v>
      </c>
      <c r="BQ55" s="41"/>
      <c r="BR55" s="41"/>
      <c r="BS55" s="41"/>
      <c r="BT55" s="41"/>
      <c r="BU55" s="41"/>
      <c r="BV55" s="41"/>
      <c r="BW55" s="41"/>
      <c r="BX55" s="41">
        <v>48.4</v>
      </c>
      <c r="BY55" s="41"/>
      <c r="BZ55" s="41"/>
      <c r="CA55" s="41"/>
      <c r="CB55" s="41"/>
      <c r="CC55" s="41"/>
      <c r="CD55" s="41"/>
      <c r="CE55" s="41"/>
      <c r="CF55" s="41">
        <v>43</v>
      </c>
      <c r="CG55" s="41"/>
      <c r="CH55" s="41"/>
      <c r="CI55" s="41"/>
      <c r="CJ55" s="41"/>
      <c r="CK55" s="41"/>
      <c r="CL55" s="41"/>
      <c r="CM55" s="41"/>
      <c r="CN55" s="41">
        <v>0</v>
      </c>
      <c r="CO55" s="41"/>
      <c r="CP55" s="41"/>
      <c r="CQ55" s="41"/>
      <c r="CR55" s="41"/>
      <c r="CS55" s="41"/>
      <c r="CT55" s="41"/>
      <c r="CU55" s="41"/>
      <c r="CV55" s="41">
        <v>0</v>
      </c>
      <c r="CW55" s="41"/>
      <c r="CX55" s="41"/>
      <c r="CY55" s="41"/>
      <c r="CZ55" s="41"/>
      <c r="DA55" s="41"/>
      <c r="DB55" s="41"/>
      <c r="DC55" s="41"/>
    </row>
    <row r="56" spans="1:109" x14ac:dyDescent="0.15">
      <c r="A56" s="18"/>
      <c r="B56" s="10"/>
      <c r="G56" s="39"/>
      <c r="H56" s="39"/>
      <c r="I56" s="39"/>
      <c r="J56" s="39"/>
      <c r="K56" s="46"/>
      <c r="L56" s="46"/>
      <c r="M56" s="46"/>
      <c r="N56" s="46"/>
      <c r="AN56" s="45"/>
      <c r="AO56" s="45"/>
      <c r="AP56" s="45"/>
      <c r="AQ56" s="45"/>
      <c r="AR56" s="45"/>
      <c r="AS56" s="45"/>
      <c r="AT56" s="45"/>
      <c r="AU56" s="45"/>
      <c r="AV56" s="45"/>
      <c r="AW56" s="45"/>
      <c r="AX56" s="45"/>
      <c r="AY56" s="45"/>
      <c r="AZ56" s="45"/>
      <c r="BA56" s="45"/>
      <c r="BB56" s="44"/>
      <c r="BC56" s="44"/>
      <c r="BD56" s="44"/>
      <c r="BE56" s="44"/>
      <c r="BF56" s="44"/>
      <c r="BG56" s="44"/>
      <c r="BH56" s="44"/>
      <c r="BI56" s="44"/>
      <c r="BJ56" s="44"/>
      <c r="BK56" s="44"/>
      <c r="BL56" s="44"/>
      <c r="BM56" s="44"/>
      <c r="BN56" s="44"/>
      <c r="BO56" s="44"/>
      <c r="BP56" s="41"/>
      <c r="BQ56" s="41"/>
      <c r="BR56" s="41"/>
      <c r="BS56" s="41"/>
      <c r="BT56" s="41"/>
      <c r="BU56" s="41"/>
      <c r="BV56" s="41"/>
      <c r="BW56" s="41"/>
      <c r="BX56" s="41"/>
      <c r="BY56" s="41"/>
      <c r="BZ56" s="41"/>
      <c r="CA56" s="41"/>
      <c r="CB56" s="41"/>
      <c r="CC56" s="41"/>
      <c r="CD56" s="41"/>
      <c r="CE56" s="41"/>
      <c r="CF56" s="41"/>
      <c r="CG56" s="41"/>
      <c r="CH56" s="41"/>
      <c r="CI56" s="41"/>
      <c r="CJ56" s="41"/>
      <c r="CK56" s="41"/>
      <c r="CL56" s="41"/>
      <c r="CM56" s="41"/>
      <c r="CN56" s="41"/>
      <c r="CO56" s="41"/>
      <c r="CP56" s="41"/>
      <c r="CQ56" s="41"/>
      <c r="CR56" s="41"/>
      <c r="CS56" s="41"/>
      <c r="CT56" s="41"/>
      <c r="CU56" s="41"/>
      <c r="CV56" s="41"/>
      <c r="CW56" s="41"/>
      <c r="CX56" s="41"/>
      <c r="CY56" s="41"/>
      <c r="CZ56" s="41"/>
      <c r="DA56" s="41"/>
      <c r="DB56" s="41"/>
      <c r="DC56" s="41"/>
    </row>
    <row r="57" spans="1:109" s="18" customFormat="1" x14ac:dyDescent="0.15">
      <c r="B57" s="22"/>
      <c r="G57" s="39"/>
      <c r="H57" s="39"/>
      <c r="I57" s="42"/>
      <c r="J57" s="42"/>
      <c r="K57" s="46"/>
      <c r="L57" s="46"/>
      <c r="M57" s="46"/>
      <c r="N57" s="46"/>
      <c r="AM57" s="3"/>
      <c r="AN57" s="45"/>
      <c r="AO57" s="45"/>
      <c r="AP57" s="45"/>
      <c r="AQ57" s="45"/>
      <c r="AR57" s="45"/>
      <c r="AS57" s="45"/>
      <c r="AT57" s="45"/>
      <c r="AU57" s="45"/>
      <c r="AV57" s="45"/>
      <c r="AW57" s="45"/>
      <c r="AX57" s="45"/>
      <c r="AY57" s="45"/>
      <c r="AZ57" s="45"/>
      <c r="BA57" s="45"/>
      <c r="BB57" s="44" t="s">
        <v>10</v>
      </c>
      <c r="BC57" s="44"/>
      <c r="BD57" s="44"/>
      <c r="BE57" s="44"/>
      <c r="BF57" s="44"/>
      <c r="BG57" s="44"/>
      <c r="BH57" s="44"/>
      <c r="BI57" s="44"/>
      <c r="BJ57" s="44"/>
      <c r="BK57" s="44"/>
      <c r="BL57" s="44"/>
      <c r="BM57" s="44"/>
      <c r="BN57" s="44"/>
      <c r="BO57" s="44"/>
      <c r="BP57" s="41">
        <v>61.7</v>
      </c>
      <c r="BQ57" s="41"/>
      <c r="BR57" s="41"/>
      <c r="BS57" s="41"/>
      <c r="BT57" s="41"/>
      <c r="BU57" s="41"/>
      <c r="BV57" s="41"/>
      <c r="BW57" s="41"/>
      <c r="BX57" s="41">
        <v>61.8</v>
      </c>
      <c r="BY57" s="41"/>
      <c r="BZ57" s="41"/>
      <c r="CA57" s="41"/>
      <c r="CB57" s="41"/>
      <c r="CC57" s="41"/>
      <c r="CD57" s="41"/>
      <c r="CE57" s="41"/>
      <c r="CF57" s="41">
        <v>62.8</v>
      </c>
      <c r="CG57" s="41"/>
      <c r="CH57" s="41"/>
      <c r="CI57" s="41"/>
      <c r="CJ57" s="41"/>
      <c r="CK57" s="41"/>
      <c r="CL57" s="41"/>
      <c r="CM57" s="41"/>
      <c r="CN57" s="41">
        <v>64</v>
      </c>
      <c r="CO57" s="41"/>
      <c r="CP57" s="41"/>
      <c r="CQ57" s="41"/>
      <c r="CR57" s="41"/>
      <c r="CS57" s="41"/>
      <c r="CT57" s="41"/>
      <c r="CU57" s="41"/>
      <c r="CV57" s="41">
        <v>64.900000000000006</v>
      </c>
      <c r="CW57" s="41"/>
      <c r="CX57" s="41"/>
      <c r="CY57" s="41"/>
      <c r="CZ57" s="41"/>
      <c r="DA57" s="41"/>
      <c r="DB57" s="41"/>
      <c r="DC57" s="41"/>
      <c r="DD57" s="23"/>
      <c r="DE57" s="22"/>
    </row>
    <row r="58" spans="1:109" s="18" customFormat="1" x14ac:dyDescent="0.15">
      <c r="A58" s="3"/>
      <c r="B58" s="22"/>
      <c r="G58" s="39"/>
      <c r="H58" s="39"/>
      <c r="I58" s="42"/>
      <c r="J58" s="42"/>
      <c r="K58" s="46"/>
      <c r="L58" s="46"/>
      <c r="M58" s="46"/>
      <c r="N58" s="46"/>
      <c r="AM58" s="3"/>
      <c r="AN58" s="45"/>
      <c r="AO58" s="45"/>
      <c r="AP58" s="45"/>
      <c r="AQ58" s="45"/>
      <c r="AR58" s="45"/>
      <c r="AS58" s="45"/>
      <c r="AT58" s="45"/>
      <c r="AU58" s="45"/>
      <c r="AV58" s="45"/>
      <c r="AW58" s="45"/>
      <c r="AX58" s="45"/>
      <c r="AY58" s="45"/>
      <c r="AZ58" s="45"/>
      <c r="BA58" s="45"/>
      <c r="BB58" s="44"/>
      <c r="BC58" s="44"/>
      <c r="BD58" s="44"/>
      <c r="BE58" s="44"/>
      <c r="BF58" s="44"/>
      <c r="BG58" s="44"/>
      <c r="BH58" s="44"/>
      <c r="BI58" s="44"/>
      <c r="BJ58" s="44"/>
      <c r="BK58" s="44"/>
      <c r="BL58" s="44"/>
      <c r="BM58" s="44"/>
      <c r="BN58" s="44"/>
      <c r="BO58" s="44"/>
      <c r="BP58" s="41"/>
      <c r="BQ58" s="41"/>
      <c r="BR58" s="41"/>
      <c r="BS58" s="41"/>
      <c r="BT58" s="41"/>
      <c r="BU58" s="41"/>
      <c r="BV58" s="41"/>
      <c r="BW58" s="41"/>
      <c r="BX58" s="41"/>
      <c r="BY58" s="41"/>
      <c r="BZ58" s="41"/>
      <c r="CA58" s="41"/>
      <c r="CB58" s="41"/>
      <c r="CC58" s="41"/>
      <c r="CD58" s="41"/>
      <c r="CE58" s="41"/>
      <c r="CF58" s="41"/>
      <c r="CG58" s="41"/>
      <c r="CH58" s="41"/>
      <c r="CI58" s="41"/>
      <c r="CJ58" s="41"/>
      <c r="CK58" s="41"/>
      <c r="CL58" s="41"/>
      <c r="CM58" s="41"/>
      <c r="CN58" s="41"/>
      <c r="CO58" s="41"/>
      <c r="CP58" s="41"/>
      <c r="CQ58" s="41"/>
      <c r="CR58" s="41"/>
      <c r="CS58" s="41"/>
      <c r="CT58" s="41"/>
      <c r="CU58" s="41"/>
      <c r="CV58" s="41"/>
      <c r="CW58" s="41"/>
      <c r="CX58" s="41"/>
      <c r="CY58" s="41"/>
      <c r="CZ58" s="41"/>
      <c r="DA58" s="41"/>
      <c r="DB58" s="41"/>
      <c r="DC58" s="41"/>
      <c r="DD58" s="23"/>
      <c r="DE58" s="22"/>
    </row>
    <row r="59" spans="1:109" s="18" customFormat="1" x14ac:dyDescent="0.15">
      <c r="A59" s="3"/>
      <c r="B59" s="22"/>
      <c r="K59" s="24"/>
      <c r="L59" s="24"/>
      <c r="M59" s="24"/>
      <c r="N59" s="24"/>
      <c r="AQ59" s="24"/>
      <c r="AR59" s="24"/>
      <c r="AS59" s="24"/>
      <c r="AT59" s="24"/>
      <c r="BC59" s="24"/>
      <c r="BD59" s="24"/>
      <c r="BE59" s="24"/>
      <c r="BF59" s="24"/>
      <c r="BO59" s="24"/>
      <c r="BP59" s="24"/>
      <c r="BQ59" s="24"/>
      <c r="BR59" s="24"/>
      <c r="CA59" s="24"/>
      <c r="CB59" s="24"/>
      <c r="CC59" s="24"/>
      <c r="CD59" s="24"/>
      <c r="CM59" s="24"/>
      <c r="CN59" s="24"/>
      <c r="CO59" s="24"/>
      <c r="CP59" s="24"/>
      <c r="CY59" s="24"/>
      <c r="CZ59" s="24"/>
      <c r="DA59" s="24"/>
      <c r="DB59" s="24"/>
      <c r="DC59" s="24"/>
      <c r="DD59" s="23"/>
      <c r="DE59" s="22"/>
    </row>
    <row r="60" spans="1:109" s="18" customFormat="1" x14ac:dyDescent="0.15">
      <c r="A60" s="3"/>
      <c r="B60" s="22"/>
      <c r="K60" s="24"/>
      <c r="L60" s="24"/>
      <c r="M60" s="24"/>
      <c r="N60" s="24"/>
      <c r="AQ60" s="24"/>
      <c r="AR60" s="24"/>
      <c r="AS60" s="24"/>
      <c r="AT60" s="24"/>
      <c r="BC60" s="24"/>
      <c r="BD60" s="24"/>
      <c r="BE60" s="24"/>
      <c r="BF60" s="24"/>
      <c r="BO60" s="24"/>
      <c r="BP60" s="24"/>
      <c r="BQ60" s="24"/>
      <c r="BR60" s="24"/>
      <c r="CA60" s="24"/>
      <c r="CB60" s="24"/>
      <c r="CC60" s="24"/>
      <c r="CD60" s="24"/>
      <c r="CM60" s="24"/>
      <c r="CN60" s="24"/>
      <c r="CO60" s="24"/>
      <c r="CP60" s="24"/>
      <c r="CY60" s="24"/>
      <c r="CZ60" s="24"/>
      <c r="DA60" s="24"/>
      <c r="DB60" s="24"/>
      <c r="DC60" s="24"/>
      <c r="DD60" s="23"/>
      <c r="DE60" s="22"/>
    </row>
    <row r="61" spans="1:109" s="18" customFormat="1" x14ac:dyDescent="0.15">
      <c r="A61" s="3"/>
      <c r="B61" s="25"/>
      <c r="C61" s="26"/>
      <c r="D61" s="26"/>
      <c r="E61" s="26"/>
      <c r="F61" s="26"/>
      <c r="G61" s="26"/>
      <c r="H61" s="26"/>
      <c r="I61" s="26"/>
      <c r="J61" s="26"/>
      <c r="K61" s="26"/>
      <c r="L61" s="26"/>
      <c r="M61" s="27"/>
      <c r="N61" s="27"/>
      <c r="O61" s="26"/>
      <c r="P61" s="26"/>
      <c r="Q61" s="26"/>
      <c r="R61" s="26"/>
      <c r="S61" s="26"/>
      <c r="T61" s="26"/>
      <c r="U61" s="26"/>
      <c r="V61" s="26"/>
      <c r="W61" s="26"/>
      <c r="X61" s="26"/>
      <c r="Y61" s="26"/>
      <c r="Z61" s="26"/>
      <c r="AA61" s="26"/>
      <c r="AB61" s="26"/>
      <c r="AC61" s="26"/>
      <c r="AD61" s="26"/>
      <c r="AE61" s="26"/>
      <c r="AF61" s="26"/>
      <c r="AG61" s="26"/>
      <c r="AH61" s="26"/>
      <c r="AI61" s="26"/>
      <c r="AJ61" s="26"/>
      <c r="AK61" s="26"/>
      <c r="AL61" s="26"/>
      <c r="AM61" s="26"/>
      <c r="AN61" s="26"/>
      <c r="AO61" s="26"/>
      <c r="AP61" s="26"/>
      <c r="AQ61" s="26"/>
      <c r="AR61" s="26"/>
      <c r="AS61" s="27"/>
      <c r="AT61" s="27"/>
      <c r="AU61" s="26"/>
      <c r="AV61" s="26"/>
      <c r="AW61" s="26"/>
      <c r="AX61" s="26"/>
      <c r="AY61" s="26"/>
      <c r="AZ61" s="26"/>
      <c r="BA61" s="26"/>
      <c r="BB61" s="26"/>
      <c r="BC61" s="26"/>
      <c r="BD61" s="26"/>
      <c r="BE61" s="27"/>
      <c r="BF61" s="27"/>
      <c r="BG61" s="26"/>
      <c r="BH61" s="26"/>
      <c r="BI61" s="26"/>
      <c r="BJ61" s="26"/>
      <c r="BK61" s="26"/>
      <c r="BL61" s="26"/>
      <c r="BM61" s="26"/>
      <c r="BN61" s="26"/>
      <c r="BO61" s="26"/>
      <c r="BP61" s="26"/>
      <c r="BQ61" s="27"/>
      <c r="BR61" s="27"/>
      <c r="BS61" s="26"/>
      <c r="BT61" s="26"/>
      <c r="BU61" s="26"/>
      <c r="BV61" s="26"/>
      <c r="BW61" s="26"/>
      <c r="BX61" s="26"/>
      <c r="BY61" s="26"/>
      <c r="BZ61" s="26"/>
      <c r="CA61" s="26"/>
      <c r="CB61" s="26"/>
      <c r="CC61" s="27"/>
      <c r="CD61" s="27"/>
      <c r="CE61" s="26"/>
      <c r="CF61" s="26"/>
      <c r="CG61" s="26"/>
      <c r="CH61" s="26"/>
      <c r="CI61" s="26"/>
      <c r="CJ61" s="26"/>
      <c r="CK61" s="26"/>
      <c r="CL61" s="26"/>
      <c r="CM61" s="26"/>
      <c r="CN61" s="26"/>
      <c r="CO61" s="27"/>
      <c r="CP61" s="27"/>
      <c r="CQ61" s="26"/>
      <c r="CR61" s="26"/>
      <c r="CS61" s="26"/>
      <c r="CT61" s="26"/>
      <c r="CU61" s="26"/>
      <c r="CV61" s="26"/>
      <c r="CW61" s="26"/>
      <c r="CX61" s="26"/>
      <c r="CY61" s="26"/>
      <c r="CZ61" s="26"/>
      <c r="DA61" s="27"/>
      <c r="DB61" s="27"/>
      <c r="DC61" s="27"/>
      <c r="DD61" s="28"/>
      <c r="DE61" s="22"/>
    </row>
    <row r="62" spans="1:109" x14ac:dyDescent="0.15">
      <c r="B62" s="15"/>
      <c r="C62" s="15"/>
      <c r="D62" s="15"/>
      <c r="E62" s="15"/>
      <c r="F62" s="15"/>
      <c r="G62" s="15"/>
      <c r="H62" s="15"/>
      <c r="I62" s="15"/>
      <c r="J62" s="15"/>
      <c r="K62" s="15"/>
      <c r="L62" s="15"/>
      <c r="M62" s="15"/>
      <c r="N62" s="15"/>
      <c r="O62" s="15"/>
      <c r="P62" s="15"/>
      <c r="Q62" s="15"/>
      <c r="R62" s="15"/>
      <c r="S62" s="15"/>
      <c r="T62" s="15"/>
      <c r="U62" s="15"/>
      <c r="V62" s="15"/>
      <c r="W62" s="15"/>
      <c r="X62" s="15"/>
      <c r="Y62" s="15"/>
      <c r="Z62" s="15"/>
      <c r="AA62" s="15"/>
      <c r="AB62" s="15"/>
      <c r="AC62" s="15"/>
      <c r="AD62" s="15"/>
      <c r="AE62" s="15"/>
      <c r="AF62" s="15"/>
      <c r="AG62" s="15"/>
      <c r="AH62" s="15"/>
      <c r="AI62" s="15"/>
      <c r="AJ62" s="15"/>
      <c r="AK62" s="15"/>
      <c r="AL62" s="15"/>
      <c r="AM62" s="15"/>
      <c r="AN62" s="15"/>
      <c r="AO62" s="15"/>
      <c r="AP62" s="15"/>
      <c r="AQ62" s="15"/>
      <c r="AR62" s="15"/>
      <c r="AS62" s="15"/>
      <c r="AT62" s="15"/>
      <c r="AU62" s="15"/>
      <c r="AV62" s="15"/>
      <c r="AW62" s="15"/>
      <c r="AX62" s="15"/>
      <c r="AY62" s="15"/>
      <c r="AZ62" s="15"/>
      <c r="BA62" s="15"/>
      <c r="BB62" s="15"/>
      <c r="BC62" s="15"/>
      <c r="BD62" s="15"/>
      <c r="BE62" s="15"/>
      <c r="BF62" s="15"/>
      <c r="BG62" s="15"/>
      <c r="BH62" s="15"/>
      <c r="BI62" s="15"/>
      <c r="BJ62" s="15"/>
      <c r="BK62" s="15"/>
      <c r="BL62" s="15"/>
      <c r="BM62" s="15"/>
      <c r="BN62" s="15"/>
      <c r="BO62" s="15"/>
      <c r="BP62" s="15"/>
      <c r="BQ62" s="15"/>
      <c r="BR62" s="15"/>
      <c r="BS62" s="15"/>
      <c r="BT62" s="15"/>
      <c r="BU62" s="15"/>
      <c r="BV62" s="15"/>
      <c r="BW62" s="15"/>
      <c r="BX62" s="15"/>
      <c r="BY62" s="15"/>
      <c r="BZ62" s="15"/>
      <c r="CA62" s="15"/>
      <c r="CB62" s="15"/>
      <c r="CC62" s="15"/>
      <c r="CD62" s="15"/>
      <c r="CE62" s="15"/>
      <c r="CF62" s="15"/>
      <c r="CG62" s="15"/>
      <c r="CH62" s="15"/>
      <c r="CI62" s="15"/>
      <c r="CJ62" s="15"/>
      <c r="CK62" s="15"/>
      <c r="CL62" s="15"/>
      <c r="CM62" s="15"/>
      <c r="CN62" s="15"/>
      <c r="CO62" s="15"/>
      <c r="CP62" s="15"/>
      <c r="CQ62" s="15"/>
      <c r="CR62" s="15"/>
      <c r="CS62" s="15"/>
      <c r="CT62" s="15"/>
      <c r="CU62" s="15"/>
      <c r="CV62" s="15"/>
      <c r="CW62" s="15"/>
      <c r="CX62" s="15"/>
      <c r="CY62" s="15"/>
      <c r="CZ62" s="15"/>
      <c r="DA62" s="15"/>
      <c r="DB62" s="15"/>
      <c r="DC62" s="15"/>
      <c r="DD62" s="15"/>
      <c r="DE62" s="3"/>
    </row>
    <row r="63" spans="1:109" ht="17.25" x14ac:dyDescent="0.15">
      <c r="B63" s="29" t="s">
        <v>12</v>
      </c>
    </row>
    <row r="64" spans="1:109" x14ac:dyDescent="0.15">
      <c r="B64" s="10"/>
      <c r="G64" s="17"/>
      <c r="I64" s="30"/>
      <c r="J64" s="30"/>
      <c r="K64" s="30"/>
      <c r="L64" s="30"/>
      <c r="M64" s="30"/>
      <c r="N64" s="31"/>
      <c r="AM64" s="17"/>
      <c r="AN64" s="17" t="s">
        <v>1</v>
      </c>
      <c r="AP64" s="18"/>
      <c r="AQ64" s="18"/>
      <c r="AR64" s="18"/>
      <c r="AY64" s="17"/>
      <c r="BA64" s="18"/>
      <c r="BB64" s="18"/>
      <c r="BC64" s="18"/>
      <c r="BK64" s="17"/>
      <c r="BM64" s="18"/>
      <c r="BN64" s="18"/>
      <c r="BO64" s="18"/>
      <c r="BW64" s="17"/>
      <c r="BY64" s="18"/>
      <c r="BZ64" s="18"/>
      <c r="CA64" s="18"/>
      <c r="CI64" s="17"/>
      <c r="CK64" s="18"/>
      <c r="CL64" s="18"/>
      <c r="CM64" s="18"/>
      <c r="CU64" s="17"/>
      <c r="CW64" s="18"/>
      <c r="CX64" s="18"/>
      <c r="CY64" s="18"/>
    </row>
    <row r="65" spans="2:107" x14ac:dyDescent="0.15">
      <c r="B65" s="10"/>
      <c r="AN65" s="47" t="s">
        <v>17</v>
      </c>
      <c r="AO65" s="48"/>
      <c r="AP65" s="48"/>
      <c r="AQ65" s="48"/>
      <c r="AR65" s="48"/>
      <c r="AS65" s="48"/>
      <c r="AT65" s="48"/>
      <c r="AU65" s="48"/>
      <c r="AV65" s="48"/>
      <c r="AW65" s="48"/>
      <c r="AX65" s="48"/>
      <c r="AY65" s="48"/>
      <c r="AZ65" s="48"/>
      <c r="BA65" s="48"/>
      <c r="BB65" s="48"/>
      <c r="BC65" s="48"/>
      <c r="BD65" s="48"/>
      <c r="BE65" s="48"/>
      <c r="BF65" s="48"/>
      <c r="BG65" s="48"/>
      <c r="BH65" s="48"/>
      <c r="BI65" s="48"/>
      <c r="BJ65" s="48"/>
      <c r="BK65" s="48"/>
      <c r="BL65" s="48"/>
      <c r="BM65" s="48"/>
      <c r="BN65" s="48"/>
      <c r="BO65" s="48"/>
      <c r="BP65" s="48"/>
      <c r="BQ65" s="48"/>
      <c r="BR65" s="48"/>
      <c r="BS65" s="48"/>
      <c r="BT65" s="48"/>
      <c r="BU65" s="48"/>
      <c r="BV65" s="48"/>
      <c r="BW65" s="48"/>
      <c r="BX65" s="48"/>
      <c r="BY65" s="48"/>
      <c r="BZ65" s="48"/>
      <c r="CA65" s="48"/>
      <c r="CB65" s="48"/>
      <c r="CC65" s="48"/>
      <c r="CD65" s="48"/>
      <c r="CE65" s="48"/>
      <c r="CF65" s="48"/>
      <c r="CG65" s="48"/>
      <c r="CH65" s="48"/>
      <c r="CI65" s="48"/>
      <c r="CJ65" s="48"/>
      <c r="CK65" s="48"/>
      <c r="CL65" s="48"/>
      <c r="CM65" s="48"/>
      <c r="CN65" s="48"/>
      <c r="CO65" s="48"/>
      <c r="CP65" s="48"/>
      <c r="CQ65" s="48"/>
      <c r="CR65" s="48"/>
      <c r="CS65" s="48"/>
      <c r="CT65" s="48"/>
      <c r="CU65" s="48"/>
      <c r="CV65" s="48"/>
      <c r="CW65" s="48"/>
      <c r="CX65" s="48"/>
      <c r="CY65" s="48"/>
      <c r="CZ65" s="48"/>
      <c r="DA65" s="48"/>
      <c r="DB65" s="48"/>
      <c r="DC65" s="49"/>
    </row>
    <row r="66" spans="2:107" x14ac:dyDescent="0.15">
      <c r="B66" s="10"/>
      <c r="AN66" s="50"/>
      <c r="AO66" s="51"/>
      <c r="AP66" s="51"/>
      <c r="AQ66" s="51"/>
      <c r="AR66" s="51"/>
      <c r="AS66" s="51"/>
      <c r="AT66" s="51"/>
      <c r="AU66" s="51"/>
      <c r="AV66" s="51"/>
      <c r="AW66" s="51"/>
      <c r="AX66" s="51"/>
      <c r="AY66" s="51"/>
      <c r="AZ66" s="51"/>
      <c r="BA66" s="51"/>
      <c r="BB66" s="51"/>
      <c r="BC66" s="51"/>
      <c r="BD66" s="51"/>
      <c r="BE66" s="51"/>
      <c r="BF66" s="51"/>
      <c r="BG66" s="51"/>
      <c r="BH66" s="51"/>
      <c r="BI66" s="51"/>
      <c r="BJ66" s="51"/>
      <c r="BK66" s="51"/>
      <c r="BL66" s="51"/>
      <c r="BM66" s="51"/>
      <c r="BN66" s="51"/>
      <c r="BO66" s="51"/>
      <c r="BP66" s="51"/>
      <c r="BQ66" s="51"/>
      <c r="BR66" s="51"/>
      <c r="BS66" s="51"/>
      <c r="BT66" s="51"/>
      <c r="BU66" s="51"/>
      <c r="BV66" s="51"/>
      <c r="BW66" s="51"/>
      <c r="BX66" s="51"/>
      <c r="BY66" s="51"/>
      <c r="BZ66" s="51"/>
      <c r="CA66" s="51"/>
      <c r="CB66" s="51"/>
      <c r="CC66" s="51"/>
      <c r="CD66" s="51"/>
      <c r="CE66" s="51"/>
      <c r="CF66" s="51"/>
      <c r="CG66" s="51"/>
      <c r="CH66" s="51"/>
      <c r="CI66" s="51"/>
      <c r="CJ66" s="51"/>
      <c r="CK66" s="51"/>
      <c r="CL66" s="51"/>
      <c r="CM66" s="51"/>
      <c r="CN66" s="51"/>
      <c r="CO66" s="51"/>
      <c r="CP66" s="51"/>
      <c r="CQ66" s="51"/>
      <c r="CR66" s="51"/>
      <c r="CS66" s="51"/>
      <c r="CT66" s="51"/>
      <c r="CU66" s="51"/>
      <c r="CV66" s="51"/>
      <c r="CW66" s="51"/>
      <c r="CX66" s="51"/>
      <c r="CY66" s="51"/>
      <c r="CZ66" s="51"/>
      <c r="DA66" s="51"/>
      <c r="DB66" s="51"/>
      <c r="DC66" s="52"/>
    </row>
    <row r="67" spans="2:107" x14ac:dyDescent="0.15">
      <c r="B67" s="10"/>
      <c r="AN67" s="50"/>
      <c r="AO67" s="51"/>
      <c r="AP67" s="51"/>
      <c r="AQ67" s="51"/>
      <c r="AR67" s="51"/>
      <c r="AS67" s="51"/>
      <c r="AT67" s="51"/>
      <c r="AU67" s="51"/>
      <c r="AV67" s="51"/>
      <c r="AW67" s="51"/>
      <c r="AX67" s="51"/>
      <c r="AY67" s="51"/>
      <c r="AZ67" s="51"/>
      <c r="BA67" s="51"/>
      <c r="BB67" s="51"/>
      <c r="BC67" s="51"/>
      <c r="BD67" s="51"/>
      <c r="BE67" s="51"/>
      <c r="BF67" s="51"/>
      <c r="BG67" s="51"/>
      <c r="BH67" s="51"/>
      <c r="BI67" s="51"/>
      <c r="BJ67" s="51"/>
      <c r="BK67" s="51"/>
      <c r="BL67" s="51"/>
      <c r="BM67" s="51"/>
      <c r="BN67" s="51"/>
      <c r="BO67" s="51"/>
      <c r="BP67" s="51"/>
      <c r="BQ67" s="51"/>
      <c r="BR67" s="51"/>
      <c r="BS67" s="51"/>
      <c r="BT67" s="51"/>
      <c r="BU67" s="51"/>
      <c r="BV67" s="51"/>
      <c r="BW67" s="51"/>
      <c r="BX67" s="51"/>
      <c r="BY67" s="51"/>
      <c r="BZ67" s="51"/>
      <c r="CA67" s="51"/>
      <c r="CB67" s="51"/>
      <c r="CC67" s="51"/>
      <c r="CD67" s="51"/>
      <c r="CE67" s="51"/>
      <c r="CF67" s="51"/>
      <c r="CG67" s="51"/>
      <c r="CH67" s="51"/>
      <c r="CI67" s="51"/>
      <c r="CJ67" s="51"/>
      <c r="CK67" s="51"/>
      <c r="CL67" s="51"/>
      <c r="CM67" s="51"/>
      <c r="CN67" s="51"/>
      <c r="CO67" s="51"/>
      <c r="CP67" s="51"/>
      <c r="CQ67" s="51"/>
      <c r="CR67" s="51"/>
      <c r="CS67" s="51"/>
      <c r="CT67" s="51"/>
      <c r="CU67" s="51"/>
      <c r="CV67" s="51"/>
      <c r="CW67" s="51"/>
      <c r="CX67" s="51"/>
      <c r="CY67" s="51"/>
      <c r="CZ67" s="51"/>
      <c r="DA67" s="51"/>
      <c r="DB67" s="51"/>
      <c r="DC67" s="52"/>
    </row>
    <row r="68" spans="2:107" x14ac:dyDescent="0.15">
      <c r="B68" s="10"/>
      <c r="AN68" s="50"/>
      <c r="AO68" s="51"/>
      <c r="AP68" s="51"/>
      <c r="AQ68" s="51"/>
      <c r="AR68" s="51"/>
      <c r="AS68" s="51"/>
      <c r="AT68" s="51"/>
      <c r="AU68" s="51"/>
      <c r="AV68" s="51"/>
      <c r="AW68" s="51"/>
      <c r="AX68" s="51"/>
      <c r="AY68" s="51"/>
      <c r="AZ68" s="51"/>
      <c r="BA68" s="51"/>
      <c r="BB68" s="51"/>
      <c r="BC68" s="51"/>
      <c r="BD68" s="51"/>
      <c r="BE68" s="51"/>
      <c r="BF68" s="51"/>
      <c r="BG68" s="51"/>
      <c r="BH68" s="51"/>
      <c r="BI68" s="51"/>
      <c r="BJ68" s="51"/>
      <c r="BK68" s="51"/>
      <c r="BL68" s="51"/>
      <c r="BM68" s="51"/>
      <c r="BN68" s="51"/>
      <c r="BO68" s="51"/>
      <c r="BP68" s="51"/>
      <c r="BQ68" s="51"/>
      <c r="BR68" s="51"/>
      <c r="BS68" s="51"/>
      <c r="BT68" s="51"/>
      <c r="BU68" s="51"/>
      <c r="BV68" s="51"/>
      <c r="BW68" s="51"/>
      <c r="BX68" s="51"/>
      <c r="BY68" s="51"/>
      <c r="BZ68" s="51"/>
      <c r="CA68" s="51"/>
      <c r="CB68" s="51"/>
      <c r="CC68" s="51"/>
      <c r="CD68" s="51"/>
      <c r="CE68" s="51"/>
      <c r="CF68" s="51"/>
      <c r="CG68" s="51"/>
      <c r="CH68" s="51"/>
      <c r="CI68" s="51"/>
      <c r="CJ68" s="51"/>
      <c r="CK68" s="51"/>
      <c r="CL68" s="51"/>
      <c r="CM68" s="51"/>
      <c r="CN68" s="51"/>
      <c r="CO68" s="51"/>
      <c r="CP68" s="51"/>
      <c r="CQ68" s="51"/>
      <c r="CR68" s="51"/>
      <c r="CS68" s="51"/>
      <c r="CT68" s="51"/>
      <c r="CU68" s="51"/>
      <c r="CV68" s="51"/>
      <c r="CW68" s="51"/>
      <c r="CX68" s="51"/>
      <c r="CY68" s="51"/>
      <c r="CZ68" s="51"/>
      <c r="DA68" s="51"/>
      <c r="DB68" s="51"/>
      <c r="DC68" s="52"/>
    </row>
    <row r="69" spans="2:107" x14ac:dyDescent="0.15">
      <c r="B69" s="10"/>
      <c r="AN69" s="53"/>
      <c r="AO69" s="54"/>
      <c r="AP69" s="54"/>
      <c r="AQ69" s="54"/>
      <c r="AR69" s="54"/>
      <c r="AS69" s="54"/>
      <c r="AT69" s="54"/>
      <c r="AU69" s="54"/>
      <c r="AV69" s="54"/>
      <c r="AW69" s="54"/>
      <c r="AX69" s="54"/>
      <c r="AY69" s="54"/>
      <c r="AZ69" s="54"/>
      <c r="BA69" s="54"/>
      <c r="BB69" s="54"/>
      <c r="BC69" s="54"/>
      <c r="BD69" s="54"/>
      <c r="BE69" s="54"/>
      <c r="BF69" s="54"/>
      <c r="BG69" s="54"/>
      <c r="BH69" s="54"/>
      <c r="BI69" s="54"/>
      <c r="BJ69" s="54"/>
      <c r="BK69" s="54"/>
      <c r="BL69" s="54"/>
      <c r="BM69" s="54"/>
      <c r="BN69" s="54"/>
      <c r="BO69" s="54"/>
      <c r="BP69" s="54"/>
      <c r="BQ69" s="54"/>
      <c r="BR69" s="54"/>
      <c r="BS69" s="54"/>
      <c r="BT69" s="54"/>
      <c r="BU69" s="54"/>
      <c r="BV69" s="54"/>
      <c r="BW69" s="54"/>
      <c r="BX69" s="54"/>
      <c r="BY69" s="54"/>
      <c r="BZ69" s="54"/>
      <c r="CA69" s="54"/>
      <c r="CB69" s="54"/>
      <c r="CC69" s="54"/>
      <c r="CD69" s="54"/>
      <c r="CE69" s="54"/>
      <c r="CF69" s="54"/>
      <c r="CG69" s="54"/>
      <c r="CH69" s="54"/>
      <c r="CI69" s="54"/>
      <c r="CJ69" s="54"/>
      <c r="CK69" s="54"/>
      <c r="CL69" s="54"/>
      <c r="CM69" s="54"/>
      <c r="CN69" s="54"/>
      <c r="CO69" s="54"/>
      <c r="CP69" s="54"/>
      <c r="CQ69" s="54"/>
      <c r="CR69" s="54"/>
      <c r="CS69" s="54"/>
      <c r="CT69" s="54"/>
      <c r="CU69" s="54"/>
      <c r="CV69" s="54"/>
      <c r="CW69" s="54"/>
      <c r="CX69" s="54"/>
      <c r="CY69" s="54"/>
      <c r="CZ69" s="54"/>
      <c r="DA69" s="54"/>
      <c r="DB69" s="54"/>
      <c r="DC69" s="55"/>
    </row>
    <row r="70" spans="2:107" x14ac:dyDescent="0.15">
      <c r="B70" s="10"/>
      <c r="H70" s="32"/>
      <c r="I70" s="32"/>
      <c r="J70" s="33"/>
      <c r="K70" s="33"/>
      <c r="L70" s="34"/>
      <c r="M70" s="33"/>
      <c r="N70" s="34"/>
      <c r="AN70" s="19"/>
      <c r="AO70" s="19"/>
      <c r="AP70" s="19"/>
      <c r="AZ70" s="19"/>
      <c r="BA70" s="19"/>
      <c r="BB70" s="19"/>
      <c r="BL70" s="19"/>
      <c r="BM70" s="19"/>
      <c r="BN70" s="19"/>
      <c r="BX70" s="19"/>
      <c r="BY70" s="19"/>
      <c r="BZ70" s="19"/>
      <c r="CJ70" s="19"/>
      <c r="CK70" s="19"/>
      <c r="CL70" s="19"/>
      <c r="CV70" s="19"/>
      <c r="CW70" s="19"/>
      <c r="CX70" s="19"/>
    </row>
    <row r="71" spans="2:107" x14ac:dyDescent="0.15">
      <c r="B71" s="10"/>
      <c r="G71" s="35"/>
      <c r="I71" s="36"/>
      <c r="J71" s="33"/>
      <c r="K71" s="33"/>
      <c r="L71" s="34"/>
      <c r="M71" s="33"/>
      <c r="N71" s="34"/>
      <c r="AM71" s="35"/>
      <c r="AN71" s="3" t="s">
        <v>2</v>
      </c>
    </row>
    <row r="72" spans="2:107" x14ac:dyDescent="0.15">
      <c r="B72" s="10"/>
      <c r="G72" s="39"/>
      <c r="H72" s="39"/>
      <c r="I72" s="39"/>
      <c r="J72" s="39"/>
      <c r="K72" s="20"/>
      <c r="L72" s="20"/>
      <c r="M72" s="21"/>
      <c r="N72" s="21"/>
      <c r="AN72" s="57"/>
      <c r="AO72" s="58"/>
      <c r="AP72" s="58"/>
      <c r="AQ72" s="58"/>
      <c r="AR72" s="58"/>
      <c r="AS72" s="58"/>
      <c r="AT72" s="58"/>
      <c r="AU72" s="58"/>
      <c r="AV72" s="58"/>
      <c r="AW72" s="58"/>
      <c r="AX72" s="58"/>
      <c r="AY72" s="58"/>
      <c r="AZ72" s="58"/>
      <c r="BA72" s="58"/>
      <c r="BB72" s="58"/>
      <c r="BC72" s="58"/>
      <c r="BD72" s="58"/>
      <c r="BE72" s="58"/>
      <c r="BF72" s="58"/>
      <c r="BG72" s="58"/>
      <c r="BH72" s="58"/>
      <c r="BI72" s="58"/>
      <c r="BJ72" s="58"/>
      <c r="BK72" s="58"/>
      <c r="BL72" s="58"/>
      <c r="BM72" s="58"/>
      <c r="BN72" s="58"/>
      <c r="BO72" s="59"/>
      <c r="BP72" s="45" t="s">
        <v>3</v>
      </c>
      <c r="BQ72" s="45"/>
      <c r="BR72" s="45"/>
      <c r="BS72" s="45"/>
      <c r="BT72" s="45"/>
      <c r="BU72" s="45"/>
      <c r="BV72" s="45"/>
      <c r="BW72" s="45"/>
      <c r="BX72" s="45" t="s">
        <v>4</v>
      </c>
      <c r="BY72" s="45"/>
      <c r="BZ72" s="45"/>
      <c r="CA72" s="45"/>
      <c r="CB72" s="45"/>
      <c r="CC72" s="45"/>
      <c r="CD72" s="45"/>
      <c r="CE72" s="45"/>
      <c r="CF72" s="45" t="s">
        <v>5</v>
      </c>
      <c r="CG72" s="45"/>
      <c r="CH72" s="45"/>
      <c r="CI72" s="45"/>
      <c r="CJ72" s="45"/>
      <c r="CK72" s="45"/>
      <c r="CL72" s="45"/>
      <c r="CM72" s="45"/>
      <c r="CN72" s="45" t="s">
        <v>6</v>
      </c>
      <c r="CO72" s="45"/>
      <c r="CP72" s="45"/>
      <c r="CQ72" s="45"/>
      <c r="CR72" s="45"/>
      <c r="CS72" s="45"/>
      <c r="CT72" s="45"/>
      <c r="CU72" s="45"/>
      <c r="CV72" s="45" t="s">
        <v>7</v>
      </c>
      <c r="CW72" s="45"/>
      <c r="CX72" s="45"/>
      <c r="CY72" s="45"/>
      <c r="CZ72" s="45"/>
      <c r="DA72" s="45"/>
      <c r="DB72" s="45"/>
      <c r="DC72" s="45"/>
    </row>
    <row r="73" spans="2:107" x14ac:dyDescent="0.15">
      <c r="B73" s="10"/>
      <c r="G73" s="56"/>
      <c r="H73" s="56"/>
      <c r="I73" s="56"/>
      <c r="J73" s="56"/>
      <c r="K73" s="40"/>
      <c r="L73" s="40"/>
      <c r="M73" s="40"/>
      <c r="N73" s="40"/>
      <c r="AM73" s="19"/>
      <c r="AN73" s="44" t="s">
        <v>8</v>
      </c>
      <c r="AO73" s="44"/>
      <c r="AP73" s="44"/>
      <c r="AQ73" s="44"/>
      <c r="AR73" s="44"/>
      <c r="AS73" s="44"/>
      <c r="AT73" s="44"/>
      <c r="AU73" s="44"/>
      <c r="AV73" s="44"/>
      <c r="AW73" s="44"/>
      <c r="AX73" s="44"/>
      <c r="AY73" s="44"/>
      <c r="AZ73" s="44"/>
      <c r="BA73" s="44"/>
      <c r="BB73" s="44" t="s">
        <v>9</v>
      </c>
      <c r="BC73" s="44"/>
      <c r="BD73" s="44"/>
      <c r="BE73" s="44"/>
      <c r="BF73" s="44"/>
      <c r="BG73" s="44"/>
      <c r="BH73" s="44"/>
      <c r="BI73" s="44"/>
      <c r="BJ73" s="44"/>
      <c r="BK73" s="44"/>
      <c r="BL73" s="44"/>
      <c r="BM73" s="44"/>
      <c r="BN73" s="44"/>
      <c r="BO73" s="44"/>
      <c r="BP73" s="41"/>
      <c r="BQ73" s="41"/>
      <c r="BR73" s="41"/>
      <c r="BS73" s="41"/>
      <c r="BT73" s="41"/>
      <c r="BU73" s="41"/>
      <c r="BV73" s="41"/>
      <c r="BW73" s="41"/>
      <c r="BX73" s="41">
        <v>14.1</v>
      </c>
      <c r="BY73" s="41"/>
      <c r="BZ73" s="41"/>
      <c r="CA73" s="41"/>
      <c r="CB73" s="41"/>
      <c r="CC73" s="41"/>
      <c r="CD73" s="41"/>
      <c r="CE73" s="41"/>
      <c r="CF73" s="41">
        <v>24.7</v>
      </c>
      <c r="CG73" s="41"/>
      <c r="CH73" s="41"/>
      <c r="CI73" s="41"/>
      <c r="CJ73" s="41"/>
      <c r="CK73" s="41"/>
      <c r="CL73" s="41"/>
      <c r="CM73" s="41"/>
      <c r="CN73" s="41">
        <v>50.9</v>
      </c>
      <c r="CO73" s="41"/>
      <c r="CP73" s="41"/>
      <c r="CQ73" s="41"/>
      <c r="CR73" s="41"/>
      <c r="CS73" s="41"/>
      <c r="CT73" s="41"/>
      <c r="CU73" s="41"/>
      <c r="CV73" s="41">
        <v>41.3</v>
      </c>
      <c r="CW73" s="41"/>
      <c r="CX73" s="41"/>
      <c r="CY73" s="41"/>
      <c r="CZ73" s="41"/>
      <c r="DA73" s="41"/>
      <c r="DB73" s="41"/>
      <c r="DC73" s="41"/>
    </row>
    <row r="74" spans="2:107" x14ac:dyDescent="0.15">
      <c r="B74" s="10"/>
      <c r="G74" s="56"/>
      <c r="H74" s="56"/>
      <c r="I74" s="56"/>
      <c r="J74" s="56"/>
      <c r="K74" s="40"/>
      <c r="L74" s="40"/>
      <c r="M74" s="40"/>
      <c r="N74" s="40"/>
      <c r="AM74" s="19"/>
      <c r="AN74" s="44"/>
      <c r="AO74" s="44"/>
      <c r="AP74" s="44"/>
      <c r="AQ74" s="44"/>
      <c r="AR74" s="44"/>
      <c r="AS74" s="44"/>
      <c r="AT74" s="44"/>
      <c r="AU74" s="44"/>
      <c r="AV74" s="44"/>
      <c r="AW74" s="44"/>
      <c r="AX74" s="44"/>
      <c r="AY74" s="44"/>
      <c r="AZ74" s="44"/>
      <c r="BA74" s="44"/>
      <c r="BB74" s="44"/>
      <c r="BC74" s="44"/>
      <c r="BD74" s="44"/>
      <c r="BE74" s="44"/>
      <c r="BF74" s="44"/>
      <c r="BG74" s="44"/>
      <c r="BH74" s="44"/>
      <c r="BI74" s="44"/>
      <c r="BJ74" s="44"/>
      <c r="BK74" s="44"/>
      <c r="BL74" s="44"/>
      <c r="BM74" s="44"/>
      <c r="BN74" s="44"/>
      <c r="BO74" s="44"/>
      <c r="BP74" s="41"/>
      <c r="BQ74" s="41"/>
      <c r="BR74" s="41"/>
      <c r="BS74" s="41"/>
      <c r="BT74" s="41"/>
      <c r="BU74" s="41"/>
      <c r="BV74" s="41"/>
      <c r="BW74" s="41"/>
      <c r="BX74" s="41"/>
      <c r="BY74" s="41"/>
      <c r="BZ74" s="41"/>
      <c r="CA74" s="41"/>
      <c r="CB74" s="41"/>
      <c r="CC74" s="41"/>
      <c r="CD74" s="41"/>
      <c r="CE74" s="41"/>
      <c r="CF74" s="41"/>
      <c r="CG74" s="41"/>
      <c r="CH74" s="41"/>
      <c r="CI74" s="41"/>
      <c r="CJ74" s="41"/>
      <c r="CK74" s="41"/>
      <c r="CL74" s="41"/>
      <c r="CM74" s="41"/>
      <c r="CN74" s="41"/>
      <c r="CO74" s="41"/>
      <c r="CP74" s="41"/>
      <c r="CQ74" s="41"/>
      <c r="CR74" s="41"/>
      <c r="CS74" s="41"/>
      <c r="CT74" s="41"/>
      <c r="CU74" s="41"/>
      <c r="CV74" s="41"/>
      <c r="CW74" s="41"/>
      <c r="CX74" s="41"/>
      <c r="CY74" s="41"/>
      <c r="CZ74" s="41"/>
      <c r="DA74" s="41"/>
      <c r="DB74" s="41"/>
      <c r="DC74" s="41"/>
    </row>
    <row r="75" spans="2:107" x14ac:dyDescent="0.15">
      <c r="B75" s="10"/>
      <c r="G75" s="56"/>
      <c r="H75" s="56"/>
      <c r="I75" s="39"/>
      <c r="J75" s="39"/>
      <c r="K75" s="46"/>
      <c r="L75" s="46"/>
      <c r="M75" s="46"/>
      <c r="N75" s="46"/>
      <c r="AM75" s="19"/>
      <c r="AN75" s="44"/>
      <c r="AO75" s="44"/>
      <c r="AP75" s="44"/>
      <c r="AQ75" s="44"/>
      <c r="AR75" s="44"/>
      <c r="AS75" s="44"/>
      <c r="AT75" s="44"/>
      <c r="AU75" s="44"/>
      <c r="AV75" s="44"/>
      <c r="AW75" s="44"/>
      <c r="AX75" s="44"/>
      <c r="AY75" s="44"/>
      <c r="AZ75" s="44"/>
      <c r="BA75" s="44"/>
      <c r="BB75" s="44" t="s">
        <v>13</v>
      </c>
      <c r="BC75" s="44"/>
      <c r="BD75" s="44"/>
      <c r="BE75" s="44"/>
      <c r="BF75" s="44"/>
      <c r="BG75" s="44"/>
      <c r="BH75" s="44"/>
      <c r="BI75" s="44"/>
      <c r="BJ75" s="44"/>
      <c r="BK75" s="44"/>
      <c r="BL75" s="44"/>
      <c r="BM75" s="44"/>
      <c r="BN75" s="44"/>
      <c r="BO75" s="44"/>
      <c r="BP75" s="41">
        <v>6.6</v>
      </c>
      <c r="BQ75" s="41"/>
      <c r="BR75" s="41"/>
      <c r="BS75" s="41"/>
      <c r="BT75" s="41"/>
      <c r="BU75" s="41"/>
      <c r="BV75" s="41"/>
      <c r="BW75" s="41"/>
      <c r="BX75" s="41">
        <v>7</v>
      </c>
      <c r="BY75" s="41"/>
      <c r="BZ75" s="41"/>
      <c r="CA75" s="41"/>
      <c r="CB75" s="41"/>
      <c r="CC75" s="41"/>
      <c r="CD75" s="41"/>
      <c r="CE75" s="41"/>
      <c r="CF75" s="41">
        <v>8</v>
      </c>
      <c r="CG75" s="41"/>
      <c r="CH75" s="41"/>
      <c r="CI75" s="41"/>
      <c r="CJ75" s="41"/>
      <c r="CK75" s="41"/>
      <c r="CL75" s="41"/>
      <c r="CM75" s="41"/>
      <c r="CN75" s="41">
        <v>9.1999999999999993</v>
      </c>
      <c r="CO75" s="41"/>
      <c r="CP75" s="41"/>
      <c r="CQ75" s="41"/>
      <c r="CR75" s="41"/>
      <c r="CS75" s="41"/>
      <c r="CT75" s="41"/>
      <c r="CU75" s="41"/>
      <c r="CV75" s="41">
        <v>10.3</v>
      </c>
      <c r="CW75" s="41"/>
      <c r="CX75" s="41"/>
      <c r="CY75" s="41"/>
      <c r="CZ75" s="41"/>
      <c r="DA75" s="41"/>
      <c r="DB75" s="41"/>
      <c r="DC75" s="41"/>
    </row>
    <row r="76" spans="2:107" x14ac:dyDescent="0.15">
      <c r="B76" s="10"/>
      <c r="G76" s="56"/>
      <c r="H76" s="56"/>
      <c r="I76" s="39"/>
      <c r="J76" s="39"/>
      <c r="K76" s="46"/>
      <c r="L76" s="46"/>
      <c r="M76" s="46"/>
      <c r="N76" s="46"/>
      <c r="AM76" s="19"/>
      <c r="AN76" s="44"/>
      <c r="AO76" s="44"/>
      <c r="AP76" s="44"/>
      <c r="AQ76" s="44"/>
      <c r="AR76" s="44"/>
      <c r="AS76" s="44"/>
      <c r="AT76" s="44"/>
      <c r="AU76" s="44"/>
      <c r="AV76" s="44"/>
      <c r="AW76" s="44"/>
      <c r="AX76" s="44"/>
      <c r="AY76" s="44"/>
      <c r="AZ76" s="44"/>
      <c r="BA76" s="44"/>
      <c r="BB76" s="44"/>
      <c r="BC76" s="44"/>
      <c r="BD76" s="44"/>
      <c r="BE76" s="44"/>
      <c r="BF76" s="44"/>
      <c r="BG76" s="44"/>
      <c r="BH76" s="44"/>
      <c r="BI76" s="44"/>
      <c r="BJ76" s="44"/>
      <c r="BK76" s="44"/>
      <c r="BL76" s="44"/>
      <c r="BM76" s="44"/>
      <c r="BN76" s="44"/>
      <c r="BO76" s="44"/>
      <c r="BP76" s="41"/>
      <c r="BQ76" s="41"/>
      <c r="BR76" s="41"/>
      <c r="BS76" s="41"/>
      <c r="BT76" s="41"/>
      <c r="BU76" s="41"/>
      <c r="BV76" s="41"/>
      <c r="BW76" s="41"/>
      <c r="BX76" s="41"/>
      <c r="BY76" s="41"/>
      <c r="BZ76" s="41"/>
      <c r="CA76" s="41"/>
      <c r="CB76" s="41"/>
      <c r="CC76" s="41"/>
      <c r="CD76" s="41"/>
      <c r="CE76" s="41"/>
      <c r="CF76" s="41"/>
      <c r="CG76" s="41"/>
      <c r="CH76" s="41"/>
      <c r="CI76" s="41"/>
      <c r="CJ76" s="41"/>
      <c r="CK76" s="41"/>
      <c r="CL76" s="41"/>
      <c r="CM76" s="41"/>
      <c r="CN76" s="41"/>
      <c r="CO76" s="41"/>
      <c r="CP76" s="41"/>
      <c r="CQ76" s="41"/>
      <c r="CR76" s="41"/>
      <c r="CS76" s="41"/>
      <c r="CT76" s="41"/>
      <c r="CU76" s="41"/>
      <c r="CV76" s="41"/>
      <c r="CW76" s="41"/>
      <c r="CX76" s="41"/>
      <c r="CY76" s="41"/>
      <c r="CZ76" s="41"/>
      <c r="DA76" s="41"/>
      <c r="DB76" s="41"/>
      <c r="DC76" s="41"/>
    </row>
    <row r="77" spans="2:107" x14ac:dyDescent="0.15">
      <c r="B77" s="10"/>
      <c r="G77" s="39"/>
      <c r="H77" s="39"/>
      <c r="I77" s="39"/>
      <c r="J77" s="39"/>
      <c r="K77" s="40"/>
      <c r="L77" s="40"/>
      <c r="M77" s="40"/>
      <c r="N77" s="40"/>
      <c r="AN77" s="45" t="s">
        <v>11</v>
      </c>
      <c r="AO77" s="45"/>
      <c r="AP77" s="45"/>
      <c r="AQ77" s="45"/>
      <c r="AR77" s="45"/>
      <c r="AS77" s="45"/>
      <c r="AT77" s="45"/>
      <c r="AU77" s="45"/>
      <c r="AV77" s="45"/>
      <c r="AW77" s="45"/>
      <c r="AX77" s="45"/>
      <c r="AY77" s="45"/>
      <c r="AZ77" s="45"/>
      <c r="BA77" s="45"/>
      <c r="BB77" s="44" t="s">
        <v>9</v>
      </c>
      <c r="BC77" s="44"/>
      <c r="BD77" s="44"/>
      <c r="BE77" s="44"/>
      <c r="BF77" s="44"/>
      <c r="BG77" s="44"/>
      <c r="BH77" s="44"/>
      <c r="BI77" s="44"/>
      <c r="BJ77" s="44"/>
      <c r="BK77" s="44"/>
      <c r="BL77" s="44"/>
      <c r="BM77" s="44"/>
      <c r="BN77" s="44"/>
      <c r="BO77" s="44"/>
      <c r="BP77" s="41">
        <v>46.8</v>
      </c>
      <c r="BQ77" s="41"/>
      <c r="BR77" s="41"/>
      <c r="BS77" s="41"/>
      <c r="BT77" s="41"/>
      <c r="BU77" s="41"/>
      <c r="BV77" s="41"/>
      <c r="BW77" s="41"/>
      <c r="BX77" s="41">
        <v>48.4</v>
      </c>
      <c r="BY77" s="41"/>
      <c r="BZ77" s="41"/>
      <c r="CA77" s="41"/>
      <c r="CB77" s="41"/>
      <c r="CC77" s="41"/>
      <c r="CD77" s="41"/>
      <c r="CE77" s="41"/>
      <c r="CF77" s="41">
        <v>43</v>
      </c>
      <c r="CG77" s="41"/>
      <c r="CH77" s="41"/>
      <c r="CI77" s="41"/>
      <c r="CJ77" s="41"/>
      <c r="CK77" s="41"/>
      <c r="CL77" s="41"/>
      <c r="CM77" s="41"/>
      <c r="CN77" s="41">
        <v>0</v>
      </c>
      <c r="CO77" s="41"/>
      <c r="CP77" s="41"/>
      <c r="CQ77" s="41"/>
      <c r="CR77" s="41"/>
      <c r="CS77" s="41"/>
      <c r="CT77" s="41"/>
      <c r="CU77" s="41"/>
      <c r="CV77" s="41">
        <v>0</v>
      </c>
      <c r="CW77" s="41"/>
      <c r="CX77" s="41"/>
      <c r="CY77" s="41"/>
      <c r="CZ77" s="41"/>
      <c r="DA77" s="41"/>
      <c r="DB77" s="41"/>
      <c r="DC77" s="41"/>
    </row>
    <row r="78" spans="2:107" x14ac:dyDescent="0.15">
      <c r="B78" s="10"/>
      <c r="G78" s="39"/>
      <c r="H78" s="39"/>
      <c r="I78" s="39"/>
      <c r="J78" s="39"/>
      <c r="K78" s="40"/>
      <c r="L78" s="40"/>
      <c r="M78" s="40"/>
      <c r="N78" s="40"/>
      <c r="AN78" s="45"/>
      <c r="AO78" s="45"/>
      <c r="AP78" s="45"/>
      <c r="AQ78" s="45"/>
      <c r="AR78" s="45"/>
      <c r="AS78" s="45"/>
      <c r="AT78" s="45"/>
      <c r="AU78" s="45"/>
      <c r="AV78" s="45"/>
      <c r="AW78" s="45"/>
      <c r="AX78" s="45"/>
      <c r="AY78" s="45"/>
      <c r="AZ78" s="45"/>
      <c r="BA78" s="45"/>
      <c r="BB78" s="44"/>
      <c r="BC78" s="44"/>
      <c r="BD78" s="44"/>
      <c r="BE78" s="44"/>
      <c r="BF78" s="44"/>
      <c r="BG78" s="44"/>
      <c r="BH78" s="44"/>
      <c r="BI78" s="44"/>
      <c r="BJ78" s="44"/>
      <c r="BK78" s="44"/>
      <c r="BL78" s="44"/>
      <c r="BM78" s="44"/>
      <c r="BN78" s="44"/>
      <c r="BO78" s="44"/>
      <c r="BP78" s="41"/>
      <c r="BQ78" s="41"/>
      <c r="BR78" s="41"/>
      <c r="BS78" s="41"/>
      <c r="BT78" s="41"/>
      <c r="BU78" s="41"/>
      <c r="BV78" s="41"/>
      <c r="BW78" s="41"/>
      <c r="BX78" s="41"/>
      <c r="BY78" s="41"/>
      <c r="BZ78" s="41"/>
      <c r="CA78" s="41"/>
      <c r="CB78" s="41"/>
      <c r="CC78" s="41"/>
      <c r="CD78" s="41"/>
      <c r="CE78" s="41"/>
      <c r="CF78" s="41"/>
      <c r="CG78" s="41"/>
      <c r="CH78" s="41"/>
      <c r="CI78" s="41"/>
      <c r="CJ78" s="41"/>
      <c r="CK78" s="41"/>
      <c r="CL78" s="41"/>
      <c r="CM78" s="41"/>
      <c r="CN78" s="41"/>
      <c r="CO78" s="41"/>
      <c r="CP78" s="41"/>
      <c r="CQ78" s="41"/>
      <c r="CR78" s="41"/>
      <c r="CS78" s="41"/>
      <c r="CT78" s="41"/>
      <c r="CU78" s="41"/>
      <c r="CV78" s="41"/>
      <c r="CW78" s="41"/>
      <c r="CX78" s="41"/>
      <c r="CY78" s="41"/>
      <c r="CZ78" s="41"/>
      <c r="DA78" s="41"/>
      <c r="DB78" s="41"/>
      <c r="DC78" s="41"/>
    </row>
    <row r="79" spans="2:107" x14ac:dyDescent="0.15">
      <c r="B79" s="10"/>
      <c r="G79" s="39"/>
      <c r="H79" s="39"/>
      <c r="I79" s="42"/>
      <c r="J79" s="42"/>
      <c r="K79" s="43"/>
      <c r="L79" s="43"/>
      <c r="M79" s="43"/>
      <c r="N79" s="43"/>
      <c r="AN79" s="45"/>
      <c r="AO79" s="45"/>
      <c r="AP79" s="45"/>
      <c r="AQ79" s="45"/>
      <c r="AR79" s="45"/>
      <c r="AS79" s="45"/>
      <c r="AT79" s="45"/>
      <c r="AU79" s="45"/>
      <c r="AV79" s="45"/>
      <c r="AW79" s="45"/>
      <c r="AX79" s="45"/>
      <c r="AY79" s="45"/>
      <c r="AZ79" s="45"/>
      <c r="BA79" s="45"/>
      <c r="BB79" s="44" t="s">
        <v>13</v>
      </c>
      <c r="BC79" s="44"/>
      <c r="BD79" s="44"/>
      <c r="BE79" s="44"/>
      <c r="BF79" s="44"/>
      <c r="BG79" s="44"/>
      <c r="BH79" s="44"/>
      <c r="BI79" s="44"/>
      <c r="BJ79" s="44"/>
      <c r="BK79" s="44"/>
      <c r="BL79" s="44"/>
      <c r="BM79" s="44"/>
      <c r="BN79" s="44"/>
      <c r="BO79" s="44"/>
      <c r="BP79" s="41">
        <v>9.9</v>
      </c>
      <c r="BQ79" s="41"/>
      <c r="BR79" s="41"/>
      <c r="BS79" s="41"/>
      <c r="BT79" s="41"/>
      <c r="BU79" s="41"/>
      <c r="BV79" s="41"/>
      <c r="BW79" s="41"/>
      <c r="BX79" s="41">
        <v>9.9</v>
      </c>
      <c r="BY79" s="41"/>
      <c r="BZ79" s="41"/>
      <c r="CA79" s="41"/>
      <c r="CB79" s="41"/>
      <c r="CC79" s="41"/>
      <c r="CD79" s="41"/>
      <c r="CE79" s="41"/>
      <c r="CF79" s="41">
        <v>9.9</v>
      </c>
      <c r="CG79" s="41"/>
      <c r="CH79" s="41"/>
      <c r="CI79" s="41"/>
      <c r="CJ79" s="41"/>
      <c r="CK79" s="41"/>
      <c r="CL79" s="41"/>
      <c r="CM79" s="41"/>
      <c r="CN79" s="41">
        <v>8.9</v>
      </c>
      <c r="CO79" s="41"/>
      <c r="CP79" s="41"/>
      <c r="CQ79" s="41"/>
      <c r="CR79" s="41"/>
      <c r="CS79" s="41"/>
      <c r="CT79" s="41"/>
      <c r="CU79" s="41"/>
      <c r="CV79" s="41">
        <v>8.9</v>
      </c>
      <c r="CW79" s="41"/>
      <c r="CX79" s="41"/>
      <c r="CY79" s="41"/>
      <c r="CZ79" s="41"/>
      <c r="DA79" s="41"/>
      <c r="DB79" s="41"/>
      <c r="DC79" s="41"/>
    </row>
    <row r="80" spans="2:107" x14ac:dyDescent="0.15">
      <c r="B80" s="10"/>
      <c r="G80" s="39"/>
      <c r="H80" s="39"/>
      <c r="I80" s="42"/>
      <c r="J80" s="42"/>
      <c r="K80" s="43"/>
      <c r="L80" s="43"/>
      <c r="M80" s="43"/>
      <c r="N80" s="43"/>
      <c r="AN80" s="45"/>
      <c r="AO80" s="45"/>
      <c r="AP80" s="45"/>
      <c r="AQ80" s="45"/>
      <c r="AR80" s="45"/>
      <c r="AS80" s="45"/>
      <c r="AT80" s="45"/>
      <c r="AU80" s="45"/>
      <c r="AV80" s="45"/>
      <c r="AW80" s="45"/>
      <c r="AX80" s="45"/>
      <c r="AY80" s="45"/>
      <c r="AZ80" s="45"/>
      <c r="BA80" s="45"/>
      <c r="BB80" s="44"/>
      <c r="BC80" s="44"/>
      <c r="BD80" s="44"/>
      <c r="BE80" s="44"/>
      <c r="BF80" s="44"/>
      <c r="BG80" s="44"/>
      <c r="BH80" s="44"/>
      <c r="BI80" s="44"/>
      <c r="BJ80" s="44"/>
      <c r="BK80" s="44"/>
      <c r="BL80" s="44"/>
      <c r="BM80" s="44"/>
      <c r="BN80" s="44"/>
      <c r="BO80" s="44"/>
      <c r="BP80" s="41"/>
      <c r="BQ80" s="41"/>
      <c r="BR80" s="41"/>
      <c r="BS80" s="41"/>
      <c r="BT80" s="41"/>
      <c r="BU80" s="41"/>
      <c r="BV80" s="41"/>
      <c r="BW80" s="41"/>
      <c r="BX80" s="41"/>
      <c r="BY80" s="41"/>
      <c r="BZ80" s="41"/>
      <c r="CA80" s="41"/>
      <c r="CB80" s="41"/>
      <c r="CC80" s="41"/>
      <c r="CD80" s="41"/>
      <c r="CE80" s="41"/>
      <c r="CF80" s="41"/>
      <c r="CG80" s="41"/>
      <c r="CH80" s="41"/>
      <c r="CI80" s="41"/>
      <c r="CJ80" s="41"/>
      <c r="CK80" s="41"/>
      <c r="CL80" s="41"/>
      <c r="CM80" s="41"/>
      <c r="CN80" s="41"/>
      <c r="CO80" s="41"/>
      <c r="CP80" s="41"/>
      <c r="CQ80" s="41"/>
      <c r="CR80" s="41"/>
      <c r="CS80" s="41"/>
      <c r="CT80" s="41"/>
      <c r="CU80" s="41"/>
      <c r="CV80" s="41"/>
      <c r="CW80" s="41"/>
      <c r="CX80" s="41"/>
      <c r="CY80" s="41"/>
      <c r="CZ80" s="41"/>
      <c r="DA80" s="41"/>
      <c r="DB80" s="41"/>
      <c r="DC80" s="41"/>
    </row>
    <row r="81" spans="2:109" x14ac:dyDescent="0.15">
      <c r="B81" s="10"/>
    </row>
    <row r="82" spans="2:109" ht="17.25" x14ac:dyDescent="0.15">
      <c r="B82" s="10"/>
      <c r="K82" s="37"/>
      <c r="L82" s="37"/>
      <c r="M82" s="37"/>
      <c r="N82" s="37"/>
      <c r="AQ82" s="37"/>
      <c r="AR82" s="37"/>
      <c r="AS82" s="37"/>
      <c r="AT82" s="37"/>
      <c r="BC82" s="37"/>
      <c r="BD82" s="37"/>
      <c r="BE82" s="37"/>
      <c r="BF82" s="37"/>
      <c r="BO82" s="37"/>
      <c r="BP82" s="37"/>
      <c r="BQ82" s="37"/>
      <c r="BR82" s="37"/>
      <c r="CA82" s="37"/>
      <c r="CB82" s="37"/>
      <c r="CC82" s="37"/>
      <c r="CD82" s="37"/>
      <c r="CM82" s="37"/>
      <c r="CN82" s="37"/>
      <c r="CO82" s="37"/>
      <c r="CP82" s="37"/>
      <c r="CY82" s="37"/>
      <c r="CZ82" s="37"/>
      <c r="DA82" s="37"/>
      <c r="DB82" s="37"/>
      <c r="DC82" s="37"/>
    </row>
    <row r="83" spans="2:109" x14ac:dyDescent="0.15">
      <c r="B83" s="12"/>
      <c r="C83" s="13"/>
      <c r="D83" s="13"/>
      <c r="E83" s="13"/>
      <c r="F83" s="13"/>
      <c r="G83" s="13"/>
      <c r="H83" s="13"/>
      <c r="I83" s="13"/>
      <c r="J83" s="13"/>
      <c r="K83" s="13"/>
      <c r="L83" s="13"/>
      <c r="M83" s="13"/>
      <c r="N83" s="13"/>
      <c r="O83" s="13"/>
      <c r="P83" s="13"/>
      <c r="Q83" s="13"/>
      <c r="R83" s="13"/>
      <c r="S83" s="13"/>
      <c r="T83" s="13"/>
      <c r="U83" s="13"/>
      <c r="V83" s="13"/>
      <c r="W83" s="13"/>
      <c r="X83" s="13"/>
      <c r="Y83" s="13"/>
      <c r="Z83" s="13"/>
      <c r="AA83" s="13"/>
      <c r="AB83" s="13"/>
      <c r="AC83" s="13"/>
      <c r="AD83" s="13"/>
      <c r="AE83" s="13"/>
      <c r="AF83" s="13"/>
      <c r="AG83" s="13"/>
      <c r="AH83" s="13"/>
      <c r="AI83" s="13"/>
      <c r="AJ83" s="13"/>
      <c r="AK83" s="13"/>
      <c r="AL83" s="13"/>
      <c r="AM83" s="13"/>
      <c r="AN83" s="13"/>
      <c r="AO83" s="13"/>
      <c r="AP83" s="13"/>
      <c r="AQ83" s="13"/>
      <c r="AR83" s="13"/>
      <c r="AS83" s="13"/>
      <c r="AT83" s="13"/>
      <c r="AU83" s="13"/>
      <c r="AV83" s="13"/>
      <c r="AW83" s="13"/>
      <c r="AX83" s="13"/>
      <c r="AY83" s="13"/>
      <c r="AZ83" s="13"/>
      <c r="BA83" s="13"/>
      <c r="BB83" s="13"/>
      <c r="BC83" s="13"/>
      <c r="BD83" s="13"/>
      <c r="BE83" s="13"/>
      <c r="BF83" s="13"/>
      <c r="BG83" s="13"/>
      <c r="BH83" s="13"/>
      <c r="BI83" s="13"/>
      <c r="BJ83" s="13"/>
      <c r="BK83" s="13"/>
      <c r="BL83" s="13"/>
      <c r="BM83" s="13"/>
      <c r="BN83" s="13"/>
      <c r="BO83" s="13"/>
      <c r="BP83" s="13"/>
      <c r="BQ83" s="13"/>
      <c r="BR83" s="13"/>
      <c r="BS83" s="13"/>
      <c r="BT83" s="13"/>
      <c r="BU83" s="13"/>
      <c r="BV83" s="13"/>
      <c r="BW83" s="13"/>
      <c r="BX83" s="13"/>
      <c r="BY83" s="13"/>
      <c r="BZ83" s="13"/>
      <c r="CA83" s="13"/>
      <c r="CB83" s="13"/>
      <c r="CC83" s="13"/>
      <c r="CD83" s="13"/>
      <c r="CE83" s="13"/>
      <c r="CF83" s="13"/>
      <c r="CG83" s="13"/>
      <c r="CH83" s="13"/>
      <c r="CI83" s="13"/>
      <c r="CJ83" s="13"/>
      <c r="CK83" s="13"/>
      <c r="CL83" s="13"/>
      <c r="CM83" s="13"/>
      <c r="CN83" s="13"/>
      <c r="CO83" s="13"/>
      <c r="CP83" s="13"/>
      <c r="CQ83" s="13"/>
      <c r="CR83" s="13"/>
      <c r="CS83" s="13"/>
      <c r="CT83" s="13"/>
      <c r="CU83" s="13"/>
      <c r="CV83" s="13"/>
      <c r="CW83" s="13"/>
      <c r="CX83" s="13"/>
      <c r="CY83" s="13"/>
      <c r="CZ83" s="13"/>
      <c r="DA83" s="13"/>
      <c r="DB83" s="13"/>
      <c r="DC83" s="13"/>
      <c r="DD83" s="14"/>
    </row>
    <row r="84" spans="2:109" x14ac:dyDescent="0.15">
      <c r="DD84" s="3"/>
      <c r="DE84" s="3"/>
    </row>
    <row r="85" spans="2:109" x14ac:dyDescent="0.15">
      <c r="DD85" s="3"/>
      <c r="DE85" s="3"/>
    </row>
  </sheetData>
  <sheetProtection algorithmName="SHA-512" hashValue="KCHdheP8jjKtjlxQ8m2iE8pLtxwDY3HHk7wtRMQyymeGxiCLjAUikzontaO3X9CMk/CTHjO6+buqwJ1BbSGdtQ==" saltValue="4M3g+xpq8SFQxZWNxBIq7Q=="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pageMargins left="0.59055118110236227" right="0.59055118110236227" top="0.59055118110236227" bottom="0.59055118110236227" header="0.39370078740157483" footer="0.39370078740157483"/>
  <pageSetup paperSize="8" scale="68"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DR125"/>
  <sheetViews>
    <sheetView showGridLines="0" view="pageBreakPreview" zoomScale="70" zoomScaleNormal="70" zoomScaleSheetLayoutView="70" zoomScalePageLayoutView="70" workbookViewId="0"/>
  </sheetViews>
  <sheetFormatPr defaultColWidth="0" defaultRowHeight="13.5" customHeight="1" zeroHeight="1" x14ac:dyDescent="0.15"/>
  <cols>
    <col min="1" max="34" width="2.5" style="38" customWidth="1"/>
    <col min="35" max="122" width="2.5" style="5" customWidth="1"/>
    <col min="123" max="16384" width="2.5" style="5" hidden="1"/>
  </cols>
  <sheetData>
    <row r="1" spans="1:34" ht="13.5" customHeight="1" x14ac:dyDescent="0.15">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1:34" x14ac:dyDescent="0.15">
      <c r="S2" s="5"/>
      <c r="AH2" s="5"/>
    </row>
    <row r="3" spans="1:34" x14ac:dyDescent="0.15">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1:34" x14ac:dyDescent="0.15"/>
    <row r="5" spans="1:34" x14ac:dyDescent="0.15"/>
    <row r="6" spans="1:34" x14ac:dyDescent="0.15"/>
    <row r="7" spans="1:34" x14ac:dyDescent="0.15"/>
    <row r="8" spans="1:34" x14ac:dyDescent="0.15"/>
    <row r="9" spans="1:34" x14ac:dyDescent="0.15">
      <c r="AH9" s="5"/>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5"/>
    </row>
    <row r="18" spans="12:34" x14ac:dyDescent="0.15"/>
    <row r="19" spans="12:34" x14ac:dyDescent="0.15"/>
    <row r="20" spans="12:34" x14ac:dyDescent="0.15">
      <c r="AH20" s="5"/>
    </row>
    <row r="21" spans="12:34" x14ac:dyDescent="0.15">
      <c r="AH21" s="5"/>
    </row>
    <row r="22" spans="12:34" x14ac:dyDescent="0.15"/>
    <row r="23" spans="12:34" x14ac:dyDescent="0.15"/>
    <row r="24" spans="12:34" x14ac:dyDescent="0.15">
      <c r="Q24" s="5"/>
    </row>
    <row r="25" spans="12:34" x14ac:dyDescent="0.15"/>
    <row r="26" spans="12:34" x14ac:dyDescent="0.15"/>
    <row r="27" spans="12:34" x14ac:dyDescent="0.15"/>
    <row r="28" spans="12:34" x14ac:dyDescent="0.15">
      <c r="O28" s="5"/>
      <c r="T28" s="5"/>
      <c r="AH28" s="5"/>
    </row>
    <row r="29" spans="12:34" x14ac:dyDescent="0.15"/>
    <row r="30" spans="12:34" x14ac:dyDescent="0.15"/>
    <row r="31" spans="12:34" x14ac:dyDescent="0.15">
      <c r="Q31" s="5"/>
    </row>
    <row r="32" spans="12:34" x14ac:dyDescent="0.15">
      <c r="L32" s="5"/>
    </row>
    <row r="33" spans="2:34" x14ac:dyDescent="0.15">
      <c r="C33" s="5"/>
      <c r="E33" s="5"/>
      <c r="G33" s="5"/>
      <c r="I33" s="5"/>
      <c r="X33" s="5"/>
    </row>
    <row r="34" spans="2:34" x14ac:dyDescent="0.15">
      <c r="B34" s="5"/>
      <c r="P34" s="5"/>
      <c r="R34" s="5"/>
      <c r="T34" s="5"/>
    </row>
    <row r="35" spans="2:34" x14ac:dyDescent="0.15">
      <c r="D35" s="5"/>
      <c r="W35" s="5"/>
      <c r="AC35" s="5"/>
      <c r="AD35" s="5"/>
      <c r="AE35" s="5"/>
      <c r="AF35" s="5"/>
      <c r="AG35" s="5"/>
      <c r="AH35" s="5"/>
    </row>
    <row r="36" spans="2:34" x14ac:dyDescent="0.15">
      <c r="H36" s="5"/>
      <c r="J36" s="5"/>
      <c r="K36" s="5"/>
      <c r="M36" s="5"/>
      <c r="Y36" s="5"/>
      <c r="Z36" s="5"/>
      <c r="AA36" s="5"/>
      <c r="AB36" s="5"/>
      <c r="AC36" s="5"/>
      <c r="AD36" s="5"/>
      <c r="AE36" s="5"/>
      <c r="AF36" s="5"/>
      <c r="AG36" s="5"/>
      <c r="AH36" s="5"/>
    </row>
    <row r="37" spans="2:34" x14ac:dyDescent="0.15">
      <c r="AH37" s="5"/>
    </row>
    <row r="38" spans="2:34" x14ac:dyDescent="0.15">
      <c r="AG38" s="5"/>
      <c r="AH38" s="5"/>
    </row>
    <row r="39" spans="2:34" x14ac:dyDescent="0.15"/>
    <row r="40" spans="2:34" x14ac:dyDescent="0.15">
      <c r="X40" s="5"/>
    </row>
    <row r="41" spans="2:34" x14ac:dyDescent="0.15">
      <c r="R41" s="5"/>
    </row>
    <row r="42" spans="2:34" x14ac:dyDescent="0.15">
      <c r="W42" s="5"/>
    </row>
    <row r="43" spans="2:34" x14ac:dyDescent="0.15">
      <c r="Y43" s="5"/>
      <c r="Z43" s="5"/>
      <c r="AA43" s="5"/>
      <c r="AB43" s="5"/>
      <c r="AC43" s="5"/>
      <c r="AD43" s="5"/>
      <c r="AE43" s="5"/>
      <c r="AF43" s="5"/>
      <c r="AG43" s="5"/>
      <c r="AH43" s="5"/>
    </row>
    <row r="44" spans="2:34" x14ac:dyDescent="0.15">
      <c r="AH44" s="5"/>
    </row>
    <row r="45" spans="2:34" x14ac:dyDescent="0.15">
      <c r="X45" s="5"/>
    </row>
    <row r="46" spans="2:34" x14ac:dyDescent="0.15"/>
    <row r="47" spans="2:34" x14ac:dyDescent="0.15"/>
    <row r="48" spans="2:34" x14ac:dyDescent="0.15">
      <c r="W48" s="5"/>
      <c r="Y48" s="5"/>
      <c r="Z48" s="5"/>
      <c r="AA48" s="5"/>
      <c r="AB48" s="5"/>
      <c r="AC48" s="5"/>
      <c r="AD48" s="5"/>
      <c r="AE48" s="5"/>
      <c r="AF48" s="5"/>
      <c r="AG48" s="5"/>
      <c r="AH48" s="5"/>
    </row>
    <row r="49" spans="28:34" x14ac:dyDescent="0.15"/>
    <row r="50" spans="28:34" x14ac:dyDescent="0.15">
      <c r="AE50" s="5"/>
      <c r="AF50" s="5"/>
      <c r="AG50" s="5"/>
      <c r="AH50" s="5"/>
    </row>
    <row r="51" spans="28:34" x14ac:dyDescent="0.15">
      <c r="AC51" s="5"/>
      <c r="AD51" s="5"/>
      <c r="AE51" s="5"/>
      <c r="AF51" s="5"/>
      <c r="AG51" s="5"/>
      <c r="AH51" s="5"/>
    </row>
    <row r="52" spans="28:34" x14ac:dyDescent="0.15"/>
    <row r="53" spans="28:34" x14ac:dyDescent="0.15">
      <c r="AF53" s="5"/>
      <c r="AG53" s="5"/>
      <c r="AH53" s="5"/>
    </row>
    <row r="54" spans="28:34" x14ac:dyDescent="0.15">
      <c r="AH54" s="5"/>
    </row>
    <row r="55" spans="28:34" x14ac:dyDescent="0.15"/>
    <row r="56" spans="28:34" x14ac:dyDescent="0.15">
      <c r="AB56" s="5"/>
      <c r="AC56" s="5"/>
      <c r="AD56" s="5"/>
      <c r="AE56" s="5"/>
      <c r="AF56" s="5"/>
      <c r="AG56" s="5"/>
      <c r="AH56" s="5"/>
    </row>
    <row r="57" spans="28:34" x14ac:dyDescent="0.15">
      <c r="AH57" s="5"/>
    </row>
    <row r="58" spans="28:34" x14ac:dyDescent="0.15">
      <c r="AH58" s="5"/>
    </row>
    <row r="59" spans="28:34" x14ac:dyDescent="0.15"/>
    <row r="60" spans="28:34" x14ac:dyDescent="0.15"/>
    <row r="61" spans="28:34" x14ac:dyDescent="0.15"/>
    <row r="62" spans="28:34" x14ac:dyDescent="0.15"/>
    <row r="63" spans="28:34" x14ac:dyDescent="0.15">
      <c r="AH63" s="5"/>
    </row>
    <row r="64" spans="28:34" x14ac:dyDescent="0.15">
      <c r="AG64" s="5"/>
      <c r="AH64" s="5"/>
    </row>
    <row r="65" spans="28:34" x14ac:dyDescent="0.15"/>
    <row r="66" spans="28:34" x14ac:dyDescent="0.15"/>
    <row r="67" spans="28:34" x14ac:dyDescent="0.15"/>
    <row r="68" spans="28:34" x14ac:dyDescent="0.15">
      <c r="AB68" s="5"/>
      <c r="AC68" s="5"/>
      <c r="AD68" s="5"/>
      <c r="AE68" s="5"/>
      <c r="AF68" s="5"/>
      <c r="AG68" s="5"/>
      <c r="AH68" s="5"/>
    </row>
    <row r="69" spans="28:34" x14ac:dyDescent="0.15">
      <c r="AF69" s="5"/>
      <c r="AG69" s="5"/>
      <c r="AH69" s="5"/>
    </row>
    <row r="70" spans="28:34" x14ac:dyDescent="0.15"/>
    <row r="71" spans="28:34" x14ac:dyDescent="0.15"/>
    <row r="72" spans="28:34" x14ac:dyDescent="0.15"/>
    <row r="73" spans="28:34" x14ac:dyDescent="0.15"/>
    <row r="74" spans="28:34" x14ac:dyDescent="0.15"/>
    <row r="75" spans="28:34" x14ac:dyDescent="0.15">
      <c r="AH75" s="5"/>
    </row>
    <row r="76" spans="28:34" x14ac:dyDescent="0.15">
      <c r="AF76" s="5"/>
      <c r="AG76" s="5"/>
      <c r="AH76" s="5"/>
    </row>
    <row r="77" spans="28:34" x14ac:dyDescent="0.15">
      <c r="AG77" s="5"/>
      <c r="AH77" s="5"/>
    </row>
    <row r="78" spans="28:34" x14ac:dyDescent="0.15"/>
    <row r="79" spans="28:34" x14ac:dyDescent="0.15"/>
    <row r="80" spans="28:34" x14ac:dyDescent="0.15"/>
    <row r="81" spans="25:34" x14ac:dyDescent="0.15"/>
    <row r="82" spans="25:34" x14ac:dyDescent="0.15">
      <c r="Y82" s="5"/>
    </row>
    <row r="83" spans="25:34" x14ac:dyDescent="0.15">
      <c r="Y83" s="5"/>
      <c r="Z83" s="5"/>
      <c r="AA83" s="5"/>
      <c r="AB83" s="5"/>
      <c r="AC83" s="5"/>
      <c r="AD83" s="5"/>
      <c r="AE83" s="5"/>
      <c r="AF83" s="5"/>
      <c r="AG83" s="5"/>
      <c r="AH83" s="5"/>
    </row>
    <row r="84" spans="25:34" x14ac:dyDescent="0.15"/>
    <row r="85" spans="25:34" x14ac:dyDescent="0.15"/>
    <row r="86" spans="25:34" x14ac:dyDescent="0.15"/>
    <row r="87" spans="25:34" x14ac:dyDescent="0.15"/>
    <row r="88" spans="25:34" x14ac:dyDescent="0.15">
      <c r="AH88" s="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5"/>
      <c r="AG94" s="5"/>
      <c r="AH94" s="5"/>
    </row>
    <row r="95" spans="25:34" ht="13.5" customHeight="1" x14ac:dyDescent="0.15">
      <c r="AH95" s="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5"/>
    </row>
    <row r="102" spans="33:34" ht="13.5" customHeight="1" x14ac:dyDescent="0.15"/>
    <row r="103" spans="33:34" ht="13.5" customHeight="1" x14ac:dyDescent="0.15"/>
    <row r="104" spans="33:34" ht="13.5" customHeight="1" x14ac:dyDescent="0.15">
      <c r="AG104" s="5"/>
      <c r="AH104" s="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5"/>
    </row>
    <row r="117" spans="34:122" ht="13.5" customHeight="1" x14ac:dyDescent="0.15"/>
    <row r="118" spans="34:122" ht="13.5" customHeight="1" x14ac:dyDescent="0.15"/>
    <row r="119" spans="34:122" ht="13.5" customHeight="1" x14ac:dyDescent="0.15"/>
    <row r="120" spans="34:122" ht="13.5" customHeight="1" x14ac:dyDescent="0.15">
      <c r="AH120" s="5"/>
    </row>
    <row r="121" spans="34:122" ht="13.5" customHeight="1" x14ac:dyDescent="0.15">
      <c r="AH121" s="5"/>
    </row>
    <row r="122" spans="34:122" ht="13.5" customHeight="1" x14ac:dyDescent="0.15"/>
    <row r="123" spans="34:122" ht="13.5" customHeight="1" x14ac:dyDescent="0.15"/>
    <row r="124" spans="34:122" ht="13.5" customHeight="1" x14ac:dyDescent="0.15"/>
    <row r="125" spans="34:122" ht="13.5" customHeight="1" x14ac:dyDescent="0.15">
      <c r="DR125" s="5" t="s">
        <v>14</v>
      </c>
    </row>
  </sheetData>
  <sheetProtection algorithmName="SHA-512" hashValue="CVfCvYDbxSV6YTbT/U+zoIyLgFAquHtkADpC2NH5ubp/DhpMDXnDThQ3KpSEvSwXVtBM+AdG7vrL4shg42x5Aw==" saltValue="rbC9PPavo23vWzB9Ic5TBg==" spinCount="100000" sheet="1" objects="1" scenarios="1"/>
  <dataConsolidate/>
  <phoneticPr fontId="2"/>
  <printOptions horizontalCentered="1"/>
  <pageMargins left="0.59055118110236227" right="0.59055118110236227" top="0.59055118110236227" bottom="0.59055118110236227" header="0.39370078740157483" footer="0.39370078740157483"/>
  <pageSetup paperSize="8" scale="48"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DR125"/>
  <sheetViews>
    <sheetView showGridLines="0" view="pageBreakPreview" zoomScale="70" zoomScaleNormal="70" zoomScaleSheetLayoutView="70" zoomScalePageLayoutView="70" workbookViewId="0"/>
  </sheetViews>
  <sheetFormatPr defaultColWidth="0" defaultRowHeight="13.5" customHeight="1" zeroHeight="1" x14ac:dyDescent="0.15"/>
  <cols>
    <col min="1" max="34" width="2.5" style="38" customWidth="1"/>
    <col min="35" max="122" width="2.5" style="5" customWidth="1"/>
    <col min="123" max="16384" width="2.5" style="5" hidden="1"/>
  </cols>
  <sheetData>
    <row r="1" spans="2:34" ht="13.5" customHeight="1" x14ac:dyDescent="0.1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2:34" x14ac:dyDescent="0.15">
      <c r="S2" s="5"/>
      <c r="AH2" s="5"/>
    </row>
    <row r="3" spans="2:34" x14ac:dyDescent="0.15">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2:34" x14ac:dyDescent="0.15"/>
    <row r="5" spans="2:34" x14ac:dyDescent="0.15"/>
    <row r="6" spans="2:34" x14ac:dyDescent="0.15"/>
    <row r="7" spans="2:34" x14ac:dyDescent="0.15"/>
    <row r="8" spans="2:34" x14ac:dyDescent="0.15"/>
    <row r="9" spans="2:34" x14ac:dyDescent="0.15">
      <c r="AH9" s="5"/>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5"/>
    </row>
    <row r="18" spans="12:34" x14ac:dyDescent="0.15"/>
    <row r="19" spans="12:34" x14ac:dyDescent="0.15"/>
    <row r="20" spans="12:34" x14ac:dyDescent="0.15">
      <c r="AH20" s="5"/>
    </row>
    <row r="21" spans="12:34" x14ac:dyDescent="0.15">
      <c r="AH21" s="5"/>
    </row>
    <row r="22" spans="12:34" x14ac:dyDescent="0.15"/>
    <row r="23" spans="12:34" x14ac:dyDescent="0.15"/>
    <row r="24" spans="12:34" x14ac:dyDescent="0.15">
      <c r="Q24" s="5"/>
    </row>
    <row r="25" spans="12:34" x14ac:dyDescent="0.15"/>
    <row r="26" spans="12:34" x14ac:dyDescent="0.15"/>
    <row r="27" spans="12:34" x14ac:dyDescent="0.15"/>
    <row r="28" spans="12:34" x14ac:dyDescent="0.15">
      <c r="O28" s="5"/>
      <c r="T28" s="5"/>
      <c r="AH28" s="5"/>
    </row>
    <row r="29" spans="12:34" x14ac:dyDescent="0.15"/>
    <row r="30" spans="12:34" x14ac:dyDescent="0.15"/>
    <row r="31" spans="12:34" x14ac:dyDescent="0.15">
      <c r="Q31" s="5"/>
    </row>
    <row r="32" spans="12:34" x14ac:dyDescent="0.15">
      <c r="L32" s="5"/>
    </row>
    <row r="33" spans="2:34" x14ac:dyDescent="0.15">
      <c r="C33" s="5"/>
      <c r="E33" s="5"/>
      <c r="G33" s="5"/>
      <c r="I33" s="5"/>
      <c r="X33" s="5"/>
    </row>
    <row r="34" spans="2:34" x14ac:dyDescent="0.15">
      <c r="B34" s="5"/>
      <c r="P34" s="5"/>
      <c r="R34" s="5"/>
      <c r="T34" s="5"/>
    </row>
    <row r="35" spans="2:34" x14ac:dyDescent="0.15">
      <c r="D35" s="5"/>
      <c r="W35" s="5"/>
      <c r="AC35" s="5"/>
      <c r="AD35" s="5"/>
      <c r="AE35" s="5"/>
      <c r="AF35" s="5"/>
      <c r="AG35" s="5"/>
      <c r="AH35" s="5"/>
    </row>
    <row r="36" spans="2:34" x14ac:dyDescent="0.15">
      <c r="H36" s="5"/>
      <c r="J36" s="5"/>
      <c r="K36" s="5"/>
      <c r="M36" s="5"/>
      <c r="Y36" s="5"/>
      <c r="Z36" s="5"/>
      <c r="AA36" s="5"/>
      <c r="AB36" s="5"/>
      <c r="AC36" s="5"/>
      <c r="AD36" s="5"/>
      <c r="AE36" s="5"/>
      <c r="AF36" s="5"/>
      <c r="AG36" s="5"/>
      <c r="AH36" s="5"/>
    </row>
    <row r="37" spans="2:34" x14ac:dyDescent="0.15">
      <c r="AH37" s="5"/>
    </row>
    <row r="38" spans="2:34" x14ac:dyDescent="0.15">
      <c r="AG38" s="5"/>
      <c r="AH38" s="5"/>
    </row>
    <row r="39" spans="2:34" x14ac:dyDescent="0.15"/>
    <row r="40" spans="2:34" x14ac:dyDescent="0.15">
      <c r="X40" s="5"/>
    </row>
    <row r="41" spans="2:34" x14ac:dyDescent="0.15">
      <c r="R41" s="5"/>
    </row>
    <row r="42" spans="2:34" x14ac:dyDescent="0.15">
      <c r="W42" s="5"/>
    </row>
    <row r="43" spans="2:34" x14ac:dyDescent="0.15">
      <c r="Y43" s="5"/>
      <c r="Z43" s="5"/>
      <c r="AA43" s="5"/>
      <c r="AB43" s="5"/>
      <c r="AC43" s="5"/>
      <c r="AD43" s="5"/>
      <c r="AE43" s="5"/>
      <c r="AF43" s="5"/>
      <c r="AG43" s="5"/>
      <c r="AH43" s="5"/>
    </row>
    <row r="44" spans="2:34" x14ac:dyDescent="0.15">
      <c r="AH44" s="5"/>
    </row>
    <row r="45" spans="2:34" x14ac:dyDescent="0.15">
      <c r="X45" s="5"/>
    </row>
    <row r="46" spans="2:34" x14ac:dyDescent="0.15"/>
    <row r="47" spans="2:34" x14ac:dyDescent="0.15"/>
    <row r="48" spans="2:34" x14ac:dyDescent="0.15">
      <c r="W48" s="5"/>
      <c r="Y48" s="5"/>
      <c r="Z48" s="5"/>
      <c r="AA48" s="5"/>
      <c r="AB48" s="5"/>
      <c r="AC48" s="5"/>
      <c r="AD48" s="5"/>
      <c r="AE48" s="5"/>
      <c r="AF48" s="5"/>
      <c r="AG48" s="5"/>
      <c r="AH48" s="5"/>
    </row>
    <row r="49" spans="28:34" x14ac:dyDescent="0.15"/>
    <row r="50" spans="28:34" x14ac:dyDescent="0.15">
      <c r="AE50" s="5"/>
      <c r="AF50" s="5"/>
      <c r="AG50" s="5"/>
      <c r="AH50" s="5"/>
    </row>
    <row r="51" spans="28:34" x14ac:dyDescent="0.15">
      <c r="AC51" s="5"/>
      <c r="AD51" s="5"/>
      <c r="AE51" s="5"/>
      <c r="AF51" s="5"/>
      <c r="AG51" s="5"/>
      <c r="AH51" s="5"/>
    </row>
    <row r="52" spans="28:34" x14ac:dyDescent="0.15"/>
    <row r="53" spans="28:34" x14ac:dyDescent="0.15">
      <c r="AF53" s="5"/>
      <c r="AG53" s="5"/>
      <c r="AH53" s="5"/>
    </row>
    <row r="54" spans="28:34" x14ac:dyDescent="0.15">
      <c r="AH54" s="5"/>
    </row>
    <row r="55" spans="28:34" x14ac:dyDescent="0.15"/>
    <row r="56" spans="28:34" x14ac:dyDescent="0.15">
      <c r="AB56" s="5"/>
      <c r="AC56" s="5"/>
      <c r="AD56" s="5"/>
      <c r="AE56" s="5"/>
      <c r="AF56" s="5"/>
      <c r="AG56" s="5"/>
      <c r="AH56" s="5"/>
    </row>
    <row r="57" spans="28:34" x14ac:dyDescent="0.15">
      <c r="AH57" s="5"/>
    </row>
    <row r="58" spans="28:34" x14ac:dyDescent="0.15">
      <c r="AH58" s="5"/>
    </row>
    <row r="59" spans="28:34" x14ac:dyDescent="0.15">
      <c r="AG59" s="5"/>
      <c r="AH59" s="5"/>
    </row>
    <row r="60" spans="28:34" x14ac:dyDescent="0.15"/>
    <row r="61" spans="28:34" x14ac:dyDescent="0.15"/>
    <row r="62" spans="28:34" x14ac:dyDescent="0.15"/>
    <row r="63" spans="28:34" x14ac:dyDescent="0.15">
      <c r="AH63" s="5"/>
    </row>
    <row r="64" spans="28:34" x14ac:dyDescent="0.15">
      <c r="AG64" s="5"/>
      <c r="AH64" s="5"/>
    </row>
    <row r="65" spans="28:34" x14ac:dyDescent="0.15"/>
    <row r="66" spans="28:34" x14ac:dyDescent="0.15"/>
    <row r="67" spans="28:34" x14ac:dyDescent="0.15"/>
    <row r="68" spans="28:34" x14ac:dyDescent="0.15">
      <c r="AB68" s="5"/>
      <c r="AC68" s="5"/>
      <c r="AD68" s="5"/>
      <c r="AE68" s="5"/>
      <c r="AF68" s="5"/>
      <c r="AG68" s="5"/>
      <c r="AH68" s="5"/>
    </row>
    <row r="69" spans="28:34" x14ac:dyDescent="0.15">
      <c r="AF69" s="5"/>
      <c r="AG69" s="5"/>
      <c r="AH69" s="5"/>
    </row>
    <row r="70" spans="28:34" x14ac:dyDescent="0.15"/>
    <row r="71" spans="28:34" x14ac:dyDescent="0.15"/>
    <row r="72" spans="28:34" x14ac:dyDescent="0.15"/>
    <row r="73" spans="28:34" x14ac:dyDescent="0.15"/>
    <row r="74" spans="28:34" x14ac:dyDescent="0.15"/>
    <row r="75" spans="28:34" x14ac:dyDescent="0.15">
      <c r="AH75" s="5"/>
    </row>
    <row r="76" spans="28:34" x14ac:dyDescent="0.15">
      <c r="AF76" s="5"/>
      <c r="AG76" s="5"/>
      <c r="AH76" s="5"/>
    </row>
    <row r="77" spans="28:34" x14ac:dyDescent="0.15">
      <c r="AG77" s="5"/>
      <c r="AH77" s="5"/>
    </row>
    <row r="78" spans="28:34" x14ac:dyDescent="0.15"/>
    <row r="79" spans="28:34" x14ac:dyDescent="0.15"/>
    <row r="80" spans="28:34" x14ac:dyDescent="0.15"/>
    <row r="81" spans="25:34" x14ac:dyDescent="0.15"/>
    <row r="82" spans="25:34" x14ac:dyDescent="0.15">
      <c r="Y82" s="5"/>
    </row>
    <row r="83" spans="25:34" x14ac:dyDescent="0.15">
      <c r="Y83" s="5"/>
      <c r="Z83" s="5"/>
      <c r="AA83" s="5"/>
      <c r="AB83" s="5"/>
      <c r="AC83" s="5"/>
      <c r="AD83" s="5"/>
      <c r="AE83" s="5"/>
      <c r="AF83" s="5"/>
      <c r="AG83" s="5"/>
      <c r="AH83" s="5"/>
    </row>
    <row r="84" spans="25:34" x14ac:dyDescent="0.15"/>
    <row r="85" spans="25:34" x14ac:dyDescent="0.15"/>
    <row r="86" spans="25:34" x14ac:dyDescent="0.15"/>
    <row r="87" spans="25:34" x14ac:dyDescent="0.15"/>
    <row r="88" spans="25:34" x14ac:dyDescent="0.15">
      <c r="AH88" s="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5"/>
      <c r="AG94" s="5"/>
      <c r="AH94" s="5"/>
    </row>
    <row r="95" spans="25:34" ht="13.5" customHeight="1" x14ac:dyDescent="0.15">
      <c r="AH95" s="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5"/>
    </row>
    <row r="102" spans="33:34" ht="13.5" customHeight="1" x14ac:dyDescent="0.15"/>
    <row r="103" spans="33:34" ht="13.5" customHeight="1" x14ac:dyDescent="0.15"/>
    <row r="104" spans="33:34" ht="13.5" customHeight="1" x14ac:dyDescent="0.15">
      <c r="AG104" s="5"/>
      <c r="AH104" s="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5"/>
    </row>
    <row r="117" spans="34:122" ht="13.5" customHeight="1" x14ac:dyDescent="0.15"/>
    <row r="118" spans="34:122" ht="13.5" customHeight="1" x14ac:dyDescent="0.15"/>
    <row r="119" spans="34:122" ht="13.5" customHeight="1" x14ac:dyDescent="0.15"/>
    <row r="120" spans="34:122" ht="13.5" customHeight="1" x14ac:dyDescent="0.15">
      <c r="AH120" s="5"/>
    </row>
    <row r="121" spans="34:122" ht="13.5" customHeight="1" x14ac:dyDescent="0.15">
      <c r="AH121" s="5"/>
    </row>
    <row r="122" spans="34:122" ht="13.5" customHeight="1" x14ac:dyDescent="0.15"/>
    <row r="123" spans="34:122" ht="13.5" customHeight="1" x14ac:dyDescent="0.15"/>
    <row r="124" spans="34:122" ht="13.5" customHeight="1" x14ac:dyDescent="0.15"/>
    <row r="125" spans="34:122" ht="13.5" customHeight="1" x14ac:dyDescent="0.15">
      <c r="DR125" s="5" t="s">
        <v>15</v>
      </c>
    </row>
  </sheetData>
  <sheetProtection algorithmName="SHA-512" hashValue="+Eo4j0Qrw8O/9hDSolJkGcdzcpeVfI8PgtzbDxRqUOi92YhRT4t/zbPo5U3uEJpr3lJkSPQ1xcKbICvp7ZSo1A==" saltValue="P9nBcDECrt+t/e9r27CxRA==" spinCount="100000" sheet="1" objects="1" scenarios="1"/>
  <dataConsolidate/>
  <phoneticPr fontId="2"/>
  <printOptions horizontalCentered="1"/>
  <pageMargins left="0.59055118110236227" right="0.59055118110236227" top="0.59055118110236227" bottom="0.59055118110236227" header="0.39370078740157483" footer="0.39370078740157483"/>
  <pageSetup paperSize="8" scale="48" orientation="landscape"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C72688-9289-4DEF-85B6-2B16D98F91A3}">
  <sheetPr>
    <pageSetUpPr fitToPage="1"/>
  </sheetPr>
  <dimension ref="B1:EM50"/>
  <sheetViews>
    <sheetView showGridLines="0" view="pageBreakPreview" zoomScale="70" zoomScaleNormal="70" zoomScaleSheetLayoutView="70" zoomScalePageLayoutView="70" workbookViewId="0"/>
  </sheetViews>
  <sheetFormatPr defaultColWidth="0" defaultRowHeight="11.25" customHeight="1" zeroHeight="1" x14ac:dyDescent="0.15"/>
  <cols>
    <col min="1" max="1" width="1.625" style="336" customWidth="1"/>
    <col min="2" max="2" width="2.375" style="336" customWidth="1"/>
    <col min="3" max="16" width="2.625" style="336" customWidth="1"/>
    <col min="17" max="17" width="2.375" style="336" customWidth="1"/>
    <col min="18" max="95" width="1.625" style="336" customWidth="1"/>
    <col min="96" max="133" width="1.625" style="463" customWidth="1"/>
    <col min="134" max="143" width="1.625" style="336" customWidth="1"/>
    <col min="144" max="16384" width="0" style="336" hidden="1"/>
  </cols>
  <sheetData>
    <row r="1" spans="2:143" ht="22.5" customHeight="1" thickBot="1" x14ac:dyDescent="0.2">
      <c r="B1" s="331"/>
      <c r="C1" s="332"/>
      <c r="D1" s="332"/>
      <c r="E1" s="332"/>
      <c r="F1" s="332"/>
      <c r="G1" s="332"/>
      <c r="H1" s="332"/>
      <c r="I1" s="332"/>
      <c r="J1" s="332"/>
      <c r="K1" s="332"/>
      <c r="L1" s="332"/>
      <c r="M1" s="332"/>
      <c r="N1" s="332"/>
      <c r="O1" s="332"/>
      <c r="P1" s="332"/>
      <c r="Q1" s="332"/>
      <c r="R1" s="332"/>
      <c r="S1" s="332"/>
      <c r="T1" s="332"/>
      <c r="U1" s="332"/>
      <c r="V1" s="332"/>
      <c r="W1" s="332"/>
      <c r="X1" s="332"/>
      <c r="Y1" s="332"/>
      <c r="Z1" s="332"/>
      <c r="AA1" s="332"/>
      <c r="AB1" s="332"/>
      <c r="AC1" s="332"/>
      <c r="AD1" s="332"/>
      <c r="AE1" s="332"/>
      <c r="AF1" s="332"/>
      <c r="AG1" s="332"/>
      <c r="AH1" s="332"/>
      <c r="AI1" s="332"/>
      <c r="AJ1" s="332"/>
      <c r="AK1" s="332"/>
      <c r="AL1" s="332"/>
      <c r="AM1" s="332"/>
      <c r="AN1" s="332"/>
      <c r="AO1" s="332"/>
      <c r="AP1" s="332"/>
      <c r="AQ1" s="332"/>
      <c r="AR1" s="332"/>
      <c r="AS1" s="332"/>
      <c r="AT1" s="332"/>
      <c r="AU1" s="332"/>
      <c r="AV1" s="332"/>
      <c r="AW1" s="332"/>
      <c r="AX1" s="332"/>
      <c r="AY1" s="332"/>
      <c r="AZ1" s="332"/>
      <c r="BA1" s="332"/>
      <c r="BB1" s="332"/>
      <c r="BC1" s="332"/>
      <c r="BD1" s="332"/>
      <c r="BE1" s="332"/>
      <c r="BF1" s="332"/>
      <c r="BG1" s="332"/>
      <c r="BH1" s="332"/>
      <c r="BI1" s="332"/>
      <c r="BJ1" s="332"/>
      <c r="BK1" s="332"/>
      <c r="BL1" s="332"/>
      <c r="BM1" s="332"/>
      <c r="BN1" s="332"/>
      <c r="BO1" s="332"/>
      <c r="BP1" s="332"/>
      <c r="BQ1" s="332"/>
      <c r="BR1" s="332"/>
      <c r="BS1" s="332"/>
      <c r="BT1" s="332"/>
      <c r="BU1" s="332"/>
      <c r="BV1" s="332"/>
      <c r="BW1" s="332"/>
      <c r="BX1" s="332"/>
      <c r="BY1" s="332"/>
      <c r="BZ1" s="332"/>
      <c r="CA1" s="332"/>
      <c r="CB1" s="332"/>
      <c r="CC1" s="332"/>
      <c r="CD1" s="332"/>
      <c r="CE1" s="332"/>
      <c r="CF1" s="332"/>
      <c r="CG1" s="332"/>
      <c r="CH1" s="332"/>
      <c r="CI1" s="332"/>
      <c r="CJ1" s="332"/>
      <c r="CK1" s="332"/>
      <c r="CL1" s="332"/>
      <c r="CM1" s="332"/>
      <c r="CN1" s="332"/>
      <c r="CO1" s="332"/>
      <c r="CP1" s="332"/>
      <c r="CQ1" s="332"/>
      <c r="CR1" s="332"/>
      <c r="CS1" s="332"/>
      <c r="CT1" s="332"/>
      <c r="CU1" s="332"/>
      <c r="CV1" s="332"/>
      <c r="CW1" s="332"/>
      <c r="CX1" s="332"/>
      <c r="CY1" s="332"/>
      <c r="CZ1" s="332"/>
      <c r="DA1" s="332"/>
      <c r="DB1" s="332"/>
      <c r="DC1" s="332"/>
      <c r="DD1" s="332"/>
      <c r="DE1" s="332"/>
      <c r="DF1" s="332"/>
      <c r="DG1" s="332"/>
      <c r="DH1" s="333" t="s">
        <v>147</v>
      </c>
      <c r="DI1" s="334"/>
      <c r="DJ1" s="334"/>
      <c r="DK1" s="334"/>
      <c r="DL1" s="334"/>
      <c r="DM1" s="334"/>
      <c r="DN1" s="335"/>
      <c r="DO1" s="336"/>
      <c r="DP1" s="333" t="s">
        <v>148</v>
      </c>
      <c r="DQ1" s="334"/>
      <c r="DR1" s="334"/>
      <c r="DS1" s="334"/>
      <c r="DT1" s="334"/>
      <c r="DU1" s="334"/>
      <c r="DV1" s="334"/>
      <c r="DW1" s="334"/>
      <c r="DX1" s="334"/>
      <c r="DY1" s="334"/>
      <c r="DZ1" s="334"/>
      <c r="EA1" s="334"/>
      <c r="EB1" s="334"/>
      <c r="EC1" s="335"/>
      <c r="ED1" s="332"/>
      <c r="EE1" s="332"/>
      <c r="EF1" s="332"/>
      <c r="EG1" s="332"/>
      <c r="EH1" s="332"/>
      <c r="EI1" s="332"/>
      <c r="EJ1" s="332"/>
      <c r="EK1" s="332"/>
      <c r="EL1" s="332"/>
      <c r="EM1" s="332"/>
    </row>
    <row r="2" spans="2:143" ht="22.5" customHeight="1" x14ac:dyDescent="0.15">
      <c r="B2" s="337" t="s">
        <v>149</v>
      </c>
      <c r="R2" s="338"/>
      <c r="S2" s="338"/>
      <c r="T2" s="338"/>
      <c r="U2" s="338"/>
      <c r="V2" s="338"/>
      <c r="W2" s="338"/>
      <c r="X2" s="338"/>
      <c r="Y2" s="338"/>
      <c r="Z2" s="338"/>
      <c r="AA2" s="338"/>
      <c r="AB2" s="338"/>
      <c r="AC2" s="338"/>
      <c r="AE2" s="339"/>
      <c r="AF2" s="339"/>
      <c r="AG2" s="339"/>
      <c r="AH2" s="339"/>
      <c r="AI2" s="339"/>
      <c r="AJ2" s="338"/>
      <c r="AK2" s="338"/>
      <c r="AL2" s="338"/>
      <c r="AM2" s="338"/>
      <c r="AN2" s="338"/>
      <c r="AO2" s="338"/>
      <c r="AP2" s="338"/>
      <c r="CD2" s="332"/>
      <c r="CE2" s="332"/>
      <c r="CF2" s="332"/>
      <c r="CG2" s="332"/>
      <c r="CH2" s="332"/>
      <c r="CI2" s="332"/>
      <c r="CJ2" s="332"/>
      <c r="CK2" s="332"/>
      <c r="CL2" s="332"/>
      <c r="CM2" s="332"/>
      <c r="CN2" s="332"/>
      <c r="CO2" s="332"/>
      <c r="CP2" s="332"/>
      <c r="CQ2" s="332"/>
      <c r="CR2" s="332"/>
      <c r="CS2" s="332"/>
      <c r="CT2" s="332"/>
      <c r="CU2" s="332"/>
      <c r="CV2" s="332"/>
      <c r="CW2" s="332"/>
      <c r="CX2" s="332"/>
      <c r="CY2" s="332"/>
      <c r="CZ2" s="332"/>
      <c r="DA2" s="332"/>
      <c r="DB2" s="332"/>
      <c r="DC2" s="332"/>
      <c r="DD2" s="332"/>
      <c r="DE2" s="332"/>
      <c r="DF2" s="332"/>
      <c r="DG2" s="332"/>
      <c r="DH2" s="332"/>
      <c r="DI2" s="332"/>
      <c r="DJ2" s="332"/>
      <c r="DK2" s="332"/>
      <c r="DL2" s="332"/>
      <c r="DM2" s="332"/>
      <c r="DN2" s="332"/>
      <c r="DO2" s="332"/>
      <c r="DP2" s="332"/>
      <c r="DQ2" s="332"/>
      <c r="DR2" s="332"/>
      <c r="DS2" s="332"/>
      <c r="DT2" s="332"/>
      <c r="DU2" s="332"/>
      <c r="DV2" s="332"/>
      <c r="DW2" s="332"/>
      <c r="DX2" s="332"/>
      <c r="DY2" s="332"/>
      <c r="DZ2" s="332"/>
      <c r="EA2" s="332"/>
      <c r="EB2" s="332"/>
      <c r="EC2" s="332"/>
    </row>
    <row r="3" spans="2:143" ht="11.25" customHeight="1" x14ac:dyDescent="0.15">
      <c r="B3" s="340" t="s">
        <v>150</v>
      </c>
      <c r="C3" s="341"/>
      <c r="D3" s="341"/>
      <c r="E3" s="341"/>
      <c r="F3" s="341"/>
      <c r="G3" s="341"/>
      <c r="H3" s="341"/>
      <c r="I3" s="341"/>
      <c r="J3" s="341"/>
      <c r="K3" s="341"/>
      <c r="L3" s="341"/>
      <c r="M3" s="341"/>
      <c r="N3" s="341"/>
      <c r="O3" s="341"/>
      <c r="P3" s="341"/>
      <c r="Q3" s="341"/>
      <c r="R3" s="341"/>
      <c r="S3" s="341"/>
      <c r="T3" s="341"/>
      <c r="U3" s="341"/>
      <c r="V3" s="341"/>
      <c r="W3" s="341"/>
      <c r="X3" s="341"/>
      <c r="Y3" s="341"/>
      <c r="Z3" s="341"/>
      <c r="AA3" s="341"/>
      <c r="AB3" s="341"/>
      <c r="AC3" s="341"/>
      <c r="AD3" s="341"/>
      <c r="AE3" s="341"/>
      <c r="AF3" s="341"/>
      <c r="AG3" s="341"/>
      <c r="AH3" s="341"/>
      <c r="AI3" s="341"/>
      <c r="AJ3" s="341"/>
      <c r="AK3" s="341"/>
      <c r="AL3" s="341"/>
      <c r="AM3" s="341"/>
      <c r="AN3" s="341"/>
      <c r="AO3" s="341"/>
      <c r="AP3" s="340" t="s">
        <v>151</v>
      </c>
      <c r="AQ3" s="341"/>
      <c r="AR3" s="341"/>
      <c r="AS3" s="341"/>
      <c r="AT3" s="341"/>
      <c r="AU3" s="341"/>
      <c r="AV3" s="341"/>
      <c r="AW3" s="341"/>
      <c r="AX3" s="341"/>
      <c r="AY3" s="341"/>
      <c r="AZ3" s="341"/>
      <c r="BA3" s="341"/>
      <c r="BB3" s="341"/>
      <c r="BC3" s="341"/>
      <c r="BD3" s="341"/>
      <c r="BE3" s="341"/>
      <c r="BF3" s="341"/>
      <c r="BG3" s="341"/>
      <c r="BH3" s="341"/>
      <c r="BI3" s="341"/>
      <c r="BJ3" s="341"/>
      <c r="BK3" s="341"/>
      <c r="BL3" s="341"/>
      <c r="BM3" s="341"/>
      <c r="BN3" s="341"/>
      <c r="BO3" s="341"/>
      <c r="BP3" s="341"/>
      <c r="BQ3" s="341"/>
      <c r="BR3" s="341"/>
      <c r="BS3" s="341"/>
      <c r="BT3" s="341"/>
      <c r="BU3" s="341"/>
      <c r="BV3" s="341"/>
      <c r="BW3" s="341"/>
      <c r="BX3" s="341"/>
      <c r="BY3" s="341"/>
      <c r="BZ3" s="341"/>
      <c r="CA3" s="341"/>
      <c r="CB3" s="342"/>
      <c r="CD3" s="340" t="s">
        <v>152</v>
      </c>
      <c r="CE3" s="341"/>
      <c r="CF3" s="341"/>
      <c r="CG3" s="341"/>
      <c r="CH3" s="341"/>
      <c r="CI3" s="341"/>
      <c r="CJ3" s="341"/>
      <c r="CK3" s="341"/>
      <c r="CL3" s="341"/>
      <c r="CM3" s="341"/>
      <c r="CN3" s="341"/>
      <c r="CO3" s="341"/>
      <c r="CP3" s="341"/>
      <c r="CQ3" s="341"/>
      <c r="CR3" s="341"/>
      <c r="CS3" s="341"/>
      <c r="CT3" s="341"/>
      <c r="CU3" s="341"/>
      <c r="CV3" s="341"/>
      <c r="CW3" s="341"/>
      <c r="CX3" s="341"/>
      <c r="CY3" s="341"/>
      <c r="CZ3" s="341"/>
      <c r="DA3" s="341"/>
      <c r="DB3" s="341"/>
      <c r="DC3" s="341"/>
      <c r="DD3" s="341"/>
      <c r="DE3" s="341"/>
      <c r="DF3" s="341"/>
      <c r="DG3" s="341"/>
      <c r="DH3" s="341"/>
      <c r="DI3" s="341"/>
      <c r="DJ3" s="341"/>
      <c r="DK3" s="341"/>
      <c r="DL3" s="341"/>
      <c r="DM3" s="341"/>
      <c r="DN3" s="341"/>
      <c r="DO3" s="341"/>
      <c r="DP3" s="341"/>
      <c r="DQ3" s="341"/>
      <c r="DR3" s="341"/>
      <c r="DS3" s="341"/>
      <c r="DT3" s="341"/>
      <c r="DU3" s="341"/>
      <c r="DV3" s="341"/>
      <c r="DW3" s="341"/>
      <c r="DX3" s="341"/>
      <c r="DY3" s="341"/>
      <c r="DZ3" s="341"/>
      <c r="EA3" s="341"/>
      <c r="EB3" s="341"/>
      <c r="EC3" s="342"/>
    </row>
    <row r="4" spans="2:143" ht="11.25" customHeight="1" x14ac:dyDescent="0.15">
      <c r="B4" s="340" t="s">
        <v>25</v>
      </c>
      <c r="C4" s="341"/>
      <c r="D4" s="341"/>
      <c r="E4" s="341"/>
      <c r="F4" s="341"/>
      <c r="G4" s="341"/>
      <c r="H4" s="341"/>
      <c r="I4" s="341"/>
      <c r="J4" s="341"/>
      <c r="K4" s="341"/>
      <c r="L4" s="341"/>
      <c r="M4" s="341"/>
      <c r="N4" s="341"/>
      <c r="O4" s="341"/>
      <c r="P4" s="341"/>
      <c r="Q4" s="342"/>
      <c r="R4" s="340" t="s">
        <v>153</v>
      </c>
      <c r="S4" s="341"/>
      <c r="T4" s="341"/>
      <c r="U4" s="341"/>
      <c r="V4" s="341"/>
      <c r="W4" s="341"/>
      <c r="X4" s="341"/>
      <c r="Y4" s="342"/>
      <c r="Z4" s="340" t="s">
        <v>154</v>
      </c>
      <c r="AA4" s="341"/>
      <c r="AB4" s="341"/>
      <c r="AC4" s="342"/>
      <c r="AD4" s="340" t="s">
        <v>155</v>
      </c>
      <c r="AE4" s="341"/>
      <c r="AF4" s="341"/>
      <c r="AG4" s="341"/>
      <c r="AH4" s="341"/>
      <c r="AI4" s="341"/>
      <c r="AJ4" s="341"/>
      <c r="AK4" s="342"/>
      <c r="AL4" s="340" t="s">
        <v>154</v>
      </c>
      <c r="AM4" s="341"/>
      <c r="AN4" s="341"/>
      <c r="AO4" s="342"/>
      <c r="AP4" s="343" t="s">
        <v>156</v>
      </c>
      <c r="AQ4" s="343"/>
      <c r="AR4" s="343"/>
      <c r="AS4" s="343"/>
      <c r="AT4" s="343"/>
      <c r="AU4" s="343"/>
      <c r="AV4" s="343"/>
      <c r="AW4" s="343"/>
      <c r="AX4" s="343"/>
      <c r="AY4" s="343"/>
      <c r="AZ4" s="343"/>
      <c r="BA4" s="343"/>
      <c r="BB4" s="343"/>
      <c r="BC4" s="343"/>
      <c r="BD4" s="343"/>
      <c r="BE4" s="343"/>
      <c r="BF4" s="343"/>
      <c r="BG4" s="343" t="s">
        <v>157</v>
      </c>
      <c r="BH4" s="343"/>
      <c r="BI4" s="343"/>
      <c r="BJ4" s="343"/>
      <c r="BK4" s="343"/>
      <c r="BL4" s="343"/>
      <c r="BM4" s="343"/>
      <c r="BN4" s="343"/>
      <c r="BO4" s="343" t="s">
        <v>154</v>
      </c>
      <c r="BP4" s="343"/>
      <c r="BQ4" s="343"/>
      <c r="BR4" s="343"/>
      <c r="BS4" s="343" t="s">
        <v>158</v>
      </c>
      <c r="BT4" s="343"/>
      <c r="BU4" s="343"/>
      <c r="BV4" s="343"/>
      <c r="BW4" s="343"/>
      <c r="BX4" s="343"/>
      <c r="BY4" s="343"/>
      <c r="BZ4" s="343"/>
      <c r="CA4" s="343"/>
      <c r="CB4" s="343"/>
      <c r="CD4" s="340" t="s">
        <v>159</v>
      </c>
      <c r="CE4" s="341"/>
      <c r="CF4" s="341"/>
      <c r="CG4" s="341"/>
      <c r="CH4" s="341"/>
      <c r="CI4" s="341"/>
      <c r="CJ4" s="341"/>
      <c r="CK4" s="341"/>
      <c r="CL4" s="341"/>
      <c r="CM4" s="341"/>
      <c r="CN4" s="341"/>
      <c r="CO4" s="341"/>
      <c r="CP4" s="341"/>
      <c r="CQ4" s="341"/>
      <c r="CR4" s="341"/>
      <c r="CS4" s="341"/>
      <c r="CT4" s="341"/>
      <c r="CU4" s="341"/>
      <c r="CV4" s="341"/>
      <c r="CW4" s="341"/>
      <c r="CX4" s="341"/>
      <c r="CY4" s="341"/>
      <c r="CZ4" s="341"/>
      <c r="DA4" s="341"/>
      <c r="DB4" s="341"/>
      <c r="DC4" s="341"/>
      <c r="DD4" s="341"/>
      <c r="DE4" s="341"/>
      <c r="DF4" s="341"/>
      <c r="DG4" s="341"/>
      <c r="DH4" s="341"/>
      <c r="DI4" s="341"/>
      <c r="DJ4" s="341"/>
      <c r="DK4" s="341"/>
      <c r="DL4" s="341"/>
      <c r="DM4" s="341"/>
      <c r="DN4" s="341"/>
      <c r="DO4" s="341"/>
      <c r="DP4" s="341"/>
      <c r="DQ4" s="341"/>
      <c r="DR4" s="341"/>
      <c r="DS4" s="341"/>
      <c r="DT4" s="341"/>
      <c r="DU4" s="341"/>
      <c r="DV4" s="341"/>
      <c r="DW4" s="341"/>
      <c r="DX4" s="341"/>
      <c r="DY4" s="341"/>
      <c r="DZ4" s="341"/>
      <c r="EA4" s="341"/>
      <c r="EB4" s="341"/>
      <c r="EC4" s="342"/>
    </row>
    <row r="5" spans="2:143" ht="11.25" customHeight="1" x14ac:dyDescent="0.15">
      <c r="B5" s="344" t="s">
        <v>160</v>
      </c>
      <c r="C5" s="345"/>
      <c r="D5" s="345"/>
      <c r="E5" s="345"/>
      <c r="F5" s="345"/>
      <c r="G5" s="345"/>
      <c r="H5" s="345"/>
      <c r="I5" s="345"/>
      <c r="J5" s="345"/>
      <c r="K5" s="345"/>
      <c r="L5" s="345"/>
      <c r="M5" s="345"/>
      <c r="N5" s="345"/>
      <c r="O5" s="345"/>
      <c r="P5" s="345"/>
      <c r="Q5" s="346"/>
      <c r="R5" s="347">
        <v>1112567</v>
      </c>
      <c r="S5" s="348"/>
      <c r="T5" s="348"/>
      <c r="U5" s="348"/>
      <c r="V5" s="348"/>
      <c r="W5" s="348"/>
      <c r="X5" s="348"/>
      <c r="Y5" s="349"/>
      <c r="Z5" s="350">
        <v>7.7</v>
      </c>
      <c r="AA5" s="350"/>
      <c r="AB5" s="350"/>
      <c r="AC5" s="350"/>
      <c r="AD5" s="351">
        <v>1112567</v>
      </c>
      <c r="AE5" s="351"/>
      <c r="AF5" s="351"/>
      <c r="AG5" s="351"/>
      <c r="AH5" s="351"/>
      <c r="AI5" s="351"/>
      <c r="AJ5" s="351"/>
      <c r="AK5" s="351"/>
      <c r="AL5" s="352">
        <v>18.3</v>
      </c>
      <c r="AM5" s="353"/>
      <c r="AN5" s="353"/>
      <c r="AO5" s="354"/>
      <c r="AP5" s="344" t="s">
        <v>161</v>
      </c>
      <c r="AQ5" s="345"/>
      <c r="AR5" s="345"/>
      <c r="AS5" s="345"/>
      <c r="AT5" s="345"/>
      <c r="AU5" s="345"/>
      <c r="AV5" s="345"/>
      <c r="AW5" s="345"/>
      <c r="AX5" s="345"/>
      <c r="AY5" s="345"/>
      <c r="AZ5" s="345"/>
      <c r="BA5" s="345"/>
      <c r="BB5" s="345"/>
      <c r="BC5" s="345"/>
      <c r="BD5" s="345"/>
      <c r="BE5" s="345"/>
      <c r="BF5" s="346"/>
      <c r="BG5" s="355">
        <v>1080335</v>
      </c>
      <c r="BH5" s="356"/>
      <c r="BI5" s="356"/>
      <c r="BJ5" s="356"/>
      <c r="BK5" s="356"/>
      <c r="BL5" s="356"/>
      <c r="BM5" s="356"/>
      <c r="BN5" s="357"/>
      <c r="BO5" s="358">
        <v>97.1</v>
      </c>
      <c r="BP5" s="358"/>
      <c r="BQ5" s="358"/>
      <c r="BR5" s="358"/>
      <c r="BS5" s="359" t="s">
        <v>65</v>
      </c>
      <c r="BT5" s="359"/>
      <c r="BU5" s="359"/>
      <c r="BV5" s="359"/>
      <c r="BW5" s="359"/>
      <c r="BX5" s="359"/>
      <c r="BY5" s="359"/>
      <c r="BZ5" s="359"/>
      <c r="CA5" s="359"/>
      <c r="CB5" s="360"/>
      <c r="CD5" s="340" t="s">
        <v>156</v>
      </c>
      <c r="CE5" s="341"/>
      <c r="CF5" s="341"/>
      <c r="CG5" s="341"/>
      <c r="CH5" s="341"/>
      <c r="CI5" s="341"/>
      <c r="CJ5" s="341"/>
      <c r="CK5" s="341"/>
      <c r="CL5" s="341"/>
      <c r="CM5" s="341"/>
      <c r="CN5" s="341"/>
      <c r="CO5" s="341"/>
      <c r="CP5" s="341"/>
      <c r="CQ5" s="342"/>
      <c r="CR5" s="340" t="s">
        <v>162</v>
      </c>
      <c r="CS5" s="341"/>
      <c r="CT5" s="341"/>
      <c r="CU5" s="341"/>
      <c r="CV5" s="341"/>
      <c r="CW5" s="341"/>
      <c r="CX5" s="341"/>
      <c r="CY5" s="342"/>
      <c r="CZ5" s="340" t="s">
        <v>154</v>
      </c>
      <c r="DA5" s="341"/>
      <c r="DB5" s="341"/>
      <c r="DC5" s="342"/>
      <c r="DD5" s="340" t="s">
        <v>163</v>
      </c>
      <c r="DE5" s="341"/>
      <c r="DF5" s="341"/>
      <c r="DG5" s="341"/>
      <c r="DH5" s="341"/>
      <c r="DI5" s="341"/>
      <c r="DJ5" s="341"/>
      <c r="DK5" s="341"/>
      <c r="DL5" s="341"/>
      <c r="DM5" s="341"/>
      <c r="DN5" s="341"/>
      <c r="DO5" s="341"/>
      <c r="DP5" s="342"/>
      <c r="DQ5" s="340" t="s">
        <v>164</v>
      </c>
      <c r="DR5" s="341"/>
      <c r="DS5" s="341"/>
      <c r="DT5" s="341"/>
      <c r="DU5" s="341"/>
      <c r="DV5" s="341"/>
      <c r="DW5" s="341"/>
      <c r="DX5" s="341"/>
      <c r="DY5" s="341"/>
      <c r="DZ5" s="341"/>
      <c r="EA5" s="341"/>
      <c r="EB5" s="341"/>
      <c r="EC5" s="342"/>
    </row>
    <row r="6" spans="2:143" ht="11.25" customHeight="1" x14ac:dyDescent="0.15">
      <c r="B6" s="361" t="s">
        <v>165</v>
      </c>
      <c r="C6" s="362"/>
      <c r="D6" s="362"/>
      <c r="E6" s="362"/>
      <c r="F6" s="362"/>
      <c r="G6" s="362"/>
      <c r="H6" s="362"/>
      <c r="I6" s="362"/>
      <c r="J6" s="362"/>
      <c r="K6" s="362"/>
      <c r="L6" s="362"/>
      <c r="M6" s="362"/>
      <c r="N6" s="362"/>
      <c r="O6" s="362"/>
      <c r="P6" s="362"/>
      <c r="Q6" s="363"/>
      <c r="R6" s="355">
        <v>123729</v>
      </c>
      <c r="S6" s="356"/>
      <c r="T6" s="356"/>
      <c r="U6" s="356"/>
      <c r="V6" s="356"/>
      <c r="W6" s="356"/>
      <c r="X6" s="356"/>
      <c r="Y6" s="357"/>
      <c r="Z6" s="358">
        <v>0.9</v>
      </c>
      <c r="AA6" s="358"/>
      <c r="AB6" s="358"/>
      <c r="AC6" s="358"/>
      <c r="AD6" s="359">
        <v>123729</v>
      </c>
      <c r="AE6" s="359"/>
      <c r="AF6" s="359"/>
      <c r="AG6" s="359"/>
      <c r="AH6" s="359"/>
      <c r="AI6" s="359"/>
      <c r="AJ6" s="359"/>
      <c r="AK6" s="359"/>
      <c r="AL6" s="364">
        <v>2</v>
      </c>
      <c r="AM6" s="365"/>
      <c r="AN6" s="365"/>
      <c r="AO6" s="366"/>
      <c r="AP6" s="361" t="s">
        <v>166</v>
      </c>
      <c r="AQ6" s="362"/>
      <c r="AR6" s="362"/>
      <c r="AS6" s="362"/>
      <c r="AT6" s="362"/>
      <c r="AU6" s="362"/>
      <c r="AV6" s="362"/>
      <c r="AW6" s="362"/>
      <c r="AX6" s="362"/>
      <c r="AY6" s="362"/>
      <c r="AZ6" s="362"/>
      <c r="BA6" s="362"/>
      <c r="BB6" s="362"/>
      <c r="BC6" s="362"/>
      <c r="BD6" s="362"/>
      <c r="BE6" s="362"/>
      <c r="BF6" s="363"/>
      <c r="BG6" s="355">
        <v>1080335</v>
      </c>
      <c r="BH6" s="356"/>
      <c r="BI6" s="356"/>
      <c r="BJ6" s="356"/>
      <c r="BK6" s="356"/>
      <c r="BL6" s="356"/>
      <c r="BM6" s="356"/>
      <c r="BN6" s="357"/>
      <c r="BO6" s="358">
        <v>97.1</v>
      </c>
      <c r="BP6" s="358"/>
      <c r="BQ6" s="358"/>
      <c r="BR6" s="358"/>
      <c r="BS6" s="359" t="s">
        <v>65</v>
      </c>
      <c r="BT6" s="359"/>
      <c r="BU6" s="359"/>
      <c r="BV6" s="359"/>
      <c r="BW6" s="359"/>
      <c r="BX6" s="359"/>
      <c r="BY6" s="359"/>
      <c r="BZ6" s="359"/>
      <c r="CA6" s="359"/>
      <c r="CB6" s="360"/>
      <c r="CD6" s="344" t="s">
        <v>167</v>
      </c>
      <c r="CE6" s="345"/>
      <c r="CF6" s="345"/>
      <c r="CG6" s="345"/>
      <c r="CH6" s="345"/>
      <c r="CI6" s="345"/>
      <c r="CJ6" s="345"/>
      <c r="CK6" s="345"/>
      <c r="CL6" s="345"/>
      <c r="CM6" s="345"/>
      <c r="CN6" s="345"/>
      <c r="CO6" s="345"/>
      <c r="CP6" s="345"/>
      <c r="CQ6" s="346"/>
      <c r="CR6" s="355">
        <v>93186</v>
      </c>
      <c r="CS6" s="356"/>
      <c r="CT6" s="356"/>
      <c r="CU6" s="356"/>
      <c r="CV6" s="356"/>
      <c r="CW6" s="356"/>
      <c r="CX6" s="356"/>
      <c r="CY6" s="357"/>
      <c r="CZ6" s="352">
        <v>0.7</v>
      </c>
      <c r="DA6" s="353"/>
      <c r="DB6" s="353"/>
      <c r="DC6" s="367"/>
      <c r="DD6" s="368" t="s">
        <v>65</v>
      </c>
      <c r="DE6" s="356"/>
      <c r="DF6" s="356"/>
      <c r="DG6" s="356"/>
      <c r="DH6" s="356"/>
      <c r="DI6" s="356"/>
      <c r="DJ6" s="356"/>
      <c r="DK6" s="356"/>
      <c r="DL6" s="356"/>
      <c r="DM6" s="356"/>
      <c r="DN6" s="356"/>
      <c r="DO6" s="356"/>
      <c r="DP6" s="357"/>
      <c r="DQ6" s="368">
        <v>93186</v>
      </c>
      <c r="DR6" s="356"/>
      <c r="DS6" s="356"/>
      <c r="DT6" s="356"/>
      <c r="DU6" s="356"/>
      <c r="DV6" s="356"/>
      <c r="DW6" s="356"/>
      <c r="DX6" s="356"/>
      <c r="DY6" s="356"/>
      <c r="DZ6" s="356"/>
      <c r="EA6" s="356"/>
      <c r="EB6" s="356"/>
      <c r="EC6" s="369"/>
    </row>
    <row r="7" spans="2:143" ht="11.25" customHeight="1" x14ac:dyDescent="0.15">
      <c r="B7" s="361" t="s">
        <v>168</v>
      </c>
      <c r="C7" s="362"/>
      <c r="D7" s="362"/>
      <c r="E7" s="362"/>
      <c r="F7" s="362"/>
      <c r="G7" s="362"/>
      <c r="H7" s="362"/>
      <c r="I7" s="362"/>
      <c r="J7" s="362"/>
      <c r="K7" s="362"/>
      <c r="L7" s="362"/>
      <c r="M7" s="362"/>
      <c r="N7" s="362"/>
      <c r="O7" s="362"/>
      <c r="P7" s="362"/>
      <c r="Q7" s="363"/>
      <c r="R7" s="355">
        <v>426</v>
      </c>
      <c r="S7" s="356"/>
      <c r="T7" s="356"/>
      <c r="U7" s="356"/>
      <c r="V7" s="356"/>
      <c r="W7" s="356"/>
      <c r="X7" s="356"/>
      <c r="Y7" s="357"/>
      <c r="Z7" s="358">
        <v>0</v>
      </c>
      <c r="AA7" s="358"/>
      <c r="AB7" s="358"/>
      <c r="AC7" s="358"/>
      <c r="AD7" s="359">
        <v>426</v>
      </c>
      <c r="AE7" s="359"/>
      <c r="AF7" s="359"/>
      <c r="AG7" s="359"/>
      <c r="AH7" s="359"/>
      <c r="AI7" s="359"/>
      <c r="AJ7" s="359"/>
      <c r="AK7" s="359"/>
      <c r="AL7" s="364">
        <v>0</v>
      </c>
      <c r="AM7" s="365"/>
      <c r="AN7" s="365"/>
      <c r="AO7" s="366"/>
      <c r="AP7" s="361" t="s">
        <v>169</v>
      </c>
      <c r="AQ7" s="362"/>
      <c r="AR7" s="362"/>
      <c r="AS7" s="362"/>
      <c r="AT7" s="362"/>
      <c r="AU7" s="362"/>
      <c r="AV7" s="362"/>
      <c r="AW7" s="362"/>
      <c r="AX7" s="362"/>
      <c r="AY7" s="362"/>
      <c r="AZ7" s="362"/>
      <c r="BA7" s="362"/>
      <c r="BB7" s="362"/>
      <c r="BC7" s="362"/>
      <c r="BD7" s="362"/>
      <c r="BE7" s="362"/>
      <c r="BF7" s="363"/>
      <c r="BG7" s="355">
        <v>376026</v>
      </c>
      <c r="BH7" s="356"/>
      <c r="BI7" s="356"/>
      <c r="BJ7" s="356"/>
      <c r="BK7" s="356"/>
      <c r="BL7" s="356"/>
      <c r="BM7" s="356"/>
      <c r="BN7" s="357"/>
      <c r="BO7" s="358">
        <v>33.799999999999997</v>
      </c>
      <c r="BP7" s="358"/>
      <c r="BQ7" s="358"/>
      <c r="BR7" s="358"/>
      <c r="BS7" s="359" t="s">
        <v>65</v>
      </c>
      <c r="BT7" s="359"/>
      <c r="BU7" s="359"/>
      <c r="BV7" s="359"/>
      <c r="BW7" s="359"/>
      <c r="BX7" s="359"/>
      <c r="BY7" s="359"/>
      <c r="BZ7" s="359"/>
      <c r="CA7" s="359"/>
      <c r="CB7" s="360"/>
      <c r="CD7" s="361" t="s">
        <v>170</v>
      </c>
      <c r="CE7" s="362"/>
      <c r="CF7" s="362"/>
      <c r="CG7" s="362"/>
      <c r="CH7" s="362"/>
      <c r="CI7" s="362"/>
      <c r="CJ7" s="362"/>
      <c r="CK7" s="362"/>
      <c r="CL7" s="362"/>
      <c r="CM7" s="362"/>
      <c r="CN7" s="362"/>
      <c r="CO7" s="362"/>
      <c r="CP7" s="362"/>
      <c r="CQ7" s="363"/>
      <c r="CR7" s="355">
        <v>2634382</v>
      </c>
      <c r="CS7" s="356"/>
      <c r="CT7" s="356"/>
      <c r="CU7" s="356"/>
      <c r="CV7" s="356"/>
      <c r="CW7" s="356"/>
      <c r="CX7" s="356"/>
      <c r="CY7" s="357"/>
      <c r="CZ7" s="358">
        <v>19.2</v>
      </c>
      <c r="DA7" s="358"/>
      <c r="DB7" s="358"/>
      <c r="DC7" s="358"/>
      <c r="DD7" s="368">
        <v>268660</v>
      </c>
      <c r="DE7" s="356"/>
      <c r="DF7" s="356"/>
      <c r="DG7" s="356"/>
      <c r="DH7" s="356"/>
      <c r="DI7" s="356"/>
      <c r="DJ7" s="356"/>
      <c r="DK7" s="356"/>
      <c r="DL7" s="356"/>
      <c r="DM7" s="356"/>
      <c r="DN7" s="356"/>
      <c r="DO7" s="356"/>
      <c r="DP7" s="357"/>
      <c r="DQ7" s="368">
        <v>1046626</v>
      </c>
      <c r="DR7" s="356"/>
      <c r="DS7" s="356"/>
      <c r="DT7" s="356"/>
      <c r="DU7" s="356"/>
      <c r="DV7" s="356"/>
      <c r="DW7" s="356"/>
      <c r="DX7" s="356"/>
      <c r="DY7" s="356"/>
      <c r="DZ7" s="356"/>
      <c r="EA7" s="356"/>
      <c r="EB7" s="356"/>
      <c r="EC7" s="369"/>
    </row>
    <row r="8" spans="2:143" ht="11.25" customHeight="1" x14ac:dyDescent="0.15">
      <c r="B8" s="361" t="s">
        <v>171</v>
      </c>
      <c r="C8" s="362"/>
      <c r="D8" s="362"/>
      <c r="E8" s="362"/>
      <c r="F8" s="362"/>
      <c r="G8" s="362"/>
      <c r="H8" s="362"/>
      <c r="I8" s="362"/>
      <c r="J8" s="362"/>
      <c r="K8" s="362"/>
      <c r="L8" s="362"/>
      <c r="M8" s="362"/>
      <c r="N8" s="362"/>
      <c r="O8" s="362"/>
      <c r="P8" s="362"/>
      <c r="Q8" s="363"/>
      <c r="R8" s="355">
        <v>1963</v>
      </c>
      <c r="S8" s="356"/>
      <c r="T8" s="356"/>
      <c r="U8" s="356"/>
      <c r="V8" s="356"/>
      <c r="W8" s="356"/>
      <c r="X8" s="356"/>
      <c r="Y8" s="357"/>
      <c r="Z8" s="358">
        <v>0</v>
      </c>
      <c r="AA8" s="358"/>
      <c r="AB8" s="358"/>
      <c r="AC8" s="358"/>
      <c r="AD8" s="359">
        <v>1963</v>
      </c>
      <c r="AE8" s="359"/>
      <c r="AF8" s="359"/>
      <c r="AG8" s="359"/>
      <c r="AH8" s="359"/>
      <c r="AI8" s="359"/>
      <c r="AJ8" s="359"/>
      <c r="AK8" s="359"/>
      <c r="AL8" s="364">
        <v>0</v>
      </c>
      <c r="AM8" s="365"/>
      <c r="AN8" s="365"/>
      <c r="AO8" s="366"/>
      <c r="AP8" s="361" t="s">
        <v>172</v>
      </c>
      <c r="AQ8" s="362"/>
      <c r="AR8" s="362"/>
      <c r="AS8" s="362"/>
      <c r="AT8" s="362"/>
      <c r="AU8" s="362"/>
      <c r="AV8" s="362"/>
      <c r="AW8" s="362"/>
      <c r="AX8" s="362"/>
      <c r="AY8" s="362"/>
      <c r="AZ8" s="362"/>
      <c r="BA8" s="362"/>
      <c r="BB8" s="362"/>
      <c r="BC8" s="362"/>
      <c r="BD8" s="362"/>
      <c r="BE8" s="362"/>
      <c r="BF8" s="363"/>
      <c r="BG8" s="355">
        <v>9767</v>
      </c>
      <c r="BH8" s="356"/>
      <c r="BI8" s="356"/>
      <c r="BJ8" s="356"/>
      <c r="BK8" s="356"/>
      <c r="BL8" s="356"/>
      <c r="BM8" s="356"/>
      <c r="BN8" s="357"/>
      <c r="BO8" s="358">
        <v>0.9</v>
      </c>
      <c r="BP8" s="358"/>
      <c r="BQ8" s="358"/>
      <c r="BR8" s="358"/>
      <c r="BS8" s="359" t="s">
        <v>65</v>
      </c>
      <c r="BT8" s="359"/>
      <c r="BU8" s="359"/>
      <c r="BV8" s="359"/>
      <c r="BW8" s="359"/>
      <c r="BX8" s="359"/>
      <c r="BY8" s="359"/>
      <c r="BZ8" s="359"/>
      <c r="CA8" s="359"/>
      <c r="CB8" s="360"/>
      <c r="CD8" s="361" t="s">
        <v>173</v>
      </c>
      <c r="CE8" s="362"/>
      <c r="CF8" s="362"/>
      <c r="CG8" s="362"/>
      <c r="CH8" s="362"/>
      <c r="CI8" s="362"/>
      <c r="CJ8" s="362"/>
      <c r="CK8" s="362"/>
      <c r="CL8" s="362"/>
      <c r="CM8" s="362"/>
      <c r="CN8" s="362"/>
      <c r="CO8" s="362"/>
      <c r="CP8" s="362"/>
      <c r="CQ8" s="363"/>
      <c r="CR8" s="355">
        <v>2358053</v>
      </c>
      <c r="CS8" s="356"/>
      <c r="CT8" s="356"/>
      <c r="CU8" s="356"/>
      <c r="CV8" s="356"/>
      <c r="CW8" s="356"/>
      <c r="CX8" s="356"/>
      <c r="CY8" s="357"/>
      <c r="CZ8" s="358">
        <v>17.2</v>
      </c>
      <c r="DA8" s="358"/>
      <c r="DB8" s="358"/>
      <c r="DC8" s="358"/>
      <c r="DD8" s="368">
        <v>118348</v>
      </c>
      <c r="DE8" s="356"/>
      <c r="DF8" s="356"/>
      <c r="DG8" s="356"/>
      <c r="DH8" s="356"/>
      <c r="DI8" s="356"/>
      <c r="DJ8" s="356"/>
      <c r="DK8" s="356"/>
      <c r="DL8" s="356"/>
      <c r="DM8" s="356"/>
      <c r="DN8" s="356"/>
      <c r="DO8" s="356"/>
      <c r="DP8" s="357"/>
      <c r="DQ8" s="368">
        <v>1396105</v>
      </c>
      <c r="DR8" s="356"/>
      <c r="DS8" s="356"/>
      <c r="DT8" s="356"/>
      <c r="DU8" s="356"/>
      <c r="DV8" s="356"/>
      <c r="DW8" s="356"/>
      <c r="DX8" s="356"/>
      <c r="DY8" s="356"/>
      <c r="DZ8" s="356"/>
      <c r="EA8" s="356"/>
      <c r="EB8" s="356"/>
      <c r="EC8" s="369"/>
    </row>
    <row r="9" spans="2:143" ht="11.25" customHeight="1" x14ac:dyDescent="0.15">
      <c r="B9" s="361" t="s">
        <v>174</v>
      </c>
      <c r="C9" s="362"/>
      <c r="D9" s="362"/>
      <c r="E9" s="362"/>
      <c r="F9" s="362"/>
      <c r="G9" s="362"/>
      <c r="H9" s="362"/>
      <c r="I9" s="362"/>
      <c r="J9" s="362"/>
      <c r="K9" s="362"/>
      <c r="L9" s="362"/>
      <c r="M9" s="362"/>
      <c r="N9" s="362"/>
      <c r="O9" s="362"/>
      <c r="P9" s="362"/>
      <c r="Q9" s="363"/>
      <c r="R9" s="355">
        <v>3970</v>
      </c>
      <c r="S9" s="356"/>
      <c r="T9" s="356"/>
      <c r="U9" s="356"/>
      <c r="V9" s="356"/>
      <c r="W9" s="356"/>
      <c r="X9" s="356"/>
      <c r="Y9" s="357"/>
      <c r="Z9" s="358">
        <v>0</v>
      </c>
      <c r="AA9" s="358"/>
      <c r="AB9" s="358"/>
      <c r="AC9" s="358"/>
      <c r="AD9" s="359">
        <v>3970</v>
      </c>
      <c r="AE9" s="359"/>
      <c r="AF9" s="359"/>
      <c r="AG9" s="359"/>
      <c r="AH9" s="359"/>
      <c r="AI9" s="359"/>
      <c r="AJ9" s="359"/>
      <c r="AK9" s="359"/>
      <c r="AL9" s="364">
        <v>0.1</v>
      </c>
      <c r="AM9" s="365"/>
      <c r="AN9" s="365"/>
      <c r="AO9" s="366"/>
      <c r="AP9" s="361" t="s">
        <v>175</v>
      </c>
      <c r="AQ9" s="362"/>
      <c r="AR9" s="362"/>
      <c r="AS9" s="362"/>
      <c r="AT9" s="362"/>
      <c r="AU9" s="362"/>
      <c r="AV9" s="362"/>
      <c r="AW9" s="362"/>
      <c r="AX9" s="362"/>
      <c r="AY9" s="362"/>
      <c r="AZ9" s="362"/>
      <c r="BA9" s="362"/>
      <c r="BB9" s="362"/>
      <c r="BC9" s="362"/>
      <c r="BD9" s="362"/>
      <c r="BE9" s="362"/>
      <c r="BF9" s="363"/>
      <c r="BG9" s="355">
        <v>313217</v>
      </c>
      <c r="BH9" s="356"/>
      <c r="BI9" s="356"/>
      <c r="BJ9" s="356"/>
      <c r="BK9" s="356"/>
      <c r="BL9" s="356"/>
      <c r="BM9" s="356"/>
      <c r="BN9" s="357"/>
      <c r="BO9" s="358">
        <v>28.2</v>
      </c>
      <c r="BP9" s="358"/>
      <c r="BQ9" s="358"/>
      <c r="BR9" s="358"/>
      <c r="BS9" s="359" t="s">
        <v>65</v>
      </c>
      <c r="BT9" s="359"/>
      <c r="BU9" s="359"/>
      <c r="BV9" s="359"/>
      <c r="BW9" s="359"/>
      <c r="BX9" s="359"/>
      <c r="BY9" s="359"/>
      <c r="BZ9" s="359"/>
      <c r="CA9" s="359"/>
      <c r="CB9" s="360"/>
      <c r="CD9" s="361" t="s">
        <v>176</v>
      </c>
      <c r="CE9" s="362"/>
      <c r="CF9" s="362"/>
      <c r="CG9" s="362"/>
      <c r="CH9" s="362"/>
      <c r="CI9" s="362"/>
      <c r="CJ9" s="362"/>
      <c r="CK9" s="362"/>
      <c r="CL9" s="362"/>
      <c r="CM9" s="362"/>
      <c r="CN9" s="362"/>
      <c r="CO9" s="362"/>
      <c r="CP9" s="362"/>
      <c r="CQ9" s="363"/>
      <c r="CR9" s="355">
        <v>678336</v>
      </c>
      <c r="CS9" s="356"/>
      <c r="CT9" s="356"/>
      <c r="CU9" s="356"/>
      <c r="CV9" s="356"/>
      <c r="CW9" s="356"/>
      <c r="CX9" s="356"/>
      <c r="CY9" s="357"/>
      <c r="CZ9" s="358">
        <v>4.9000000000000004</v>
      </c>
      <c r="DA9" s="358"/>
      <c r="DB9" s="358"/>
      <c r="DC9" s="358"/>
      <c r="DD9" s="368">
        <v>25959</v>
      </c>
      <c r="DE9" s="356"/>
      <c r="DF9" s="356"/>
      <c r="DG9" s="356"/>
      <c r="DH9" s="356"/>
      <c r="DI9" s="356"/>
      <c r="DJ9" s="356"/>
      <c r="DK9" s="356"/>
      <c r="DL9" s="356"/>
      <c r="DM9" s="356"/>
      <c r="DN9" s="356"/>
      <c r="DO9" s="356"/>
      <c r="DP9" s="357"/>
      <c r="DQ9" s="368">
        <v>520821</v>
      </c>
      <c r="DR9" s="356"/>
      <c r="DS9" s="356"/>
      <c r="DT9" s="356"/>
      <c r="DU9" s="356"/>
      <c r="DV9" s="356"/>
      <c r="DW9" s="356"/>
      <c r="DX9" s="356"/>
      <c r="DY9" s="356"/>
      <c r="DZ9" s="356"/>
      <c r="EA9" s="356"/>
      <c r="EB9" s="356"/>
      <c r="EC9" s="369"/>
    </row>
    <row r="10" spans="2:143" ht="11.25" customHeight="1" x14ac:dyDescent="0.15">
      <c r="B10" s="361" t="s">
        <v>177</v>
      </c>
      <c r="C10" s="362"/>
      <c r="D10" s="362"/>
      <c r="E10" s="362"/>
      <c r="F10" s="362"/>
      <c r="G10" s="362"/>
      <c r="H10" s="362"/>
      <c r="I10" s="362"/>
      <c r="J10" s="362"/>
      <c r="K10" s="362"/>
      <c r="L10" s="362"/>
      <c r="M10" s="362"/>
      <c r="N10" s="362"/>
      <c r="O10" s="362"/>
      <c r="P10" s="362"/>
      <c r="Q10" s="363"/>
      <c r="R10" s="355" t="s">
        <v>65</v>
      </c>
      <c r="S10" s="356"/>
      <c r="T10" s="356"/>
      <c r="U10" s="356"/>
      <c r="V10" s="356"/>
      <c r="W10" s="356"/>
      <c r="X10" s="356"/>
      <c r="Y10" s="357"/>
      <c r="Z10" s="358" t="s">
        <v>65</v>
      </c>
      <c r="AA10" s="358"/>
      <c r="AB10" s="358"/>
      <c r="AC10" s="358"/>
      <c r="AD10" s="359" t="s">
        <v>65</v>
      </c>
      <c r="AE10" s="359"/>
      <c r="AF10" s="359"/>
      <c r="AG10" s="359"/>
      <c r="AH10" s="359"/>
      <c r="AI10" s="359"/>
      <c r="AJ10" s="359"/>
      <c r="AK10" s="359"/>
      <c r="AL10" s="364" t="s">
        <v>65</v>
      </c>
      <c r="AM10" s="365"/>
      <c r="AN10" s="365"/>
      <c r="AO10" s="366"/>
      <c r="AP10" s="361" t="s">
        <v>178</v>
      </c>
      <c r="AQ10" s="362"/>
      <c r="AR10" s="362"/>
      <c r="AS10" s="362"/>
      <c r="AT10" s="362"/>
      <c r="AU10" s="362"/>
      <c r="AV10" s="362"/>
      <c r="AW10" s="362"/>
      <c r="AX10" s="362"/>
      <c r="AY10" s="362"/>
      <c r="AZ10" s="362"/>
      <c r="BA10" s="362"/>
      <c r="BB10" s="362"/>
      <c r="BC10" s="362"/>
      <c r="BD10" s="362"/>
      <c r="BE10" s="362"/>
      <c r="BF10" s="363"/>
      <c r="BG10" s="355">
        <v>24006</v>
      </c>
      <c r="BH10" s="356"/>
      <c r="BI10" s="356"/>
      <c r="BJ10" s="356"/>
      <c r="BK10" s="356"/>
      <c r="BL10" s="356"/>
      <c r="BM10" s="356"/>
      <c r="BN10" s="357"/>
      <c r="BO10" s="358">
        <v>2.2000000000000002</v>
      </c>
      <c r="BP10" s="358"/>
      <c r="BQ10" s="358"/>
      <c r="BR10" s="358"/>
      <c r="BS10" s="359" t="s">
        <v>65</v>
      </c>
      <c r="BT10" s="359"/>
      <c r="BU10" s="359"/>
      <c r="BV10" s="359"/>
      <c r="BW10" s="359"/>
      <c r="BX10" s="359"/>
      <c r="BY10" s="359"/>
      <c r="BZ10" s="359"/>
      <c r="CA10" s="359"/>
      <c r="CB10" s="360"/>
      <c r="CD10" s="361" t="s">
        <v>179</v>
      </c>
      <c r="CE10" s="362"/>
      <c r="CF10" s="362"/>
      <c r="CG10" s="362"/>
      <c r="CH10" s="362"/>
      <c r="CI10" s="362"/>
      <c r="CJ10" s="362"/>
      <c r="CK10" s="362"/>
      <c r="CL10" s="362"/>
      <c r="CM10" s="362"/>
      <c r="CN10" s="362"/>
      <c r="CO10" s="362"/>
      <c r="CP10" s="362"/>
      <c r="CQ10" s="363"/>
      <c r="CR10" s="355" t="s">
        <v>65</v>
      </c>
      <c r="CS10" s="356"/>
      <c r="CT10" s="356"/>
      <c r="CU10" s="356"/>
      <c r="CV10" s="356"/>
      <c r="CW10" s="356"/>
      <c r="CX10" s="356"/>
      <c r="CY10" s="357"/>
      <c r="CZ10" s="358" t="s">
        <v>65</v>
      </c>
      <c r="DA10" s="358"/>
      <c r="DB10" s="358"/>
      <c r="DC10" s="358"/>
      <c r="DD10" s="368" t="s">
        <v>65</v>
      </c>
      <c r="DE10" s="356"/>
      <c r="DF10" s="356"/>
      <c r="DG10" s="356"/>
      <c r="DH10" s="356"/>
      <c r="DI10" s="356"/>
      <c r="DJ10" s="356"/>
      <c r="DK10" s="356"/>
      <c r="DL10" s="356"/>
      <c r="DM10" s="356"/>
      <c r="DN10" s="356"/>
      <c r="DO10" s="356"/>
      <c r="DP10" s="357"/>
      <c r="DQ10" s="368" t="s">
        <v>65</v>
      </c>
      <c r="DR10" s="356"/>
      <c r="DS10" s="356"/>
      <c r="DT10" s="356"/>
      <c r="DU10" s="356"/>
      <c r="DV10" s="356"/>
      <c r="DW10" s="356"/>
      <c r="DX10" s="356"/>
      <c r="DY10" s="356"/>
      <c r="DZ10" s="356"/>
      <c r="EA10" s="356"/>
      <c r="EB10" s="356"/>
      <c r="EC10" s="369"/>
    </row>
    <row r="11" spans="2:143" ht="11.25" customHeight="1" x14ac:dyDescent="0.15">
      <c r="B11" s="361" t="s">
        <v>180</v>
      </c>
      <c r="C11" s="362"/>
      <c r="D11" s="362"/>
      <c r="E11" s="362"/>
      <c r="F11" s="362"/>
      <c r="G11" s="362"/>
      <c r="H11" s="362"/>
      <c r="I11" s="362"/>
      <c r="J11" s="362"/>
      <c r="K11" s="362"/>
      <c r="L11" s="362"/>
      <c r="M11" s="362"/>
      <c r="N11" s="362"/>
      <c r="O11" s="362"/>
      <c r="P11" s="362"/>
      <c r="Q11" s="363"/>
      <c r="R11" s="355">
        <v>262058</v>
      </c>
      <c r="S11" s="356"/>
      <c r="T11" s="356"/>
      <c r="U11" s="356"/>
      <c r="V11" s="356"/>
      <c r="W11" s="356"/>
      <c r="X11" s="356"/>
      <c r="Y11" s="357"/>
      <c r="Z11" s="364">
        <v>1.8</v>
      </c>
      <c r="AA11" s="365"/>
      <c r="AB11" s="365"/>
      <c r="AC11" s="370"/>
      <c r="AD11" s="368">
        <v>262058</v>
      </c>
      <c r="AE11" s="356"/>
      <c r="AF11" s="356"/>
      <c r="AG11" s="356"/>
      <c r="AH11" s="356"/>
      <c r="AI11" s="356"/>
      <c r="AJ11" s="356"/>
      <c r="AK11" s="357"/>
      <c r="AL11" s="364">
        <v>4.3</v>
      </c>
      <c r="AM11" s="365"/>
      <c r="AN11" s="365"/>
      <c r="AO11" s="366"/>
      <c r="AP11" s="361" t="s">
        <v>181</v>
      </c>
      <c r="AQ11" s="362"/>
      <c r="AR11" s="362"/>
      <c r="AS11" s="362"/>
      <c r="AT11" s="362"/>
      <c r="AU11" s="362"/>
      <c r="AV11" s="362"/>
      <c r="AW11" s="362"/>
      <c r="AX11" s="362"/>
      <c r="AY11" s="362"/>
      <c r="AZ11" s="362"/>
      <c r="BA11" s="362"/>
      <c r="BB11" s="362"/>
      <c r="BC11" s="362"/>
      <c r="BD11" s="362"/>
      <c r="BE11" s="362"/>
      <c r="BF11" s="363"/>
      <c r="BG11" s="355">
        <v>29036</v>
      </c>
      <c r="BH11" s="356"/>
      <c r="BI11" s="356"/>
      <c r="BJ11" s="356"/>
      <c r="BK11" s="356"/>
      <c r="BL11" s="356"/>
      <c r="BM11" s="356"/>
      <c r="BN11" s="357"/>
      <c r="BO11" s="358">
        <v>2.6</v>
      </c>
      <c r="BP11" s="358"/>
      <c r="BQ11" s="358"/>
      <c r="BR11" s="358"/>
      <c r="BS11" s="359" t="s">
        <v>65</v>
      </c>
      <c r="BT11" s="359"/>
      <c r="BU11" s="359"/>
      <c r="BV11" s="359"/>
      <c r="BW11" s="359"/>
      <c r="BX11" s="359"/>
      <c r="BY11" s="359"/>
      <c r="BZ11" s="359"/>
      <c r="CA11" s="359"/>
      <c r="CB11" s="360"/>
      <c r="CD11" s="361" t="s">
        <v>182</v>
      </c>
      <c r="CE11" s="362"/>
      <c r="CF11" s="362"/>
      <c r="CG11" s="362"/>
      <c r="CH11" s="362"/>
      <c r="CI11" s="362"/>
      <c r="CJ11" s="362"/>
      <c r="CK11" s="362"/>
      <c r="CL11" s="362"/>
      <c r="CM11" s="362"/>
      <c r="CN11" s="362"/>
      <c r="CO11" s="362"/>
      <c r="CP11" s="362"/>
      <c r="CQ11" s="363"/>
      <c r="CR11" s="355">
        <v>979415</v>
      </c>
      <c r="CS11" s="356"/>
      <c r="CT11" s="356"/>
      <c r="CU11" s="356"/>
      <c r="CV11" s="356"/>
      <c r="CW11" s="356"/>
      <c r="CX11" s="356"/>
      <c r="CY11" s="357"/>
      <c r="CZ11" s="358">
        <v>7.1</v>
      </c>
      <c r="DA11" s="358"/>
      <c r="DB11" s="358"/>
      <c r="DC11" s="358"/>
      <c r="DD11" s="368">
        <v>298987</v>
      </c>
      <c r="DE11" s="356"/>
      <c r="DF11" s="356"/>
      <c r="DG11" s="356"/>
      <c r="DH11" s="356"/>
      <c r="DI11" s="356"/>
      <c r="DJ11" s="356"/>
      <c r="DK11" s="356"/>
      <c r="DL11" s="356"/>
      <c r="DM11" s="356"/>
      <c r="DN11" s="356"/>
      <c r="DO11" s="356"/>
      <c r="DP11" s="357"/>
      <c r="DQ11" s="368">
        <v>440963</v>
      </c>
      <c r="DR11" s="356"/>
      <c r="DS11" s="356"/>
      <c r="DT11" s="356"/>
      <c r="DU11" s="356"/>
      <c r="DV11" s="356"/>
      <c r="DW11" s="356"/>
      <c r="DX11" s="356"/>
      <c r="DY11" s="356"/>
      <c r="DZ11" s="356"/>
      <c r="EA11" s="356"/>
      <c r="EB11" s="356"/>
      <c r="EC11" s="369"/>
    </row>
    <row r="12" spans="2:143" ht="11.25" customHeight="1" x14ac:dyDescent="0.15">
      <c r="B12" s="361" t="s">
        <v>183</v>
      </c>
      <c r="C12" s="362"/>
      <c r="D12" s="362"/>
      <c r="E12" s="362"/>
      <c r="F12" s="362"/>
      <c r="G12" s="362"/>
      <c r="H12" s="362"/>
      <c r="I12" s="362"/>
      <c r="J12" s="362"/>
      <c r="K12" s="362"/>
      <c r="L12" s="362"/>
      <c r="M12" s="362"/>
      <c r="N12" s="362"/>
      <c r="O12" s="362"/>
      <c r="P12" s="362"/>
      <c r="Q12" s="363"/>
      <c r="R12" s="355">
        <v>27682</v>
      </c>
      <c r="S12" s="356"/>
      <c r="T12" s="356"/>
      <c r="U12" s="356"/>
      <c r="V12" s="356"/>
      <c r="W12" s="356"/>
      <c r="X12" s="356"/>
      <c r="Y12" s="357"/>
      <c r="Z12" s="358">
        <v>0.2</v>
      </c>
      <c r="AA12" s="358"/>
      <c r="AB12" s="358"/>
      <c r="AC12" s="358"/>
      <c r="AD12" s="359">
        <v>27682</v>
      </c>
      <c r="AE12" s="359"/>
      <c r="AF12" s="359"/>
      <c r="AG12" s="359"/>
      <c r="AH12" s="359"/>
      <c r="AI12" s="359"/>
      <c r="AJ12" s="359"/>
      <c r="AK12" s="359"/>
      <c r="AL12" s="364">
        <v>0.5</v>
      </c>
      <c r="AM12" s="365"/>
      <c r="AN12" s="365"/>
      <c r="AO12" s="366"/>
      <c r="AP12" s="361" t="s">
        <v>184</v>
      </c>
      <c r="AQ12" s="362"/>
      <c r="AR12" s="362"/>
      <c r="AS12" s="362"/>
      <c r="AT12" s="362"/>
      <c r="AU12" s="362"/>
      <c r="AV12" s="362"/>
      <c r="AW12" s="362"/>
      <c r="AX12" s="362"/>
      <c r="AY12" s="362"/>
      <c r="AZ12" s="362"/>
      <c r="BA12" s="362"/>
      <c r="BB12" s="362"/>
      <c r="BC12" s="362"/>
      <c r="BD12" s="362"/>
      <c r="BE12" s="362"/>
      <c r="BF12" s="363"/>
      <c r="BG12" s="355">
        <v>597264</v>
      </c>
      <c r="BH12" s="356"/>
      <c r="BI12" s="356"/>
      <c r="BJ12" s="356"/>
      <c r="BK12" s="356"/>
      <c r="BL12" s="356"/>
      <c r="BM12" s="356"/>
      <c r="BN12" s="357"/>
      <c r="BO12" s="358">
        <v>53.7</v>
      </c>
      <c r="BP12" s="358"/>
      <c r="BQ12" s="358"/>
      <c r="BR12" s="358"/>
      <c r="BS12" s="359" t="s">
        <v>65</v>
      </c>
      <c r="BT12" s="359"/>
      <c r="BU12" s="359"/>
      <c r="BV12" s="359"/>
      <c r="BW12" s="359"/>
      <c r="BX12" s="359"/>
      <c r="BY12" s="359"/>
      <c r="BZ12" s="359"/>
      <c r="CA12" s="359"/>
      <c r="CB12" s="360"/>
      <c r="CD12" s="361" t="s">
        <v>185</v>
      </c>
      <c r="CE12" s="362"/>
      <c r="CF12" s="362"/>
      <c r="CG12" s="362"/>
      <c r="CH12" s="362"/>
      <c r="CI12" s="362"/>
      <c r="CJ12" s="362"/>
      <c r="CK12" s="362"/>
      <c r="CL12" s="362"/>
      <c r="CM12" s="362"/>
      <c r="CN12" s="362"/>
      <c r="CO12" s="362"/>
      <c r="CP12" s="362"/>
      <c r="CQ12" s="363"/>
      <c r="CR12" s="355">
        <v>554960</v>
      </c>
      <c r="CS12" s="356"/>
      <c r="CT12" s="356"/>
      <c r="CU12" s="356"/>
      <c r="CV12" s="356"/>
      <c r="CW12" s="356"/>
      <c r="CX12" s="356"/>
      <c r="CY12" s="357"/>
      <c r="CZ12" s="358">
        <v>4</v>
      </c>
      <c r="DA12" s="358"/>
      <c r="DB12" s="358"/>
      <c r="DC12" s="358"/>
      <c r="DD12" s="368">
        <v>350104</v>
      </c>
      <c r="DE12" s="356"/>
      <c r="DF12" s="356"/>
      <c r="DG12" s="356"/>
      <c r="DH12" s="356"/>
      <c r="DI12" s="356"/>
      <c r="DJ12" s="356"/>
      <c r="DK12" s="356"/>
      <c r="DL12" s="356"/>
      <c r="DM12" s="356"/>
      <c r="DN12" s="356"/>
      <c r="DO12" s="356"/>
      <c r="DP12" s="357"/>
      <c r="DQ12" s="368">
        <v>231345</v>
      </c>
      <c r="DR12" s="356"/>
      <c r="DS12" s="356"/>
      <c r="DT12" s="356"/>
      <c r="DU12" s="356"/>
      <c r="DV12" s="356"/>
      <c r="DW12" s="356"/>
      <c r="DX12" s="356"/>
      <c r="DY12" s="356"/>
      <c r="DZ12" s="356"/>
      <c r="EA12" s="356"/>
      <c r="EB12" s="356"/>
      <c r="EC12" s="369"/>
    </row>
    <row r="13" spans="2:143" ht="11.25" customHeight="1" x14ac:dyDescent="0.15">
      <c r="B13" s="361" t="s">
        <v>186</v>
      </c>
      <c r="C13" s="362"/>
      <c r="D13" s="362"/>
      <c r="E13" s="362"/>
      <c r="F13" s="362"/>
      <c r="G13" s="362"/>
      <c r="H13" s="362"/>
      <c r="I13" s="362"/>
      <c r="J13" s="362"/>
      <c r="K13" s="362"/>
      <c r="L13" s="362"/>
      <c r="M13" s="362"/>
      <c r="N13" s="362"/>
      <c r="O13" s="362"/>
      <c r="P13" s="362"/>
      <c r="Q13" s="363"/>
      <c r="R13" s="355" t="s">
        <v>65</v>
      </c>
      <c r="S13" s="356"/>
      <c r="T13" s="356"/>
      <c r="U13" s="356"/>
      <c r="V13" s="356"/>
      <c r="W13" s="356"/>
      <c r="X13" s="356"/>
      <c r="Y13" s="357"/>
      <c r="Z13" s="358" t="s">
        <v>65</v>
      </c>
      <c r="AA13" s="358"/>
      <c r="AB13" s="358"/>
      <c r="AC13" s="358"/>
      <c r="AD13" s="359" t="s">
        <v>65</v>
      </c>
      <c r="AE13" s="359"/>
      <c r="AF13" s="359"/>
      <c r="AG13" s="359"/>
      <c r="AH13" s="359"/>
      <c r="AI13" s="359"/>
      <c r="AJ13" s="359"/>
      <c r="AK13" s="359"/>
      <c r="AL13" s="364" t="s">
        <v>65</v>
      </c>
      <c r="AM13" s="365"/>
      <c r="AN13" s="365"/>
      <c r="AO13" s="366"/>
      <c r="AP13" s="361" t="s">
        <v>187</v>
      </c>
      <c r="AQ13" s="362"/>
      <c r="AR13" s="362"/>
      <c r="AS13" s="362"/>
      <c r="AT13" s="362"/>
      <c r="AU13" s="362"/>
      <c r="AV13" s="362"/>
      <c r="AW13" s="362"/>
      <c r="AX13" s="362"/>
      <c r="AY13" s="362"/>
      <c r="AZ13" s="362"/>
      <c r="BA13" s="362"/>
      <c r="BB13" s="362"/>
      <c r="BC13" s="362"/>
      <c r="BD13" s="362"/>
      <c r="BE13" s="362"/>
      <c r="BF13" s="363"/>
      <c r="BG13" s="355">
        <v>595874</v>
      </c>
      <c r="BH13" s="356"/>
      <c r="BI13" s="356"/>
      <c r="BJ13" s="356"/>
      <c r="BK13" s="356"/>
      <c r="BL13" s="356"/>
      <c r="BM13" s="356"/>
      <c r="BN13" s="357"/>
      <c r="BO13" s="358">
        <v>53.6</v>
      </c>
      <c r="BP13" s="358"/>
      <c r="BQ13" s="358"/>
      <c r="BR13" s="358"/>
      <c r="BS13" s="359" t="s">
        <v>65</v>
      </c>
      <c r="BT13" s="359"/>
      <c r="BU13" s="359"/>
      <c r="BV13" s="359"/>
      <c r="BW13" s="359"/>
      <c r="BX13" s="359"/>
      <c r="BY13" s="359"/>
      <c r="BZ13" s="359"/>
      <c r="CA13" s="359"/>
      <c r="CB13" s="360"/>
      <c r="CD13" s="361" t="s">
        <v>188</v>
      </c>
      <c r="CE13" s="362"/>
      <c r="CF13" s="362"/>
      <c r="CG13" s="362"/>
      <c r="CH13" s="362"/>
      <c r="CI13" s="362"/>
      <c r="CJ13" s="362"/>
      <c r="CK13" s="362"/>
      <c r="CL13" s="362"/>
      <c r="CM13" s="362"/>
      <c r="CN13" s="362"/>
      <c r="CO13" s="362"/>
      <c r="CP13" s="362"/>
      <c r="CQ13" s="363"/>
      <c r="CR13" s="355">
        <v>1306495</v>
      </c>
      <c r="CS13" s="356"/>
      <c r="CT13" s="356"/>
      <c r="CU13" s="356"/>
      <c r="CV13" s="356"/>
      <c r="CW13" s="356"/>
      <c r="CX13" s="356"/>
      <c r="CY13" s="357"/>
      <c r="CZ13" s="358">
        <v>9.5</v>
      </c>
      <c r="DA13" s="358"/>
      <c r="DB13" s="358"/>
      <c r="DC13" s="358"/>
      <c r="DD13" s="368">
        <v>1115426</v>
      </c>
      <c r="DE13" s="356"/>
      <c r="DF13" s="356"/>
      <c r="DG13" s="356"/>
      <c r="DH13" s="356"/>
      <c r="DI13" s="356"/>
      <c r="DJ13" s="356"/>
      <c r="DK13" s="356"/>
      <c r="DL13" s="356"/>
      <c r="DM13" s="356"/>
      <c r="DN13" s="356"/>
      <c r="DO13" s="356"/>
      <c r="DP13" s="357"/>
      <c r="DQ13" s="368">
        <v>211541</v>
      </c>
      <c r="DR13" s="356"/>
      <c r="DS13" s="356"/>
      <c r="DT13" s="356"/>
      <c r="DU13" s="356"/>
      <c r="DV13" s="356"/>
      <c r="DW13" s="356"/>
      <c r="DX13" s="356"/>
      <c r="DY13" s="356"/>
      <c r="DZ13" s="356"/>
      <c r="EA13" s="356"/>
      <c r="EB13" s="356"/>
      <c r="EC13" s="369"/>
    </row>
    <row r="14" spans="2:143" ht="11.25" customHeight="1" x14ac:dyDescent="0.15">
      <c r="B14" s="361" t="s">
        <v>189</v>
      </c>
      <c r="C14" s="362"/>
      <c r="D14" s="362"/>
      <c r="E14" s="362"/>
      <c r="F14" s="362"/>
      <c r="G14" s="362"/>
      <c r="H14" s="362"/>
      <c r="I14" s="362"/>
      <c r="J14" s="362"/>
      <c r="K14" s="362"/>
      <c r="L14" s="362"/>
      <c r="M14" s="362"/>
      <c r="N14" s="362"/>
      <c r="O14" s="362"/>
      <c r="P14" s="362"/>
      <c r="Q14" s="363"/>
      <c r="R14" s="355" t="s">
        <v>65</v>
      </c>
      <c r="S14" s="356"/>
      <c r="T14" s="356"/>
      <c r="U14" s="356"/>
      <c r="V14" s="356"/>
      <c r="W14" s="356"/>
      <c r="X14" s="356"/>
      <c r="Y14" s="357"/>
      <c r="Z14" s="358" t="s">
        <v>65</v>
      </c>
      <c r="AA14" s="358"/>
      <c r="AB14" s="358"/>
      <c r="AC14" s="358"/>
      <c r="AD14" s="359" t="s">
        <v>65</v>
      </c>
      <c r="AE14" s="359"/>
      <c r="AF14" s="359"/>
      <c r="AG14" s="359"/>
      <c r="AH14" s="359"/>
      <c r="AI14" s="359"/>
      <c r="AJ14" s="359"/>
      <c r="AK14" s="359"/>
      <c r="AL14" s="364" t="s">
        <v>65</v>
      </c>
      <c r="AM14" s="365"/>
      <c r="AN14" s="365"/>
      <c r="AO14" s="366"/>
      <c r="AP14" s="361" t="s">
        <v>190</v>
      </c>
      <c r="AQ14" s="362"/>
      <c r="AR14" s="362"/>
      <c r="AS14" s="362"/>
      <c r="AT14" s="362"/>
      <c r="AU14" s="362"/>
      <c r="AV14" s="362"/>
      <c r="AW14" s="362"/>
      <c r="AX14" s="362"/>
      <c r="AY14" s="362"/>
      <c r="AZ14" s="362"/>
      <c r="BA14" s="362"/>
      <c r="BB14" s="362"/>
      <c r="BC14" s="362"/>
      <c r="BD14" s="362"/>
      <c r="BE14" s="362"/>
      <c r="BF14" s="363"/>
      <c r="BG14" s="355">
        <v>47998</v>
      </c>
      <c r="BH14" s="356"/>
      <c r="BI14" s="356"/>
      <c r="BJ14" s="356"/>
      <c r="BK14" s="356"/>
      <c r="BL14" s="356"/>
      <c r="BM14" s="356"/>
      <c r="BN14" s="357"/>
      <c r="BO14" s="358">
        <v>4.3</v>
      </c>
      <c r="BP14" s="358"/>
      <c r="BQ14" s="358"/>
      <c r="BR14" s="358"/>
      <c r="BS14" s="359" t="s">
        <v>65</v>
      </c>
      <c r="BT14" s="359"/>
      <c r="BU14" s="359"/>
      <c r="BV14" s="359"/>
      <c r="BW14" s="359"/>
      <c r="BX14" s="359"/>
      <c r="BY14" s="359"/>
      <c r="BZ14" s="359"/>
      <c r="CA14" s="359"/>
      <c r="CB14" s="360"/>
      <c r="CD14" s="361" t="s">
        <v>191</v>
      </c>
      <c r="CE14" s="362"/>
      <c r="CF14" s="362"/>
      <c r="CG14" s="362"/>
      <c r="CH14" s="362"/>
      <c r="CI14" s="362"/>
      <c r="CJ14" s="362"/>
      <c r="CK14" s="362"/>
      <c r="CL14" s="362"/>
      <c r="CM14" s="362"/>
      <c r="CN14" s="362"/>
      <c r="CO14" s="362"/>
      <c r="CP14" s="362"/>
      <c r="CQ14" s="363"/>
      <c r="CR14" s="355">
        <v>344252</v>
      </c>
      <c r="CS14" s="356"/>
      <c r="CT14" s="356"/>
      <c r="CU14" s="356"/>
      <c r="CV14" s="356"/>
      <c r="CW14" s="356"/>
      <c r="CX14" s="356"/>
      <c r="CY14" s="357"/>
      <c r="CZ14" s="358">
        <v>2.5</v>
      </c>
      <c r="DA14" s="358"/>
      <c r="DB14" s="358"/>
      <c r="DC14" s="358"/>
      <c r="DD14" s="368">
        <v>61590</v>
      </c>
      <c r="DE14" s="356"/>
      <c r="DF14" s="356"/>
      <c r="DG14" s="356"/>
      <c r="DH14" s="356"/>
      <c r="DI14" s="356"/>
      <c r="DJ14" s="356"/>
      <c r="DK14" s="356"/>
      <c r="DL14" s="356"/>
      <c r="DM14" s="356"/>
      <c r="DN14" s="356"/>
      <c r="DO14" s="356"/>
      <c r="DP14" s="357"/>
      <c r="DQ14" s="368">
        <v>290152</v>
      </c>
      <c r="DR14" s="356"/>
      <c r="DS14" s="356"/>
      <c r="DT14" s="356"/>
      <c r="DU14" s="356"/>
      <c r="DV14" s="356"/>
      <c r="DW14" s="356"/>
      <c r="DX14" s="356"/>
      <c r="DY14" s="356"/>
      <c r="DZ14" s="356"/>
      <c r="EA14" s="356"/>
      <c r="EB14" s="356"/>
      <c r="EC14" s="369"/>
    </row>
    <row r="15" spans="2:143" ht="11.25" customHeight="1" x14ac:dyDescent="0.15">
      <c r="B15" s="361" t="s">
        <v>192</v>
      </c>
      <c r="C15" s="362"/>
      <c r="D15" s="362"/>
      <c r="E15" s="362"/>
      <c r="F15" s="362"/>
      <c r="G15" s="362"/>
      <c r="H15" s="362"/>
      <c r="I15" s="362"/>
      <c r="J15" s="362"/>
      <c r="K15" s="362"/>
      <c r="L15" s="362"/>
      <c r="M15" s="362"/>
      <c r="N15" s="362"/>
      <c r="O15" s="362"/>
      <c r="P15" s="362"/>
      <c r="Q15" s="363"/>
      <c r="R15" s="355" t="s">
        <v>65</v>
      </c>
      <c r="S15" s="356"/>
      <c r="T15" s="356"/>
      <c r="U15" s="356"/>
      <c r="V15" s="356"/>
      <c r="W15" s="356"/>
      <c r="X15" s="356"/>
      <c r="Y15" s="357"/>
      <c r="Z15" s="358" t="s">
        <v>65</v>
      </c>
      <c r="AA15" s="358"/>
      <c r="AB15" s="358"/>
      <c r="AC15" s="358"/>
      <c r="AD15" s="359" t="s">
        <v>65</v>
      </c>
      <c r="AE15" s="359"/>
      <c r="AF15" s="359"/>
      <c r="AG15" s="359"/>
      <c r="AH15" s="359"/>
      <c r="AI15" s="359"/>
      <c r="AJ15" s="359"/>
      <c r="AK15" s="359"/>
      <c r="AL15" s="364" t="s">
        <v>65</v>
      </c>
      <c r="AM15" s="365"/>
      <c r="AN15" s="365"/>
      <c r="AO15" s="366"/>
      <c r="AP15" s="361" t="s">
        <v>193</v>
      </c>
      <c r="AQ15" s="362"/>
      <c r="AR15" s="362"/>
      <c r="AS15" s="362"/>
      <c r="AT15" s="362"/>
      <c r="AU15" s="362"/>
      <c r="AV15" s="362"/>
      <c r="AW15" s="362"/>
      <c r="AX15" s="362"/>
      <c r="AY15" s="362"/>
      <c r="AZ15" s="362"/>
      <c r="BA15" s="362"/>
      <c r="BB15" s="362"/>
      <c r="BC15" s="362"/>
      <c r="BD15" s="362"/>
      <c r="BE15" s="362"/>
      <c r="BF15" s="363"/>
      <c r="BG15" s="355">
        <v>59047</v>
      </c>
      <c r="BH15" s="356"/>
      <c r="BI15" s="356"/>
      <c r="BJ15" s="356"/>
      <c r="BK15" s="356"/>
      <c r="BL15" s="356"/>
      <c r="BM15" s="356"/>
      <c r="BN15" s="357"/>
      <c r="BO15" s="358">
        <v>5.3</v>
      </c>
      <c r="BP15" s="358"/>
      <c r="BQ15" s="358"/>
      <c r="BR15" s="358"/>
      <c r="BS15" s="359" t="s">
        <v>65</v>
      </c>
      <c r="BT15" s="359"/>
      <c r="BU15" s="359"/>
      <c r="BV15" s="359"/>
      <c r="BW15" s="359"/>
      <c r="BX15" s="359"/>
      <c r="BY15" s="359"/>
      <c r="BZ15" s="359"/>
      <c r="CA15" s="359"/>
      <c r="CB15" s="360"/>
      <c r="CD15" s="361" t="s">
        <v>194</v>
      </c>
      <c r="CE15" s="362"/>
      <c r="CF15" s="362"/>
      <c r="CG15" s="362"/>
      <c r="CH15" s="362"/>
      <c r="CI15" s="362"/>
      <c r="CJ15" s="362"/>
      <c r="CK15" s="362"/>
      <c r="CL15" s="362"/>
      <c r="CM15" s="362"/>
      <c r="CN15" s="362"/>
      <c r="CO15" s="362"/>
      <c r="CP15" s="362"/>
      <c r="CQ15" s="363"/>
      <c r="CR15" s="355">
        <v>579772</v>
      </c>
      <c r="CS15" s="356"/>
      <c r="CT15" s="356"/>
      <c r="CU15" s="356"/>
      <c r="CV15" s="356"/>
      <c r="CW15" s="356"/>
      <c r="CX15" s="356"/>
      <c r="CY15" s="357"/>
      <c r="CZ15" s="358">
        <v>4.2</v>
      </c>
      <c r="DA15" s="358"/>
      <c r="DB15" s="358"/>
      <c r="DC15" s="358"/>
      <c r="DD15" s="368">
        <v>48487</v>
      </c>
      <c r="DE15" s="356"/>
      <c r="DF15" s="356"/>
      <c r="DG15" s="356"/>
      <c r="DH15" s="356"/>
      <c r="DI15" s="356"/>
      <c r="DJ15" s="356"/>
      <c r="DK15" s="356"/>
      <c r="DL15" s="356"/>
      <c r="DM15" s="356"/>
      <c r="DN15" s="356"/>
      <c r="DO15" s="356"/>
      <c r="DP15" s="357"/>
      <c r="DQ15" s="368">
        <v>494046</v>
      </c>
      <c r="DR15" s="356"/>
      <c r="DS15" s="356"/>
      <c r="DT15" s="356"/>
      <c r="DU15" s="356"/>
      <c r="DV15" s="356"/>
      <c r="DW15" s="356"/>
      <c r="DX15" s="356"/>
      <c r="DY15" s="356"/>
      <c r="DZ15" s="356"/>
      <c r="EA15" s="356"/>
      <c r="EB15" s="356"/>
      <c r="EC15" s="369"/>
    </row>
    <row r="16" spans="2:143" ht="11.25" customHeight="1" x14ac:dyDescent="0.15">
      <c r="B16" s="361" t="s">
        <v>195</v>
      </c>
      <c r="C16" s="362"/>
      <c r="D16" s="362"/>
      <c r="E16" s="362"/>
      <c r="F16" s="362"/>
      <c r="G16" s="362"/>
      <c r="H16" s="362"/>
      <c r="I16" s="362"/>
      <c r="J16" s="362"/>
      <c r="K16" s="362"/>
      <c r="L16" s="362"/>
      <c r="M16" s="362"/>
      <c r="N16" s="362"/>
      <c r="O16" s="362"/>
      <c r="P16" s="362"/>
      <c r="Q16" s="363"/>
      <c r="R16" s="355">
        <v>8217</v>
      </c>
      <c r="S16" s="356"/>
      <c r="T16" s="356"/>
      <c r="U16" s="356"/>
      <c r="V16" s="356"/>
      <c r="W16" s="356"/>
      <c r="X16" s="356"/>
      <c r="Y16" s="357"/>
      <c r="Z16" s="358">
        <v>0.1</v>
      </c>
      <c r="AA16" s="358"/>
      <c r="AB16" s="358"/>
      <c r="AC16" s="358"/>
      <c r="AD16" s="359">
        <v>8217</v>
      </c>
      <c r="AE16" s="359"/>
      <c r="AF16" s="359"/>
      <c r="AG16" s="359"/>
      <c r="AH16" s="359"/>
      <c r="AI16" s="359"/>
      <c r="AJ16" s="359"/>
      <c r="AK16" s="359"/>
      <c r="AL16" s="364">
        <v>0.1</v>
      </c>
      <c r="AM16" s="365"/>
      <c r="AN16" s="365"/>
      <c r="AO16" s="366"/>
      <c r="AP16" s="361" t="s">
        <v>196</v>
      </c>
      <c r="AQ16" s="362"/>
      <c r="AR16" s="362"/>
      <c r="AS16" s="362"/>
      <c r="AT16" s="362"/>
      <c r="AU16" s="362"/>
      <c r="AV16" s="362"/>
      <c r="AW16" s="362"/>
      <c r="AX16" s="362"/>
      <c r="AY16" s="362"/>
      <c r="AZ16" s="362"/>
      <c r="BA16" s="362"/>
      <c r="BB16" s="362"/>
      <c r="BC16" s="362"/>
      <c r="BD16" s="362"/>
      <c r="BE16" s="362"/>
      <c r="BF16" s="363"/>
      <c r="BG16" s="355" t="s">
        <v>65</v>
      </c>
      <c r="BH16" s="356"/>
      <c r="BI16" s="356"/>
      <c r="BJ16" s="356"/>
      <c r="BK16" s="356"/>
      <c r="BL16" s="356"/>
      <c r="BM16" s="356"/>
      <c r="BN16" s="357"/>
      <c r="BO16" s="358" t="s">
        <v>65</v>
      </c>
      <c r="BP16" s="358"/>
      <c r="BQ16" s="358"/>
      <c r="BR16" s="358"/>
      <c r="BS16" s="359" t="s">
        <v>65</v>
      </c>
      <c r="BT16" s="359"/>
      <c r="BU16" s="359"/>
      <c r="BV16" s="359"/>
      <c r="BW16" s="359"/>
      <c r="BX16" s="359"/>
      <c r="BY16" s="359"/>
      <c r="BZ16" s="359"/>
      <c r="CA16" s="359"/>
      <c r="CB16" s="360"/>
      <c r="CD16" s="361" t="s">
        <v>197</v>
      </c>
      <c r="CE16" s="362"/>
      <c r="CF16" s="362"/>
      <c r="CG16" s="362"/>
      <c r="CH16" s="362"/>
      <c r="CI16" s="362"/>
      <c r="CJ16" s="362"/>
      <c r="CK16" s="362"/>
      <c r="CL16" s="362"/>
      <c r="CM16" s="362"/>
      <c r="CN16" s="362"/>
      <c r="CO16" s="362"/>
      <c r="CP16" s="362"/>
      <c r="CQ16" s="363"/>
      <c r="CR16" s="355">
        <v>1102181</v>
      </c>
      <c r="CS16" s="356"/>
      <c r="CT16" s="356"/>
      <c r="CU16" s="356"/>
      <c r="CV16" s="356"/>
      <c r="CW16" s="356"/>
      <c r="CX16" s="356"/>
      <c r="CY16" s="357"/>
      <c r="CZ16" s="358">
        <v>8</v>
      </c>
      <c r="DA16" s="358"/>
      <c r="DB16" s="358"/>
      <c r="DC16" s="358"/>
      <c r="DD16" s="368" t="s">
        <v>65</v>
      </c>
      <c r="DE16" s="356"/>
      <c r="DF16" s="356"/>
      <c r="DG16" s="356"/>
      <c r="DH16" s="356"/>
      <c r="DI16" s="356"/>
      <c r="DJ16" s="356"/>
      <c r="DK16" s="356"/>
      <c r="DL16" s="356"/>
      <c r="DM16" s="356"/>
      <c r="DN16" s="356"/>
      <c r="DO16" s="356"/>
      <c r="DP16" s="357"/>
      <c r="DQ16" s="368">
        <v>40420</v>
      </c>
      <c r="DR16" s="356"/>
      <c r="DS16" s="356"/>
      <c r="DT16" s="356"/>
      <c r="DU16" s="356"/>
      <c r="DV16" s="356"/>
      <c r="DW16" s="356"/>
      <c r="DX16" s="356"/>
      <c r="DY16" s="356"/>
      <c r="DZ16" s="356"/>
      <c r="EA16" s="356"/>
      <c r="EB16" s="356"/>
      <c r="EC16" s="369"/>
    </row>
    <row r="17" spans="2:133" ht="11.25" customHeight="1" x14ac:dyDescent="0.15">
      <c r="B17" s="361" t="s">
        <v>198</v>
      </c>
      <c r="C17" s="362"/>
      <c r="D17" s="362"/>
      <c r="E17" s="362"/>
      <c r="F17" s="362"/>
      <c r="G17" s="362"/>
      <c r="H17" s="362"/>
      <c r="I17" s="362"/>
      <c r="J17" s="362"/>
      <c r="K17" s="362"/>
      <c r="L17" s="362"/>
      <c r="M17" s="362"/>
      <c r="N17" s="362"/>
      <c r="O17" s="362"/>
      <c r="P17" s="362"/>
      <c r="Q17" s="363"/>
      <c r="R17" s="355">
        <v>10985</v>
      </c>
      <c r="S17" s="356"/>
      <c r="T17" s="356"/>
      <c r="U17" s="356"/>
      <c r="V17" s="356"/>
      <c r="W17" s="356"/>
      <c r="X17" s="356"/>
      <c r="Y17" s="357"/>
      <c r="Z17" s="358">
        <v>0.1</v>
      </c>
      <c r="AA17" s="358"/>
      <c r="AB17" s="358"/>
      <c r="AC17" s="358"/>
      <c r="AD17" s="359">
        <v>10985</v>
      </c>
      <c r="AE17" s="359"/>
      <c r="AF17" s="359"/>
      <c r="AG17" s="359"/>
      <c r="AH17" s="359"/>
      <c r="AI17" s="359"/>
      <c r="AJ17" s="359"/>
      <c r="AK17" s="359"/>
      <c r="AL17" s="364">
        <v>0.2</v>
      </c>
      <c r="AM17" s="365"/>
      <c r="AN17" s="365"/>
      <c r="AO17" s="366"/>
      <c r="AP17" s="361" t="s">
        <v>199</v>
      </c>
      <c r="AQ17" s="362"/>
      <c r="AR17" s="362"/>
      <c r="AS17" s="362"/>
      <c r="AT17" s="362"/>
      <c r="AU17" s="362"/>
      <c r="AV17" s="362"/>
      <c r="AW17" s="362"/>
      <c r="AX17" s="362"/>
      <c r="AY17" s="362"/>
      <c r="AZ17" s="362"/>
      <c r="BA17" s="362"/>
      <c r="BB17" s="362"/>
      <c r="BC17" s="362"/>
      <c r="BD17" s="362"/>
      <c r="BE17" s="362"/>
      <c r="BF17" s="363"/>
      <c r="BG17" s="355" t="s">
        <v>65</v>
      </c>
      <c r="BH17" s="356"/>
      <c r="BI17" s="356"/>
      <c r="BJ17" s="356"/>
      <c r="BK17" s="356"/>
      <c r="BL17" s="356"/>
      <c r="BM17" s="356"/>
      <c r="BN17" s="357"/>
      <c r="BO17" s="358" t="s">
        <v>65</v>
      </c>
      <c r="BP17" s="358"/>
      <c r="BQ17" s="358"/>
      <c r="BR17" s="358"/>
      <c r="BS17" s="359" t="s">
        <v>65</v>
      </c>
      <c r="BT17" s="359"/>
      <c r="BU17" s="359"/>
      <c r="BV17" s="359"/>
      <c r="BW17" s="359"/>
      <c r="BX17" s="359"/>
      <c r="BY17" s="359"/>
      <c r="BZ17" s="359"/>
      <c r="CA17" s="359"/>
      <c r="CB17" s="360"/>
      <c r="CD17" s="361" t="s">
        <v>200</v>
      </c>
      <c r="CE17" s="362"/>
      <c r="CF17" s="362"/>
      <c r="CG17" s="362"/>
      <c r="CH17" s="362"/>
      <c r="CI17" s="362"/>
      <c r="CJ17" s="362"/>
      <c r="CK17" s="362"/>
      <c r="CL17" s="362"/>
      <c r="CM17" s="362"/>
      <c r="CN17" s="362"/>
      <c r="CO17" s="362"/>
      <c r="CP17" s="362"/>
      <c r="CQ17" s="363"/>
      <c r="CR17" s="355">
        <v>3117762</v>
      </c>
      <c r="CS17" s="356"/>
      <c r="CT17" s="356"/>
      <c r="CU17" s="356"/>
      <c r="CV17" s="356"/>
      <c r="CW17" s="356"/>
      <c r="CX17" s="356"/>
      <c r="CY17" s="357"/>
      <c r="CZ17" s="358">
        <v>22.7</v>
      </c>
      <c r="DA17" s="358"/>
      <c r="DB17" s="358"/>
      <c r="DC17" s="358"/>
      <c r="DD17" s="368" t="s">
        <v>65</v>
      </c>
      <c r="DE17" s="356"/>
      <c r="DF17" s="356"/>
      <c r="DG17" s="356"/>
      <c r="DH17" s="356"/>
      <c r="DI17" s="356"/>
      <c r="DJ17" s="356"/>
      <c r="DK17" s="356"/>
      <c r="DL17" s="356"/>
      <c r="DM17" s="356"/>
      <c r="DN17" s="356"/>
      <c r="DO17" s="356"/>
      <c r="DP17" s="357"/>
      <c r="DQ17" s="368">
        <v>2179595</v>
      </c>
      <c r="DR17" s="356"/>
      <c r="DS17" s="356"/>
      <c r="DT17" s="356"/>
      <c r="DU17" s="356"/>
      <c r="DV17" s="356"/>
      <c r="DW17" s="356"/>
      <c r="DX17" s="356"/>
      <c r="DY17" s="356"/>
      <c r="DZ17" s="356"/>
      <c r="EA17" s="356"/>
      <c r="EB17" s="356"/>
      <c r="EC17" s="369"/>
    </row>
    <row r="18" spans="2:133" ht="11.25" customHeight="1" x14ac:dyDescent="0.15">
      <c r="B18" s="361" t="s">
        <v>201</v>
      </c>
      <c r="C18" s="362"/>
      <c r="D18" s="362"/>
      <c r="E18" s="362"/>
      <c r="F18" s="362"/>
      <c r="G18" s="362"/>
      <c r="H18" s="362"/>
      <c r="I18" s="362"/>
      <c r="J18" s="362"/>
      <c r="K18" s="362"/>
      <c r="L18" s="362"/>
      <c r="M18" s="362"/>
      <c r="N18" s="362"/>
      <c r="O18" s="362"/>
      <c r="P18" s="362"/>
      <c r="Q18" s="363"/>
      <c r="R18" s="355">
        <v>75490</v>
      </c>
      <c r="S18" s="356"/>
      <c r="T18" s="356"/>
      <c r="U18" s="356"/>
      <c r="V18" s="356"/>
      <c r="W18" s="356"/>
      <c r="X18" s="356"/>
      <c r="Y18" s="357"/>
      <c r="Z18" s="358">
        <v>0.5</v>
      </c>
      <c r="AA18" s="358"/>
      <c r="AB18" s="358"/>
      <c r="AC18" s="358"/>
      <c r="AD18" s="359">
        <v>75490</v>
      </c>
      <c r="AE18" s="359"/>
      <c r="AF18" s="359"/>
      <c r="AG18" s="359"/>
      <c r="AH18" s="359"/>
      <c r="AI18" s="359"/>
      <c r="AJ18" s="359"/>
      <c r="AK18" s="359"/>
      <c r="AL18" s="364">
        <v>1.2000000476837158</v>
      </c>
      <c r="AM18" s="365"/>
      <c r="AN18" s="365"/>
      <c r="AO18" s="366"/>
      <c r="AP18" s="361" t="s">
        <v>202</v>
      </c>
      <c r="AQ18" s="362"/>
      <c r="AR18" s="362"/>
      <c r="AS18" s="362"/>
      <c r="AT18" s="362"/>
      <c r="AU18" s="362"/>
      <c r="AV18" s="362"/>
      <c r="AW18" s="362"/>
      <c r="AX18" s="362"/>
      <c r="AY18" s="362"/>
      <c r="AZ18" s="362"/>
      <c r="BA18" s="362"/>
      <c r="BB18" s="362"/>
      <c r="BC18" s="362"/>
      <c r="BD18" s="362"/>
      <c r="BE18" s="362"/>
      <c r="BF18" s="363"/>
      <c r="BG18" s="355" t="s">
        <v>65</v>
      </c>
      <c r="BH18" s="356"/>
      <c r="BI18" s="356"/>
      <c r="BJ18" s="356"/>
      <c r="BK18" s="356"/>
      <c r="BL18" s="356"/>
      <c r="BM18" s="356"/>
      <c r="BN18" s="357"/>
      <c r="BO18" s="358" t="s">
        <v>65</v>
      </c>
      <c r="BP18" s="358"/>
      <c r="BQ18" s="358"/>
      <c r="BR18" s="358"/>
      <c r="BS18" s="359" t="s">
        <v>65</v>
      </c>
      <c r="BT18" s="359"/>
      <c r="BU18" s="359"/>
      <c r="BV18" s="359"/>
      <c r="BW18" s="359"/>
      <c r="BX18" s="359"/>
      <c r="BY18" s="359"/>
      <c r="BZ18" s="359"/>
      <c r="CA18" s="359"/>
      <c r="CB18" s="360"/>
      <c r="CD18" s="361" t="s">
        <v>203</v>
      </c>
      <c r="CE18" s="362"/>
      <c r="CF18" s="362"/>
      <c r="CG18" s="362"/>
      <c r="CH18" s="362"/>
      <c r="CI18" s="362"/>
      <c r="CJ18" s="362"/>
      <c r="CK18" s="362"/>
      <c r="CL18" s="362"/>
      <c r="CM18" s="362"/>
      <c r="CN18" s="362"/>
      <c r="CO18" s="362"/>
      <c r="CP18" s="362"/>
      <c r="CQ18" s="363"/>
      <c r="CR18" s="355" t="s">
        <v>65</v>
      </c>
      <c r="CS18" s="356"/>
      <c r="CT18" s="356"/>
      <c r="CU18" s="356"/>
      <c r="CV18" s="356"/>
      <c r="CW18" s="356"/>
      <c r="CX18" s="356"/>
      <c r="CY18" s="357"/>
      <c r="CZ18" s="358" t="s">
        <v>65</v>
      </c>
      <c r="DA18" s="358"/>
      <c r="DB18" s="358"/>
      <c r="DC18" s="358"/>
      <c r="DD18" s="368" t="s">
        <v>65</v>
      </c>
      <c r="DE18" s="356"/>
      <c r="DF18" s="356"/>
      <c r="DG18" s="356"/>
      <c r="DH18" s="356"/>
      <c r="DI18" s="356"/>
      <c r="DJ18" s="356"/>
      <c r="DK18" s="356"/>
      <c r="DL18" s="356"/>
      <c r="DM18" s="356"/>
      <c r="DN18" s="356"/>
      <c r="DO18" s="356"/>
      <c r="DP18" s="357"/>
      <c r="DQ18" s="368" t="s">
        <v>65</v>
      </c>
      <c r="DR18" s="356"/>
      <c r="DS18" s="356"/>
      <c r="DT18" s="356"/>
      <c r="DU18" s="356"/>
      <c r="DV18" s="356"/>
      <c r="DW18" s="356"/>
      <c r="DX18" s="356"/>
      <c r="DY18" s="356"/>
      <c r="DZ18" s="356"/>
      <c r="EA18" s="356"/>
      <c r="EB18" s="356"/>
      <c r="EC18" s="369"/>
    </row>
    <row r="19" spans="2:133" ht="11.25" customHeight="1" x14ac:dyDescent="0.15">
      <c r="B19" s="361" t="s">
        <v>204</v>
      </c>
      <c r="C19" s="362"/>
      <c r="D19" s="362"/>
      <c r="E19" s="362"/>
      <c r="F19" s="362"/>
      <c r="G19" s="362"/>
      <c r="H19" s="362"/>
      <c r="I19" s="362"/>
      <c r="J19" s="362"/>
      <c r="K19" s="362"/>
      <c r="L19" s="362"/>
      <c r="M19" s="362"/>
      <c r="N19" s="362"/>
      <c r="O19" s="362"/>
      <c r="P19" s="362"/>
      <c r="Q19" s="363"/>
      <c r="R19" s="355">
        <v>7408</v>
      </c>
      <c r="S19" s="356"/>
      <c r="T19" s="356"/>
      <c r="U19" s="356"/>
      <c r="V19" s="356"/>
      <c r="W19" s="356"/>
      <c r="X19" s="356"/>
      <c r="Y19" s="357"/>
      <c r="Z19" s="358">
        <v>0.1</v>
      </c>
      <c r="AA19" s="358"/>
      <c r="AB19" s="358"/>
      <c r="AC19" s="358"/>
      <c r="AD19" s="359">
        <v>7408</v>
      </c>
      <c r="AE19" s="359"/>
      <c r="AF19" s="359"/>
      <c r="AG19" s="359"/>
      <c r="AH19" s="359"/>
      <c r="AI19" s="359"/>
      <c r="AJ19" s="359"/>
      <c r="AK19" s="359"/>
      <c r="AL19" s="364">
        <v>0.1</v>
      </c>
      <c r="AM19" s="365"/>
      <c r="AN19" s="365"/>
      <c r="AO19" s="366"/>
      <c r="AP19" s="361" t="s">
        <v>205</v>
      </c>
      <c r="AQ19" s="362"/>
      <c r="AR19" s="362"/>
      <c r="AS19" s="362"/>
      <c r="AT19" s="362"/>
      <c r="AU19" s="362"/>
      <c r="AV19" s="362"/>
      <c r="AW19" s="362"/>
      <c r="AX19" s="362"/>
      <c r="AY19" s="362"/>
      <c r="AZ19" s="362"/>
      <c r="BA19" s="362"/>
      <c r="BB19" s="362"/>
      <c r="BC19" s="362"/>
      <c r="BD19" s="362"/>
      <c r="BE19" s="362"/>
      <c r="BF19" s="363"/>
      <c r="BG19" s="355">
        <v>32232</v>
      </c>
      <c r="BH19" s="356"/>
      <c r="BI19" s="356"/>
      <c r="BJ19" s="356"/>
      <c r="BK19" s="356"/>
      <c r="BL19" s="356"/>
      <c r="BM19" s="356"/>
      <c r="BN19" s="357"/>
      <c r="BO19" s="358">
        <v>2.9</v>
      </c>
      <c r="BP19" s="358"/>
      <c r="BQ19" s="358"/>
      <c r="BR19" s="358"/>
      <c r="BS19" s="359" t="s">
        <v>65</v>
      </c>
      <c r="BT19" s="359"/>
      <c r="BU19" s="359"/>
      <c r="BV19" s="359"/>
      <c r="BW19" s="359"/>
      <c r="BX19" s="359"/>
      <c r="BY19" s="359"/>
      <c r="BZ19" s="359"/>
      <c r="CA19" s="359"/>
      <c r="CB19" s="360"/>
      <c r="CD19" s="361" t="s">
        <v>206</v>
      </c>
      <c r="CE19" s="362"/>
      <c r="CF19" s="362"/>
      <c r="CG19" s="362"/>
      <c r="CH19" s="362"/>
      <c r="CI19" s="362"/>
      <c r="CJ19" s="362"/>
      <c r="CK19" s="362"/>
      <c r="CL19" s="362"/>
      <c r="CM19" s="362"/>
      <c r="CN19" s="362"/>
      <c r="CO19" s="362"/>
      <c r="CP19" s="362"/>
      <c r="CQ19" s="363"/>
      <c r="CR19" s="355" t="s">
        <v>65</v>
      </c>
      <c r="CS19" s="356"/>
      <c r="CT19" s="356"/>
      <c r="CU19" s="356"/>
      <c r="CV19" s="356"/>
      <c r="CW19" s="356"/>
      <c r="CX19" s="356"/>
      <c r="CY19" s="357"/>
      <c r="CZ19" s="358" t="s">
        <v>65</v>
      </c>
      <c r="DA19" s="358"/>
      <c r="DB19" s="358"/>
      <c r="DC19" s="358"/>
      <c r="DD19" s="368" t="s">
        <v>65</v>
      </c>
      <c r="DE19" s="356"/>
      <c r="DF19" s="356"/>
      <c r="DG19" s="356"/>
      <c r="DH19" s="356"/>
      <c r="DI19" s="356"/>
      <c r="DJ19" s="356"/>
      <c r="DK19" s="356"/>
      <c r="DL19" s="356"/>
      <c r="DM19" s="356"/>
      <c r="DN19" s="356"/>
      <c r="DO19" s="356"/>
      <c r="DP19" s="357"/>
      <c r="DQ19" s="368" t="s">
        <v>65</v>
      </c>
      <c r="DR19" s="356"/>
      <c r="DS19" s="356"/>
      <c r="DT19" s="356"/>
      <c r="DU19" s="356"/>
      <c r="DV19" s="356"/>
      <c r="DW19" s="356"/>
      <c r="DX19" s="356"/>
      <c r="DY19" s="356"/>
      <c r="DZ19" s="356"/>
      <c r="EA19" s="356"/>
      <c r="EB19" s="356"/>
      <c r="EC19" s="369"/>
    </row>
    <row r="20" spans="2:133" ht="11.25" customHeight="1" x14ac:dyDescent="0.15">
      <c r="B20" s="361" t="s">
        <v>207</v>
      </c>
      <c r="C20" s="362"/>
      <c r="D20" s="362"/>
      <c r="E20" s="362"/>
      <c r="F20" s="362"/>
      <c r="G20" s="362"/>
      <c r="H20" s="362"/>
      <c r="I20" s="362"/>
      <c r="J20" s="362"/>
      <c r="K20" s="362"/>
      <c r="L20" s="362"/>
      <c r="M20" s="362"/>
      <c r="N20" s="362"/>
      <c r="O20" s="362"/>
      <c r="P20" s="362"/>
      <c r="Q20" s="363"/>
      <c r="R20" s="355">
        <v>2616</v>
      </c>
      <c r="S20" s="356"/>
      <c r="T20" s="356"/>
      <c r="U20" s="356"/>
      <c r="V20" s="356"/>
      <c r="W20" s="356"/>
      <c r="X20" s="356"/>
      <c r="Y20" s="357"/>
      <c r="Z20" s="358">
        <v>0</v>
      </c>
      <c r="AA20" s="358"/>
      <c r="AB20" s="358"/>
      <c r="AC20" s="358"/>
      <c r="AD20" s="359">
        <v>2616</v>
      </c>
      <c r="AE20" s="359"/>
      <c r="AF20" s="359"/>
      <c r="AG20" s="359"/>
      <c r="AH20" s="359"/>
      <c r="AI20" s="359"/>
      <c r="AJ20" s="359"/>
      <c r="AK20" s="359"/>
      <c r="AL20" s="364">
        <v>0</v>
      </c>
      <c r="AM20" s="365"/>
      <c r="AN20" s="365"/>
      <c r="AO20" s="366"/>
      <c r="AP20" s="361" t="s">
        <v>208</v>
      </c>
      <c r="AQ20" s="362"/>
      <c r="AR20" s="362"/>
      <c r="AS20" s="362"/>
      <c r="AT20" s="362"/>
      <c r="AU20" s="362"/>
      <c r="AV20" s="362"/>
      <c r="AW20" s="362"/>
      <c r="AX20" s="362"/>
      <c r="AY20" s="362"/>
      <c r="AZ20" s="362"/>
      <c r="BA20" s="362"/>
      <c r="BB20" s="362"/>
      <c r="BC20" s="362"/>
      <c r="BD20" s="362"/>
      <c r="BE20" s="362"/>
      <c r="BF20" s="363"/>
      <c r="BG20" s="355">
        <v>32232</v>
      </c>
      <c r="BH20" s="356"/>
      <c r="BI20" s="356"/>
      <c r="BJ20" s="356"/>
      <c r="BK20" s="356"/>
      <c r="BL20" s="356"/>
      <c r="BM20" s="356"/>
      <c r="BN20" s="357"/>
      <c r="BO20" s="358">
        <v>2.9</v>
      </c>
      <c r="BP20" s="358"/>
      <c r="BQ20" s="358"/>
      <c r="BR20" s="358"/>
      <c r="BS20" s="359" t="s">
        <v>65</v>
      </c>
      <c r="BT20" s="359"/>
      <c r="BU20" s="359"/>
      <c r="BV20" s="359"/>
      <c r="BW20" s="359"/>
      <c r="BX20" s="359"/>
      <c r="BY20" s="359"/>
      <c r="BZ20" s="359"/>
      <c r="CA20" s="359"/>
      <c r="CB20" s="360"/>
      <c r="CD20" s="361" t="s">
        <v>209</v>
      </c>
      <c r="CE20" s="362"/>
      <c r="CF20" s="362"/>
      <c r="CG20" s="362"/>
      <c r="CH20" s="362"/>
      <c r="CI20" s="362"/>
      <c r="CJ20" s="362"/>
      <c r="CK20" s="362"/>
      <c r="CL20" s="362"/>
      <c r="CM20" s="362"/>
      <c r="CN20" s="362"/>
      <c r="CO20" s="362"/>
      <c r="CP20" s="362"/>
      <c r="CQ20" s="363"/>
      <c r="CR20" s="355">
        <v>13748794</v>
      </c>
      <c r="CS20" s="356"/>
      <c r="CT20" s="356"/>
      <c r="CU20" s="356"/>
      <c r="CV20" s="356"/>
      <c r="CW20" s="356"/>
      <c r="CX20" s="356"/>
      <c r="CY20" s="357"/>
      <c r="CZ20" s="358">
        <v>100</v>
      </c>
      <c r="DA20" s="358"/>
      <c r="DB20" s="358"/>
      <c r="DC20" s="358"/>
      <c r="DD20" s="368">
        <v>2287561</v>
      </c>
      <c r="DE20" s="356"/>
      <c r="DF20" s="356"/>
      <c r="DG20" s="356"/>
      <c r="DH20" s="356"/>
      <c r="DI20" s="356"/>
      <c r="DJ20" s="356"/>
      <c r="DK20" s="356"/>
      <c r="DL20" s="356"/>
      <c r="DM20" s="356"/>
      <c r="DN20" s="356"/>
      <c r="DO20" s="356"/>
      <c r="DP20" s="357"/>
      <c r="DQ20" s="368">
        <v>6944800</v>
      </c>
      <c r="DR20" s="356"/>
      <c r="DS20" s="356"/>
      <c r="DT20" s="356"/>
      <c r="DU20" s="356"/>
      <c r="DV20" s="356"/>
      <c r="DW20" s="356"/>
      <c r="DX20" s="356"/>
      <c r="DY20" s="356"/>
      <c r="DZ20" s="356"/>
      <c r="EA20" s="356"/>
      <c r="EB20" s="356"/>
      <c r="EC20" s="369"/>
    </row>
    <row r="21" spans="2:133" ht="11.25" customHeight="1" x14ac:dyDescent="0.15">
      <c r="B21" s="361" t="s">
        <v>210</v>
      </c>
      <c r="C21" s="362"/>
      <c r="D21" s="362"/>
      <c r="E21" s="362"/>
      <c r="F21" s="362"/>
      <c r="G21" s="362"/>
      <c r="H21" s="362"/>
      <c r="I21" s="362"/>
      <c r="J21" s="362"/>
      <c r="K21" s="362"/>
      <c r="L21" s="362"/>
      <c r="M21" s="362"/>
      <c r="N21" s="362"/>
      <c r="O21" s="362"/>
      <c r="P21" s="362"/>
      <c r="Q21" s="363"/>
      <c r="R21" s="355">
        <v>551</v>
      </c>
      <c r="S21" s="356"/>
      <c r="T21" s="356"/>
      <c r="U21" s="356"/>
      <c r="V21" s="356"/>
      <c r="W21" s="356"/>
      <c r="X21" s="356"/>
      <c r="Y21" s="357"/>
      <c r="Z21" s="358">
        <v>0</v>
      </c>
      <c r="AA21" s="358"/>
      <c r="AB21" s="358"/>
      <c r="AC21" s="358"/>
      <c r="AD21" s="359">
        <v>551</v>
      </c>
      <c r="AE21" s="359"/>
      <c r="AF21" s="359"/>
      <c r="AG21" s="359"/>
      <c r="AH21" s="359"/>
      <c r="AI21" s="359"/>
      <c r="AJ21" s="359"/>
      <c r="AK21" s="359"/>
      <c r="AL21" s="364">
        <v>0</v>
      </c>
      <c r="AM21" s="365"/>
      <c r="AN21" s="365"/>
      <c r="AO21" s="366"/>
      <c r="AP21" s="361" t="s">
        <v>211</v>
      </c>
      <c r="AQ21" s="371"/>
      <c r="AR21" s="371"/>
      <c r="AS21" s="371"/>
      <c r="AT21" s="371"/>
      <c r="AU21" s="371"/>
      <c r="AV21" s="371"/>
      <c r="AW21" s="371"/>
      <c r="AX21" s="371"/>
      <c r="AY21" s="371"/>
      <c r="AZ21" s="371"/>
      <c r="BA21" s="371"/>
      <c r="BB21" s="371"/>
      <c r="BC21" s="371"/>
      <c r="BD21" s="371"/>
      <c r="BE21" s="371"/>
      <c r="BF21" s="372"/>
      <c r="BG21" s="355">
        <v>32232</v>
      </c>
      <c r="BH21" s="356"/>
      <c r="BI21" s="356"/>
      <c r="BJ21" s="356"/>
      <c r="BK21" s="356"/>
      <c r="BL21" s="356"/>
      <c r="BM21" s="356"/>
      <c r="BN21" s="357"/>
      <c r="BO21" s="358">
        <v>2.9</v>
      </c>
      <c r="BP21" s="358"/>
      <c r="BQ21" s="358"/>
      <c r="BR21" s="358"/>
      <c r="BS21" s="359" t="s">
        <v>65</v>
      </c>
      <c r="BT21" s="359"/>
      <c r="BU21" s="359"/>
      <c r="BV21" s="359"/>
      <c r="BW21" s="359"/>
      <c r="BX21" s="359"/>
      <c r="BY21" s="359"/>
      <c r="BZ21" s="359"/>
      <c r="CA21" s="359"/>
      <c r="CB21" s="360"/>
      <c r="CD21" s="373"/>
      <c r="CE21" s="374"/>
      <c r="CF21" s="374"/>
      <c r="CG21" s="374"/>
      <c r="CH21" s="374"/>
      <c r="CI21" s="374"/>
      <c r="CJ21" s="374"/>
      <c r="CK21" s="374"/>
      <c r="CL21" s="374"/>
      <c r="CM21" s="374"/>
      <c r="CN21" s="374"/>
      <c r="CO21" s="374"/>
      <c r="CP21" s="374"/>
      <c r="CQ21" s="375"/>
      <c r="CR21" s="376"/>
      <c r="CS21" s="377"/>
      <c r="CT21" s="377"/>
      <c r="CU21" s="377"/>
      <c r="CV21" s="377"/>
      <c r="CW21" s="377"/>
      <c r="CX21" s="377"/>
      <c r="CY21" s="378"/>
      <c r="CZ21" s="379"/>
      <c r="DA21" s="379"/>
      <c r="DB21" s="379"/>
      <c r="DC21" s="379"/>
      <c r="DD21" s="380"/>
      <c r="DE21" s="377"/>
      <c r="DF21" s="377"/>
      <c r="DG21" s="377"/>
      <c r="DH21" s="377"/>
      <c r="DI21" s="377"/>
      <c r="DJ21" s="377"/>
      <c r="DK21" s="377"/>
      <c r="DL21" s="377"/>
      <c r="DM21" s="377"/>
      <c r="DN21" s="377"/>
      <c r="DO21" s="377"/>
      <c r="DP21" s="378"/>
      <c r="DQ21" s="380"/>
      <c r="DR21" s="377"/>
      <c r="DS21" s="377"/>
      <c r="DT21" s="377"/>
      <c r="DU21" s="377"/>
      <c r="DV21" s="377"/>
      <c r="DW21" s="377"/>
      <c r="DX21" s="377"/>
      <c r="DY21" s="377"/>
      <c r="DZ21" s="377"/>
      <c r="EA21" s="377"/>
      <c r="EB21" s="377"/>
      <c r="EC21" s="381"/>
    </row>
    <row r="22" spans="2:133" ht="11.25" customHeight="1" x14ac:dyDescent="0.15">
      <c r="B22" s="382" t="s">
        <v>212</v>
      </c>
      <c r="C22" s="383"/>
      <c r="D22" s="383"/>
      <c r="E22" s="383"/>
      <c r="F22" s="383"/>
      <c r="G22" s="383"/>
      <c r="H22" s="383"/>
      <c r="I22" s="383"/>
      <c r="J22" s="383"/>
      <c r="K22" s="383"/>
      <c r="L22" s="383"/>
      <c r="M22" s="383"/>
      <c r="N22" s="383"/>
      <c r="O22" s="383"/>
      <c r="P22" s="383"/>
      <c r="Q22" s="384"/>
      <c r="R22" s="355">
        <v>64915</v>
      </c>
      <c r="S22" s="356"/>
      <c r="T22" s="356"/>
      <c r="U22" s="356"/>
      <c r="V22" s="356"/>
      <c r="W22" s="356"/>
      <c r="X22" s="356"/>
      <c r="Y22" s="357"/>
      <c r="Z22" s="358">
        <v>0.4</v>
      </c>
      <c r="AA22" s="358"/>
      <c r="AB22" s="358"/>
      <c r="AC22" s="358"/>
      <c r="AD22" s="359">
        <v>64915</v>
      </c>
      <c r="AE22" s="359"/>
      <c r="AF22" s="359"/>
      <c r="AG22" s="359"/>
      <c r="AH22" s="359"/>
      <c r="AI22" s="359"/>
      <c r="AJ22" s="359"/>
      <c r="AK22" s="359"/>
      <c r="AL22" s="364">
        <v>1.1000000238418579</v>
      </c>
      <c r="AM22" s="365"/>
      <c r="AN22" s="365"/>
      <c r="AO22" s="366"/>
      <c r="AP22" s="361" t="s">
        <v>213</v>
      </c>
      <c r="AQ22" s="371"/>
      <c r="AR22" s="371"/>
      <c r="AS22" s="371"/>
      <c r="AT22" s="371"/>
      <c r="AU22" s="371"/>
      <c r="AV22" s="371"/>
      <c r="AW22" s="371"/>
      <c r="AX22" s="371"/>
      <c r="AY22" s="371"/>
      <c r="AZ22" s="371"/>
      <c r="BA22" s="371"/>
      <c r="BB22" s="371"/>
      <c r="BC22" s="371"/>
      <c r="BD22" s="371"/>
      <c r="BE22" s="371"/>
      <c r="BF22" s="372"/>
      <c r="BG22" s="355" t="s">
        <v>65</v>
      </c>
      <c r="BH22" s="356"/>
      <c r="BI22" s="356"/>
      <c r="BJ22" s="356"/>
      <c r="BK22" s="356"/>
      <c r="BL22" s="356"/>
      <c r="BM22" s="356"/>
      <c r="BN22" s="357"/>
      <c r="BO22" s="358" t="s">
        <v>65</v>
      </c>
      <c r="BP22" s="358"/>
      <c r="BQ22" s="358"/>
      <c r="BR22" s="358"/>
      <c r="BS22" s="359" t="s">
        <v>65</v>
      </c>
      <c r="BT22" s="359"/>
      <c r="BU22" s="359"/>
      <c r="BV22" s="359"/>
      <c r="BW22" s="359"/>
      <c r="BX22" s="359"/>
      <c r="BY22" s="359"/>
      <c r="BZ22" s="359"/>
      <c r="CA22" s="359"/>
      <c r="CB22" s="360"/>
      <c r="CD22" s="340" t="s">
        <v>214</v>
      </c>
      <c r="CE22" s="341"/>
      <c r="CF22" s="341"/>
      <c r="CG22" s="341"/>
      <c r="CH22" s="341"/>
      <c r="CI22" s="341"/>
      <c r="CJ22" s="341"/>
      <c r="CK22" s="341"/>
      <c r="CL22" s="341"/>
      <c r="CM22" s="341"/>
      <c r="CN22" s="341"/>
      <c r="CO22" s="341"/>
      <c r="CP22" s="341"/>
      <c r="CQ22" s="341"/>
      <c r="CR22" s="341"/>
      <c r="CS22" s="341"/>
      <c r="CT22" s="341"/>
      <c r="CU22" s="341"/>
      <c r="CV22" s="341"/>
      <c r="CW22" s="341"/>
      <c r="CX22" s="341"/>
      <c r="CY22" s="341"/>
      <c r="CZ22" s="341"/>
      <c r="DA22" s="341"/>
      <c r="DB22" s="341"/>
      <c r="DC22" s="341"/>
      <c r="DD22" s="341"/>
      <c r="DE22" s="341"/>
      <c r="DF22" s="341"/>
      <c r="DG22" s="341"/>
      <c r="DH22" s="341"/>
      <c r="DI22" s="341"/>
      <c r="DJ22" s="341"/>
      <c r="DK22" s="341"/>
      <c r="DL22" s="341"/>
      <c r="DM22" s="341"/>
      <c r="DN22" s="341"/>
      <c r="DO22" s="341"/>
      <c r="DP22" s="341"/>
      <c r="DQ22" s="341"/>
      <c r="DR22" s="341"/>
      <c r="DS22" s="341"/>
      <c r="DT22" s="341"/>
      <c r="DU22" s="341"/>
      <c r="DV22" s="341"/>
      <c r="DW22" s="341"/>
      <c r="DX22" s="341"/>
      <c r="DY22" s="341"/>
      <c r="DZ22" s="341"/>
      <c r="EA22" s="341"/>
      <c r="EB22" s="341"/>
      <c r="EC22" s="342"/>
    </row>
    <row r="23" spans="2:133" ht="11.25" customHeight="1" x14ac:dyDescent="0.15">
      <c r="B23" s="361" t="s">
        <v>215</v>
      </c>
      <c r="C23" s="362"/>
      <c r="D23" s="362"/>
      <c r="E23" s="362"/>
      <c r="F23" s="362"/>
      <c r="G23" s="362"/>
      <c r="H23" s="362"/>
      <c r="I23" s="362"/>
      <c r="J23" s="362"/>
      <c r="K23" s="362"/>
      <c r="L23" s="362"/>
      <c r="M23" s="362"/>
      <c r="N23" s="362"/>
      <c r="O23" s="362"/>
      <c r="P23" s="362"/>
      <c r="Q23" s="363"/>
      <c r="R23" s="355">
        <v>4827028</v>
      </c>
      <c r="S23" s="356"/>
      <c r="T23" s="356"/>
      <c r="U23" s="356"/>
      <c r="V23" s="356"/>
      <c r="W23" s="356"/>
      <c r="X23" s="356"/>
      <c r="Y23" s="357"/>
      <c r="Z23" s="358">
        <v>33.299999999999997</v>
      </c>
      <c r="AA23" s="358"/>
      <c r="AB23" s="358"/>
      <c r="AC23" s="358"/>
      <c r="AD23" s="359">
        <v>4464059</v>
      </c>
      <c r="AE23" s="359"/>
      <c r="AF23" s="359"/>
      <c r="AG23" s="359"/>
      <c r="AH23" s="359"/>
      <c r="AI23" s="359"/>
      <c r="AJ23" s="359"/>
      <c r="AK23" s="359"/>
      <c r="AL23" s="364">
        <v>73.3</v>
      </c>
      <c r="AM23" s="365"/>
      <c r="AN23" s="365"/>
      <c r="AO23" s="366"/>
      <c r="AP23" s="361" t="s">
        <v>216</v>
      </c>
      <c r="AQ23" s="371"/>
      <c r="AR23" s="371"/>
      <c r="AS23" s="371"/>
      <c r="AT23" s="371"/>
      <c r="AU23" s="371"/>
      <c r="AV23" s="371"/>
      <c r="AW23" s="371"/>
      <c r="AX23" s="371"/>
      <c r="AY23" s="371"/>
      <c r="AZ23" s="371"/>
      <c r="BA23" s="371"/>
      <c r="BB23" s="371"/>
      <c r="BC23" s="371"/>
      <c r="BD23" s="371"/>
      <c r="BE23" s="371"/>
      <c r="BF23" s="372"/>
      <c r="BG23" s="355" t="s">
        <v>65</v>
      </c>
      <c r="BH23" s="356"/>
      <c r="BI23" s="356"/>
      <c r="BJ23" s="356"/>
      <c r="BK23" s="356"/>
      <c r="BL23" s="356"/>
      <c r="BM23" s="356"/>
      <c r="BN23" s="357"/>
      <c r="BO23" s="358" t="s">
        <v>65</v>
      </c>
      <c r="BP23" s="358"/>
      <c r="BQ23" s="358"/>
      <c r="BR23" s="358"/>
      <c r="BS23" s="359" t="s">
        <v>65</v>
      </c>
      <c r="BT23" s="359"/>
      <c r="BU23" s="359"/>
      <c r="BV23" s="359"/>
      <c r="BW23" s="359"/>
      <c r="BX23" s="359"/>
      <c r="BY23" s="359"/>
      <c r="BZ23" s="359"/>
      <c r="CA23" s="359"/>
      <c r="CB23" s="360"/>
      <c r="CD23" s="340" t="s">
        <v>156</v>
      </c>
      <c r="CE23" s="341"/>
      <c r="CF23" s="341"/>
      <c r="CG23" s="341"/>
      <c r="CH23" s="341"/>
      <c r="CI23" s="341"/>
      <c r="CJ23" s="341"/>
      <c r="CK23" s="341"/>
      <c r="CL23" s="341"/>
      <c r="CM23" s="341"/>
      <c r="CN23" s="341"/>
      <c r="CO23" s="341"/>
      <c r="CP23" s="341"/>
      <c r="CQ23" s="342"/>
      <c r="CR23" s="340" t="s">
        <v>217</v>
      </c>
      <c r="CS23" s="341"/>
      <c r="CT23" s="341"/>
      <c r="CU23" s="341"/>
      <c r="CV23" s="341"/>
      <c r="CW23" s="341"/>
      <c r="CX23" s="341"/>
      <c r="CY23" s="342"/>
      <c r="CZ23" s="340" t="s">
        <v>218</v>
      </c>
      <c r="DA23" s="341"/>
      <c r="DB23" s="341"/>
      <c r="DC23" s="342"/>
      <c r="DD23" s="340" t="s">
        <v>219</v>
      </c>
      <c r="DE23" s="341"/>
      <c r="DF23" s="341"/>
      <c r="DG23" s="341"/>
      <c r="DH23" s="341"/>
      <c r="DI23" s="341"/>
      <c r="DJ23" s="341"/>
      <c r="DK23" s="342"/>
      <c r="DL23" s="385" t="s">
        <v>220</v>
      </c>
      <c r="DM23" s="386"/>
      <c r="DN23" s="386"/>
      <c r="DO23" s="386"/>
      <c r="DP23" s="386"/>
      <c r="DQ23" s="386"/>
      <c r="DR23" s="386"/>
      <c r="DS23" s="386"/>
      <c r="DT23" s="386"/>
      <c r="DU23" s="386"/>
      <c r="DV23" s="387"/>
      <c r="DW23" s="340" t="s">
        <v>221</v>
      </c>
      <c r="DX23" s="341"/>
      <c r="DY23" s="341"/>
      <c r="DZ23" s="341"/>
      <c r="EA23" s="341"/>
      <c r="EB23" s="341"/>
      <c r="EC23" s="342"/>
    </row>
    <row r="24" spans="2:133" ht="11.25" customHeight="1" x14ac:dyDescent="0.15">
      <c r="B24" s="361" t="s">
        <v>222</v>
      </c>
      <c r="C24" s="362"/>
      <c r="D24" s="362"/>
      <c r="E24" s="362"/>
      <c r="F24" s="362"/>
      <c r="G24" s="362"/>
      <c r="H24" s="362"/>
      <c r="I24" s="362"/>
      <c r="J24" s="362"/>
      <c r="K24" s="362"/>
      <c r="L24" s="362"/>
      <c r="M24" s="362"/>
      <c r="N24" s="362"/>
      <c r="O24" s="362"/>
      <c r="P24" s="362"/>
      <c r="Q24" s="363"/>
      <c r="R24" s="355">
        <v>4464059</v>
      </c>
      <c r="S24" s="356"/>
      <c r="T24" s="356"/>
      <c r="U24" s="356"/>
      <c r="V24" s="356"/>
      <c r="W24" s="356"/>
      <c r="X24" s="356"/>
      <c r="Y24" s="357"/>
      <c r="Z24" s="358">
        <v>30.8</v>
      </c>
      <c r="AA24" s="358"/>
      <c r="AB24" s="358"/>
      <c r="AC24" s="358"/>
      <c r="AD24" s="359">
        <v>4464059</v>
      </c>
      <c r="AE24" s="359"/>
      <c r="AF24" s="359"/>
      <c r="AG24" s="359"/>
      <c r="AH24" s="359"/>
      <c r="AI24" s="359"/>
      <c r="AJ24" s="359"/>
      <c r="AK24" s="359"/>
      <c r="AL24" s="364">
        <v>73.3</v>
      </c>
      <c r="AM24" s="365"/>
      <c r="AN24" s="365"/>
      <c r="AO24" s="366"/>
      <c r="AP24" s="361" t="s">
        <v>223</v>
      </c>
      <c r="AQ24" s="371"/>
      <c r="AR24" s="371"/>
      <c r="AS24" s="371"/>
      <c r="AT24" s="371"/>
      <c r="AU24" s="371"/>
      <c r="AV24" s="371"/>
      <c r="AW24" s="371"/>
      <c r="AX24" s="371"/>
      <c r="AY24" s="371"/>
      <c r="AZ24" s="371"/>
      <c r="BA24" s="371"/>
      <c r="BB24" s="371"/>
      <c r="BC24" s="371"/>
      <c r="BD24" s="371"/>
      <c r="BE24" s="371"/>
      <c r="BF24" s="372"/>
      <c r="BG24" s="355" t="s">
        <v>65</v>
      </c>
      <c r="BH24" s="356"/>
      <c r="BI24" s="356"/>
      <c r="BJ24" s="356"/>
      <c r="BK24" s="356"/>
      <c r="BL24" s="356"/>
      <c r="BM24" s="356"/>
      <c r="BN24" s="357"/>
      <c r="BO24" s="358" t="s">
        <v>65</v>
      </c>
      <c r="BP24" s="358"/>
      <c r="BQ24" s="358"/>
      <c r="BR24" s="358"/>
      <c r="BS24" s="359" t="s">
        <v>65</v>
      </c>
      <c r="BT24" s="359"/>
      <c r="BU24" s="359"/>
      <c r="BV24" s="359"/>
      <c r="BW24" s="359"/>
      <c r="BX24" s="359"/>
      <c r="BY24" s="359"/>
      <c r="BZ24" s="359"/>
      <c r="CA24" s="359"/>
      <c r="CB24" s="360"/>
      <c r="CD24" s="344" t="s">
        <v>224</v>
      </c>
      <c r="CE24" s="345"/>
      <c r="CF24" s="345"/>
      <c r="CG24" s="345"/>
      <c r="CH24" s="345"/>
      <c r="CI24" s="345"/>
      <c r="CJ24" s="345"/>
      <c r="CK24" s="345"/>
      <c r="CL24" s="345"/>
      <c r="CM24" s="345"/>
      <c r="CN24" s="345"/>
      <c r="CO24" s="345"/>
      <c r="CP24" s="345"/>
      <c r="CQ24" s="346"/>
      <c r="CR24" s="347">
        <v>5601183</v>
      </c>
      <c r="CS24" s="348"/>
      <c r="CT24" s="348"/>
      <c r="CU24" s="348"/>
      <c r="CV24" s="348"/>
      <c r="CW24" s="348"/>
      <c r="CX24" s="348"/>
      <c r="CY24" s="349"/>
      <c r="CZ24" s="352">
        <v>40.700000000000003</v>
      </c>
      <c r="DA24" s="353"/>
      <c r="DB24" s="353"/>
      <c r="DC24" s="367"/>
      <c r="DD24" s="388">
        <v>3943002</v>
      </c>
      <c r="DE24" s="348"/>
      <c r="DF24" s="348"/>
      <c r="DG24" s="348"/>
      <c r="DH24" s="348"/>
      <c r="DI24" s="348"/>
      <c r="DJ24" s="348"/>
      <c r="DK24" s="349"/>
      <c r="DL24" s="388">
        <v>3825871</v>
      </c>
      <c r="DM24" s="348"/>
      <c r="DN24" s="348"/>
      <c r="DO24" s="348"/>
      <c r="DP24" s="348"/>
      <c r="DQ24" s="348"/>
      <c r="DR24" s="348"/>
      <c r="DS24" s="348"/>
      <c r="DT24" s="348"/>
      <c r="DU24" s="348"/>
      <c r="DV24" s="349"/>
      <c r="DW24" s="352">
        <v>61.1</v>
      </c>
      <c r="DX24" s="353"/>
      <c r="DY24" s="353"/>
      <c r="DZ24" s="353"/>
      <c r="EA24" s="353"/>
      <c r="EB24" s="353"/>
      <c r="EC24" s="354"/>
    </row>
    <row r="25" spans="2:133" ht="11.25" customHeight="1" x14ac:dyDescent="0.15">
      <c r="B25" s="361" t="s">
        <v>225</v>
      </c>
      <c r="C25" s="362"/>
      <c r="D25" s="362"/>
      <c r="E25" s="362"/>
      <c r="F25" s="362"/>
      <c r="G25" s="362"/>
      <c r="H25" s="362"/>
      <c r="I25" s="362"/>
      <c r="J25" s="362"/>
      <c r="K25" s="362"/>
      <c r="L25" s="362"/>
      <c r="M25" s="362"/>
      <c r="N25" s="362"/>
      <c r="O25" s="362"/>
      <c r="P25" s="362"/>
      <c r="Q25" s="363"/>
      <c r="R25" s="355">
        <v>362969</v>
      </c>
      <c r="S25" s="356"/>
      <c r="T25" s="356"/>
      <c r="U25" s="356"/>
      <c r="V25" s="356"/>
      <c r="W25" s="356"/>
      <c r="X25" s="356"/>
      <c r="Y25" s="357"/>
      <c r="Z25" s="358">
        <v>2.5</v>
      </c>
      <c r="AA25" s="358"/>
      <c r="AB25" s="358"/>
      <c r="AC25" s="358"/>
      <c r="AD25" s="359" t="s">
        <v>65</v>
      </c>
      <c r="AE25" s="359"/>
      <c r="AF25" s="359"/>
      <c r="AG25" s="359"/>
      <c r="AH25" s="359"/>
      <c r="AI25" s="359"/>
      <c r="AJ25" s="359"/>
      <c r="AK25" s="359"/>
      <c r="AL25" s="364" t="s">
        <v>65</v>
      </c>
      <c r="AM25" s="365"/>
      <c r="AN25" s="365"/>
      <c r="AO25" s="366"/>
      <c r="AP25" s="361" t="s">
        <v>226</v>
      </c>
      <c r="AQ25" s="371"/>
      <c r="AR25" s="371"/>
      <c r="AS25" s="371"/>
      <c r="AT25" s="371"/>
      <c r="AU25" s="371"/>
      <c r="AV25" s="371"/>
      <c r="AW25" s="371"/>
      <c r="AX25" s="371"/>
      <c r="AY25" s="371"/>
      <c r="AZ25" s="371"/>
      <c r="BA25" s="371"/>
      <c r="BB25" s="371"/>
      <c r="BC25" s="371"/>
      <c r="BD25" s="371"/>
      <c r="BE25" s="371"/>
      <c r="BF25" s="372"/>
      <c r="BG25" s="355" t="s">
        <v>65</v>
      </c>
      <c r="BH25" s="356"/>
      <c r="BI25" s="356"/>
      <c r="BJ25" s="356"/>
      <c r="BK25" s="356"/>
      <c r="BL25" s="356"/>
      <c r="BM25" s="356"/>
      <c r="BN25" s="357"/>
      <c r="BO25" s="358" t="s">
        <v>65</v>
      </c>
      <c r="BP25" s="358"/>
      <c r="BQ25" s="358"/>
      <c r="BR25" s="358"/>
      <c r="BS25" s="359" t="s">
        <v>65</v>
      </c>
      <c r="BT25" s="359"/>
      <c r="BU25" s="359"/>
      <c r="BV25" s="359"/>
      <c r="BW25" s="359"/>
      <c r="BX25" s="359"/>
      <c r="BY25" s="359"/>
      <c r="BZ25" s="359"/>
      <c r="CA25" s="359"/>
      <c r="CB25" s="360"/>
      <c r="CD25" s="361" t="s">
        <v>227</v>
      </c>
      <c r="CE25" s="362"/>
      <c r="CF25" s="362"/>
      <c r="CG25" s="362"/>
      <c r="CH25" s="362"/>
      <c r="CI25" s="362"/>
      <c r="CJ25" s="362"/>
      <c r="CK25" s="362"/>
      <c r="CL25" s="362"/>
      <c r="CM25" s="362"/>
      <c r="CN25" s="362"/>
      <c r="CO25" s="362"/>
      <c r="CP25" s="362"/>
      <c r="CQ25" s="363"/>
      <c r="CR25" s="355">
        <v>1570206</v>
      </c>
      <c r="CS25" s="389"/>
      <c r="CT25" s="389"/>
      <c r="CU25" s="389"/>
      <c r="CV25" s="389"/>
      <c r="CW25" s="389"/>
      <c r="CX25" s="389"/>
      <c r="CY25" s="390"/>
      <c r="CZ25" s="364">
        <v>11.4</v>
      </c>
      <c r="DA25" s="391"/>
      <c r="DB25" s="391"/>
      <c r="DC25" s="392"/>
      <c r="DD25" s="368">
        <v>1494376</v>
      </c>
      <c r="DE25" s="389"/>
      <c r="DF25" s="389"/>
      <c r="DG25" s="389"/>
      <c r="DH25" s="389"/>
      <c r="DI25" s="389"/>
      <c r="DJ25" s="389"/>
      <c r="DK25" s="390"/>
      <c r="DL25" s="368">
        <v>1453869</v>
      </c>
      <c r="DM25" s="389"/>
      <c r="DN25" s="389"/>
      <c r="DO25" s="389"/>
      <c r="DP25" s="389"/>
      <c r="DQ25" s="389"/>
      <c r="DR25" s="389"/>
      <c r="DS25" s="389"/>
      <c r="DT25" s="389"/>
      <c r="DU25" s="389"/>
      <c r="DV25" s="390"/>
      <c r="DW25" s="364">
        <v>23.2</v>
      </c>
      <c r="DX25" s="391"/>
      <c r="DY25" s="391"/>
      <c r="DZ25" s="391"/>
      <c r="EA25" s="391"/>
      <c r="EB25" s="391"/>
      <c r="EC25" s="393"/>
    </row>
    <row r="26" spans="2:133" ht="11.25" customHeight="1" x14ac:dyDescent="0.15">
      <c r="B26" s="361" t="s">
        <v>228</v>
      </c>
      <c r="C26" s="362"/>
      <c r="D26" s="362"/>
      <c r="E26" s="362"/>
      <c r="F26" s="362"/>
      <c r="G26" s="362"/>
      <c r="H26" s="362"/>
      <c r="I26" s="362"/>
      <c r="J26" s="362"/>
      <c r="K26" s="362"/>
      <c r="L26" s="362"/>
      <c r="M26" s="362"/>
      <c r="N26" s="362"/>
      <c r="O26" s="362"/>
      <c r="P26" s="362"/>
      <c r="Q26" s="363"/>
      <c r="R26" s="355" t="s">
        <v>65</v>
      </c>
      <c r="S26" s="356"/>
      <c r="T26" s="356"/>
      <c r="U26" s="356"/>
      <c r="V26" s="356"/>
      <c r="W26" s="356"/>
      <c r="X26" s="356"/>
      <c r="Y26" s="357"/>
      <c r="Z26" s="358" t="s">
        <v>65</v>
      </c>
      <c r="AA26" s="358"/>
      <c r="AB26" s="358"/>
      <c r="AC26" s="358"/>
      <c r="AD26" s="359" t="s">
        <v>65</v>
      </c>
      <c r="AE26" s="359"/>
      <c r="AF26" s="359"/>
      <c r="AG26" s="359"/>
      <c r="AH26" s="359"/>
      <c r="AI26" s="359"/>
      <c r="AJ26" s="359"/>
      <c r="AK26" s="359"/>
      <c r="AL26" s="364" t="s">
        <v>65</v>
      </c>
      <c r="AM26" s="365"/>
      <c r="AN26" s="365"/>
      <c r="AO26" s="366"/>
      <c r="AP26" s="361" t="s">
        <v>229</v>
      </c>
      <c r="AQ26" s="371"/>
      <c r="AR26" s="371"/>
      <c r="AS26" s="371"/>
      <c r="AT26" s="371"/>
      <c r="AU26" s="371"/>
      <c r="AV26" s="371"/>
      <c r="AW26" s="371"/>
      <c r="AX26" s="371"/>
      <c r="AY26" s="371"/>
      <c r="AZ26" s="371"/>
      <c r="BA26" s="371"/>
      <c r="BB26" s="371"/>
      <c r="BC26" s="371"/>
      <c r="BD26" s="371"/>
      <c r="BE26" s="371"/>
      <c r="BF26" s="372"/>
      <c r="BG26" s="355" t="s">
        <v>65</v>
      </c>
      <c r="BH26" s="356"/>
      <c r="BI26" s="356"/>
      <c r="BJ26" s="356"/>
      <c r="BK26" s="356"/>
      <c r="BL26" s="356"/>
      <c r="BM26" s="356"/>
      <c r="BN26" s="357"/>
      <c r="BO26" s="358" t="s">
        <v>65</v>
      </c>
      <c r="BP26" s="358"/>
      <c r="BQ26" s="358"/>
      <c r="BR26" s="358"/>
      <c r="BS26" s="359" t="s">
        <v>65</v>
      </c>
      <c r="BT26" s="359"/>
      <c r="BU26" s="359"/>
      <c r="BV26" s="359"/>
      <c r="BW26" s="359"/>
      <c r="BX26" s="359"/>
      <c r="BY26" s="359"/>
      <c r="BZ26" s="359"/>
      <c r="CA26" s="359"/>
      <c r="CB26" s="360"/>
      <c r="CD26" s="361" t="s">
        <v>230</v>
      </c>
      <c r="CE26" s="362"/>
      <c r="CF26" s="362"/>
      <c r="CG26" s="362"/>
      <c r="CH26" s="362"/>
      <c r="CI26" s="362"/>
      <c r="CJ26" s="362"/>
      <c r="CK26" s="362"/>
      <c r="CL26" s="362"/>
      <c r="CM26" s="362"/>
      <c r="CN26" s="362"/>
      <c r="CO26" s="362"/>
      <c r="CP26" s="362"/>
      <c r="CQ26" s="363"/>
      <c r="CR26" s="355">
        <v>849335</v>
      </c>
      <c r="CS26" s="356"/>
      <c r="CT26" s="356"/>
      <c r="CU26" s="356"/>
      <c r="CV26" s="356"/>
      <c r="CW26" s="356"/>
      <c r="CX26" s="356"/>
      <c r="CY26" s="357"/>
      <c r="CZ26" s="364">
        <v>6.2</v>
      </c>
      <c r="DA26" s="391"/>
      <c r="DB26" s="391"/>
      <c r="DC26" s="392"/>
      <c r="DD26" s="368">
        <v>784963</v>
      </c>
      <c r="DE26" s="356"/>
      <c r="DF26" s="356"/>
      <c r="DG26" s="356"/>
      <c r="DH26" s="356"/>
      <c r="DI26" s="356"/>
      <c r="DJ26" s="356"/>
      <c r="DK26" s="357"/>
      <c r="DL26" s="368" t="s">
        <v>65</v>
      </c>
      <c r="DM26" s="356"/>
      <c r="DN26" s="356"/>
      <c r="DO26" s="356"/>
      <c r="DP26" s="356"/>
      <c r="DQ26" s="356"/>
      <c r="DR26" s="356"/>
      <c r="DS26" s="356"/>
      <c r="DT26" s="356"/>
      <c r="DU26" s="356"/>
      <c r="DV26" s="357"/>
      <c r="DW26" s="364" t="s">
        <v>65</v>
      </c>
      <c r="DX26" s="391"/>
      <c r="DY26" s="391"/>
      <c r="DZ26" s="391"/>
      <c r="EA26" s="391"/>
      <c r="EB26" s="391"/>
      <c r="EC26" s="393"/>
    </row>
    <row r="27" spans="2:133" ht="11.25" customHeight="1" x14ac:dyDescent="0.15">
      <c r="B27" s="361" t="s">
        <v>231</v>
      </c>
      <c r="C27" s="362"/>
      <c r="D27" s="362"/>
      <c r="E27" s="362"/>
      <c r="F27" s="362"/>
      <c r="G27" s="362"/>
      <c r="H27" s="362"/>
      <c r="I27" s="362"/>
      <c r="J27" s="362"/>
      <c r="K27" s="362"/>
      <c r="L27" s="362"/>
      <c r="M27" s="362"/>
      <c r="N27" s="362"/>
      <c r="O27" s="362"/>
      <c r="P27" s="362"/>
      <c r="Q27" s="363"/>
      <c r="R27" s="355">
        <v>6454115</v>
      </c>
      <c r="S27" s="356"/>
      <c r="T27" s="356"/>
      <c r="U27" s="356"/>
      <c r="V27" s="356"/>
      <c r="W27" s="356"/>
      <c r="X27" s="356"/>
      <c r="Y27" s="357"/>
      <c r="Z27" s="358">
        <v>44.5</v>
      </c>
      <c r="AA27" s="358"/>
      <c r="AB27" s="358"/>
      <c r="AC27" s="358"/>
      <c r="AD27" s="359">
        <v>6091146</v>
      </c>
      <c r="AE27" s="359"/>
      <c r="AF27" s="359"/>
      <c r="AG27" s="359"/>
      <c r="AH27" s="359"/>
      <c r="AI27" s="359"/>
      <c r="AJ27" s="359"/>
      <c r="AK27" s="359"/>
      <c r="AL27" s="364">
        <v>100</v>
      </c>
      <c r="AM27" s="365"/>
      <c r="AN27" s="365"/>
      <c r="AO27" s="366"/>
      <c r="AP27" s="361" t="s">
        <v>232</v>
      </c>
      <c r="AQ27" s="362"/>
      <c r="AR27" s="362"/>
      <c r="AS27" s="362"/>
      <c r="AT27" s="362"/>
      <c r="AU27" s="362"/>
      <c r="AV27" s="362"/>
      <c r="AW27" s="362"/>
      <c r="AX27" s="362"/>
      <c r="AY27" s="362"/>
      <c r="AZ27" s="362"/>
      <c r="BA27" s="362"/>
      <c r="BB27" s="362"/>
      <c r="BC27" s="362"/>
      <c r="BD27" s="362"/>
      <c r="BE27" s="362"/>
      <c r="BF27" s="363"/>
      <c r="BG27" s="355">
        <v>1112567</v>
      </c>
      <c r="BH27" s="356"/>
      <c r="BI27" s="356"/>
      <c r="BJ27" s="356"/>
      <c r="BK27" s="356"/>
      <c r="BL27" s="356"/>
      <c r="BM27" s="356"/>
      <c r="BN27" s="357"/>
      <c r="BO27" s="358">
        <v>100</v>
      </c>
      <c r="BP27" s="358"/>
      <c r="BQ27" s="358"/>
      <c r="BR27" s="358"/>
      <c r="BS27" s="359" t="s">
        <v>65</v>
      </c>
      <c r="BT27" s="359"/>
      <c r="BU27" s="359"/>
      <c r="BV27" s="359"/>
      <c r="BW27" s="359"/>
      <c r="BX27" s="359"/>
      <c r="BY27" s="359"/>
      <c r="BZ27" s="359"/>
      <c r="CA27" s="359"/>
      <c r="CB27" s="360"/>
      <c r="CD27" s="361" t="s">
        <v>233</v>
      </c>
      <c r="CE27" s="362"/>
      <c r="CF27" s="362"/>
      <c r="CG27" s="362"/>
      <c r="CH27" s="362"/>
      <c r="CI27" s="362"/>
      <c r="CJ27" s="362"/>
      <c r="CK27" s="362"/>
      <c r="CL27" s="362"/>
      <c r="CM27" s="362"/>
      <c r="CN27" s="362"/>
      <c r="CO27" s="362"/>
      <c r="CP27" s="362"/>
      <c r="CQ27" s="363"/>
      <c r="CR27" s="355">
        <v>913215</v>
      </c>
      <c r="CS27" s="389"/>
      <c r="CT27" s="389"/>
      <c r="CU27" s="389"/>
      <c r="CV27" s="389"/>
      <c r="CW27" s="389"/>
      <c r="CX27" s="389"/>
      <c r="CY27" s="390"/>
      <c r="CZ27" s="364">
        <v>6.6</v>
      </c>
      <c r="DA27" s="391"/>
      <c r="DB27" s="391"/>
      <c r="DC27" s="392"/>
      <c r="DD27" s="368">
        <v>269031</v>
      </c>
      <c r="DE27" s="389"/>
      <c r="DF27" s="389"/>
      <c r="DG27" s="389"/>
      <c r="DH27" s="389"/>
      <c r="DI27" s="389"/>
      <c r="DJ27" s="389"/>
      <c r="DK27" s="390"/>
      <c r="DL27" s="368">
        <v>229959</v>
      </c>
      <c r="DM27" s="389"/>
      <c r="DN27" s="389"/>
      <c r="DO27" s="389"/>
      <c r="DP27" s="389"/>
      <c r="DQ27" s="389"/>
      <c r="DR27" s="389"/>
      <c r="DS27" s="389"/>
      <c r="DT27" s="389"/>
      <c r="DU27" s="389"/>
      <c r="DV27" s="390"/>
      <c r="DW27" s="364">
        <v>3.7</v>
      </c>
      <c r="DX27" s="391"/>
      <c r="DY27" s="391"/>
      <c r="DZ27" s="391"/>
      <c r="EA27" s="391"/>
      <c r="EB27" s="391"/>
      <c r="EC27" s="393"/>
    </row>
    <row r="28" spans="2:133" ht="11.25" customHeight="1" x14ac:dyDescent="0.15">
      <c r="B28" s="361" t="s">
        <v>234</v>
      </c>
      <c r="C28" s="362"/>
      <c r="D28" s="362"/>
      <c r="E28" s="362"/>
      <c r="F28" s="362"/>
      <c r="G28" s="362"/>
      <c r="H28" s="362"/>
      <c r="I28" s="362"/>
      <c r="J28" s="362"/>
      <c r="K28" s="362"/>
      <c r="L28" s="362"/>
      <c r="M28" s="362"/>
      <c r="N28" s="362"/>
      <c r="O28" s="362"/>
      <c r="P28" s="362"/>
      <c r="Q28" s="363"/>
      <c r="R28" s="355">
        <v>1316</v>
      </c>
      <c r="S28" s="356"/>
      <c r="T28" s="356"/>
      <c r="U28" s="356"/>
      <c r="V28" s="356"/>
      <c r="W28" s="356"/>
      <c r="X28" s="356"/>
      <c r="Y28" s="357"/>
      <c r="Z28" s="358">
        <v>0</v>
      </c>
      <c r="AA28" s="358"/>
      <c r="AB28" s="358"/>
      <c r="AC28" s="358"/>
      <c r="AD28" s="359">
        <v>1316</v>
      </c>
      <c r="AE28" s="359"/>
      <c r="AF28" s="359"/>
      <c r="AG28" s="359"/>
      <c r="AH28" s="359"/>
      <c r="AI28" s="359"/>
      <c r="AJ28" s="359"/>
      <c r="AK28" s="359"/>
      <c r="AL28" s="364">
        <v>0</v>
      </c>
      <c r="AM28" s="365"/>
      <c r="AN28" s="365"/>
      <c r="AO28" s="366"/>
      <c r="AP28" s="361"/>
      <c r="AQ28" s="362"/>
      <c r="AR28" s="362"/>
      <c r="AS28" s="362"/>
      <c r="AT28" s="362"/>
      <c r="AU28" s="362"/>
      <c r="AV28" s="362"/>
      <c r="AW28" s="362"/>
      <c r="AX28" s="362"/>
      <c r="AY28" s="362"/>
      <c r="AZ28" s="362"/>
      <c r="BA28" s="362"/>
      <c r="BB28" s="362"/>
      <c r="BC28" s="362"/>
      <c r="BD28" s="362"/>
      <c r="BE28" s="362"/>
      <c r="BF28" s="363"/>
      <c r="BG28" s="355"/>
      <c r="BH28" s="356"/>
      <c r="BI28" s="356"/>
      <c r="BJ28" s="356"/>
      <c r="BK28" s="356"/>
      <c r="BL28" s="356"/>
      <c r="BM28" s="356"/>
      <c r="BN28" s="357"/>
      <c r="BO28" s="358"/>
      <c r="BP28" s="358"/>
      <c r="BQ28" s="358"/>
      <c r="BR28" s="358"/>
      <c r="BS28" s="368"/>
      <c r="BT28" s="356"/>
      <c r="BU28" s="356"/>
      <c r="BV28" s="356"/>
      <c r="BW28" s="356"/>
      <c r="BX28" s="356"/>
      <c r="BY28" s="356"/>
      <c r="BZ28" s="356"/>
      <c r="CA28" s="356"/>
      <c r="CB28" s="369"/>
      <c r="CD28" s="361" t="s">
        <v>235</v>
      </c>
      <c r="CE28" s="362"/>
      <c r="CF28" s="362"/>
      <c r="CG28" s="362"/>
      <c r="CH28" s="362"/>
      <c r="CI28" s="362"/>
      <c r="CJ28" s="362"/>
      <c r="CK28" s="362"/>
      <c r="CL28" s="362"/>
      <c r="CM28" s="362"/>
      <c r="CN28" s="362"/>
      <c r="CO28" s="362"/>
      <c r="CP28" s="362"/>
      <c r="CQ28" s="363"/>
      <c r="CR28" s="355">
        <v>3117762</v>
      </c>
      <c r="CS28" s="356"/>
      <c r="CT28" s="356"/>
      <c r="CU28" s="356"/>
      <c r="CV28" s="356"/>
      <c r="CW28" s="356"/>
      <c r="CX28" s="356"/>
      <c r="CY28" s="357"/>
      <c r="CZ28" s="364">
        <v>22.7</v>
      </c>
      <c r="DA28" s="391"/>
      <c r="DB28" s="391"/>
      <c r="DC28" s="392"/>
      <c r="DD28" s="368">
        <v>2179595</v>
      </c>
      <c r="DE28" s="356"/>
      <c r="DF28" s="356"/>
      <c r="DG28" s="356"/>
      <c r="DH28" s="356"/>
      <c r="DI28" s="356"/>
      <c r="DJ28" s="356"/>
      <c r="DK28" s="357"/>
      <c r="DL28" s="368">
        <v>2142043</v>
      </c>
      <c r="DM28" s="356"/>
      <c r="DN28" s="356"/>
      <c r="DO28" s="356"/>
      <c r="DP28" s="356"/>
      <c r="DQ28" s="356"/>
      <c r="DR28" s="356"/>
      <c r="DS28" s="356"/>
      <c r="DT28" s="356"/>
      <c r="DU28" s="356"/>
      <c r="DV28" s="357"/>
      <c r="DW28" s="364">
        <v>34.200000000000003</v>
      </c>
      <c r="DX28" s="391"/>
      <c r="DY28" s="391"/>
      <c r="DZ28" s="391"/>
      <c r="EA28" s="391"/>
      <c r="EB28" s="391"/>
      <c r="EC28" s="393"/>
    </row>
    <row r="29" spans="2:133" ht="11.25" customHeight="1" x14ac:dyDescent="0.15">
      <c r="B29" s="361" t="s">
        <v>236</v>
      </c>
      <c r="C29" s="362"/>
      <c r="D29" s="362"/>
      <c r="E29" s="362"/>
      <c r="F29" s="362"/>
      <c r="G29" s="362"/>
      <c r="H29" s="362"/>
      <c r="I29" s="362"/>
      <c r="J29" s="362"/>
      <c r="K29" s="362"/>
      <c r="L29" s="362"/>
      <c r="M29" s="362"/>
      <c r="N29" s="362"/>
      <c r="O29" s="362"/>
      <c r="P29" s="362"/>
      <c r="Q29" s="363"/>
      <c r="R29" s="355">
        <v>23128</v>
      </c>
      <c r="S29" s="356"/>
      <c r="T29" s="356"/>
      <c r="U29" s="356"/>
      <c r="V29" s="356"/>
      <c r="W29" s="356"/>
      <c r="X29" s="356"/>
      <c r="Y29" s="357"/>
      <c r="Z29" s="358">
        <v>0.2</v>
      </c>
      <c r="AA29" s="358"/>
      <c r="AB29" s="358"/>
      <c r="AC29" s="358"/>
      <c r="AD29" s="359" t="s">
        <v>65</v>
      </c>
      <c r="AE29" s="359"/>
      <c r="AF29" s="359"/>
      <c r="AG29" s="359"/>
      <c r="AH29" s="359"/>
      <c r="AI29" s="359"/>
      <c r="AJ29" s="359"/>
      <c r="AK29" s="359"/>
      <c r="AL29" s="364" t="s">
        <v>65</v>
      </c>
      <c r="AM29" s="365"/>
      <c r="AN29" s="365"/>
      <c r="AO29" s="366"/>
      <c r="AP29" s="373"/>
      <c r="AQ29" s="374"/>
      <c r="AR29" s="374"/>
      <c r="AS29" s="374"/>
      <c r="AT29" s="374"/>
      <c r="AU29" s="374"/>
      <c r="AV29" s="374"/>
      <c r="AW29" s="374"/>
      <c r="AX29" s="374"/>
      <c r="AY29" s="374"/>
      <c r="AZ29" s="374"/>
      <c r="BA29" s="374"/>
      <c r="BB29" s="374"/>
      <c r="BC29" s="374"/>
      <c r="BD29" s="374"/>
      <c r="BE29" s="374"/>
      <c r="BF29" s="375"/>
      <c r="BG29" s="355"/>
      <c r="BH29" s="356"/>
      <c r="BI29" s="356"/>
      <c r="BJ29" s="356"/>
      <c r="BK29" s="356"/>
      <c r="BL29" s="356"/>
      <c r="BM29" s="356"/>
      <c r="BN29" s="357"/>
      <c r="BO29" s="358"/>
      <c r="BP29" s="358"/>
      <c r="BQ29" s="358"/>
      <c r="BR29" s="358"/>
      <c r="BS29" s="359"/>
      <c r="BT29" s="359"/>
      <c r="BU29" s="359"/>
      <c r="BV29" s="359"/>
      <c r="BW29" s="359"/>
      <c r="BX29" s="359"/>
      <c r="BY29" s="359"/>
      <c r="BZ29" s="359"/>
      <c r="CA29" s="359"/>
      <c r="CB29" s="360"/>
      <c r="CD29" s="394" t="s">
        <v>237</v>
      </c>
      <c r="CE29" s="395"/>
      <c r="CF29" s="361" t="s">
        <v>238</v>
      </c>
      <c r="CG29" s="362"/>
      <c r="CH29" s="362"/>
      <c r="CI29" s="362"/>
      <c r="CJ29" s="362"/>
      <c r="CK29" s="362"/>
      <c r="CL29" s="362"/>
      <c r="CM29" s="362"/>
      <c r="CN29" s="362"/>
      <c r="CO29" s="362"/>
      <c r="CP29" s="362"/>
      <c r="CQ29" s="363"/>
      <c r="CR29" s="355">
        <v>3117755</v>
      </c>
      <c r="CS29" s="389"/>
      <c r="CT29" s="389"/>
      <c r="CU29" s="389"/>
      <c r="CV29" s="389"/>
      <c r="CW29" s="389"/>
      <c r="CX29" s="389"/>
      <c r="CY29" s="390"/>
      <c r="CZ29" s="364">
        <v>22.7</v>
      </c>
      <c r="DA29" s="391"/>
      <c r="DB29" s="391"/>
      <c r="DC29" s="392"/>
      <c r="DD29" s="368">
        <v>2179588</v>
      </c>
      <c r="DE29" s="389"/>
      <c r="DF29" s="389"/>
      <c r="DG29" s="389"/>
      <c r="DH29" s="389"/>
      <c r="DI29" s="389"/>
      <c r="DJ29" s="389"/>
      <c r="DK29" s="390"/>
      <c r="DL29" s="368">
        <v>2142036</v>
      </c>
      <c r="DM29" s="389"/>
      <c r="DN29" s="389"/>
      <c r="DO29" s="389"/>
      <c r="DP29" s="389"/>
      <c r="DQ29" s="389"/>
      <c r="DR29" s="389"/>
      <c r="DS29" s="389"/>
      <c r="DT29" s="389"/>
      <c r="DU29" s="389"/>
      <c r="DV29" s="390"/>
      <c r="DW29" s="364">
        <v>34.200000000000003</v>
      </c>
      <c r="DX29" s="391"/>
      <c r="DY29" s="391"/>
      <c r="DZ29" s="391"/>
      <c r="EA29" s="391"/>
      <c r="EB29" s="391"/>
      <c r="EC29" s="393"/>
    </row>
    <row r="30" spans="2:133" ht="11.25" customHeight="1" x14ac:dyDescent="0.15">
      <c r="B30" s="361" t="s">
        <v>239</v>
      </c>
      <c r="C30" s="362"/>
      <c r="D30" s="362"/>
      <c r="E30" s="362"/>
      <c r="F30" s="362"/>
      <c r="G30" s="362"/>
      <c r="H30" s="362"/>
      <c r="I30" s="362"/>
      <c r="J30" s="362"/>
      <c r="K30" s="362"/>
      <c r="L30" s="362"/>
      <c r="M30" s="362"/>
      <c r="N30" s="362"/>
      <c r="O30" s="362"/>
      <c r="P30" s="362"/>
      <c r="Q30" s="363"/>
      <c r="R30" s="355">
        <v>78167</v>
      </c>
      <c r="S30" s="356"/>
      <c r="T30" s="356"/>
      <c r="U30" s="356"/>
      <c r="V30" s="356"/>
      <c r="W30" s="356"/>
      <c r="X30" s="356"/>
      <c r="Y30" s="357"/>
      <c r="Z30" s="358">
        <v>0.5</v>
      </c>
      <c r="AA30" s="358"/>
      <c r="AB30" s="358"/>
      <c r="AC30" s="358"/>
      <c r="AD30" s="359" t="s">
        <v>65</v>
      </c>
      <c r="AE30" s="359"/>
      <c r="AF30" s="359"/>
      <c r="AG30" s="359"/>
      <c r="AH30" s="359"/>
      <c r="AI30" s="359"/>
      <c r="AJ30" s="359"/>
      <c r="AK30" s="359"/>
      <c r="AL30" s="364" t="s">
        <v>65</v>
      </c>
      <c r="AM30" s="365"/>
      <c r="AN30" s="365"/>
      <c r="AO30" s="366"/>
      <c r="AP30" s="340" t="s">
        <v>156</v>
      </c>
      <c r="AQ30" s="341"/>
      <c r="AR30" s="341"/>
      <c r="AS30" s="341"/>
      <c r="AT30" s="341"/>
      <c r="AU30" s="341"/>
      <c r="AV30" s="341"/>
      <c r="AW30" s="341"/>
      <c r="AX30" s="341"/>
      <c r="AY30" s="341"/>
      <c r="AZ30" s="341"/>
      <c r="BA30" s="341"/>
      <c r="BB30" s="341"/>
      <c r="BC30" s="341"/>
      <c r="BD30" s="341"/>
      <c r="BE30" s="341"/>
      <c r="BF30" s="342"/>
      <c r="BG30" s="340" t="s">
        <v>240</v>
      </c>
      <c r="BH30" s="396"/>
      <c r="BI30" s="396"/>
      <c r="BJ30" s="396"/>
      <c r="BK30" s="396"/>
      <c r="BL30" s="396"/>
      <c r="BM30" s="396"/>
      <c r="BN30" s="396"/>
      <c r="BO30" s="396"/>
      <c r="BP30" s="396"/>
      <c r="BQ30" s="397"/>
      <c r="BR30" s="340" t="s">
        <v>241</v>
      </c>
      <c r="BS30" s="396"/>
      <c r="BT30" s="396"/>
      <c r="BU30" s="396"/>
      <c r="BV30" s="396"/>
      <c r="BW30" s="396"/>
      <c r="BX30" s="396"/>
      <c r="BY30" s="396"/>
      <c r="BZ30" s="396"/>
      <c r="CA30" s="396"/>
      <c r="CB30" s="397"/>
      <c r="CD30" s="398"/>
      <c r="CE30" s="399"/>
      <c r="CF30" s="361" t="s">
        <v>242</v>
      </c>
      <c r="CG30" s="362"/>
      <c r="CH30" s="362"/>
      <c r="CI30" s="362"/>
      <c r="CJ30" s="362"/>
      <c r="CK30" s="362"/>
      <c r="CL30" s="362"/>
      <c r="CM30" s="362"/>
      <c r="CN30" s="362"/>
      <c r="CO30" s="362"/>
      <c r="CP30" s="362"/>
      <c r="CQ30" s="363"/>
      <c r="CR30" s="355">
        <v>3054479</v>
      </c>
      <c r="CS30" s="356"/>
      <c r="CT30" s="356"/>
      <c r="CU30" s="356"/>
      <c r="CV30" s="356"/>
      <c r="CW30" s="356"/>
      <c r="CX30" s="356"/>
      <c r="CY30" s="357"/>
      <c r="CZ30" s="364">
        <v>22.2</v>
      </c>
      <c r="DA30" s="391"/>
      <c r="DB30" s="391"/>
      <c r="DC30" s="392"/>
      <c r="DD30" s="368">
        <v>2116312</v>
      </c>
      <c r="DE30" s="356"/>
      <c r="DF30" s="356"/>
      <c r="DG30" s="356"/>
      <c r="DH30" s="356"/>
      <c r="DI30" s="356"/>
      <c r="DJ30" s="356"/>
      <c r="DK30" s="357"/>
      <c r="DL30" s="368">
        <v>2078760</v>
      </c>
      <c r="DM30" s="356"/>
      <c r="DN30" s="356"/>
      <c r="DO30" s="356"/>
      <c r="DP30" s="356"/>
      <c r="DQ30" s="356"/>
      <c r="DR30" s="356"/>
      <c r="DS30" s="356"/>
      <c r="DT30" s="356"/>
      <c r="DU30" s="356"/>
      <c r="DV30" s="357"/>
      <c r="DW30" s="364">
        <v>33.200000000000003</v>
      </c>
      <c r="DX30" s="391"/>
      <c r="DY30" s="391"/>
      <c r="DZ30" s="391"/>
      <c r="EA30" s="391"/>
      <c r="EB30" s="391"/>
      <c r="EC30" s="393"/>
    </row>
    <row r="31" spans="2:133" ht="11.25" customHeight="1" x14ac:dyDescent="0.15">
      <c r="B31" s="361" t="s">
        <v>243</v>
      </c>
      <c r="C31" s="362"/>
      <c r="D31" s="362"/>
      <c r="E31" s="362"/>
      <c r="F31" s="362"/>
      <c r="G31" s="362"/>
      <c r="H31" s="362"/>
      <c r="I31" s="362"/>
      <c r="J31" s="362"/>
      <c r="K31" s="362"/>
      <c r="L31" s="362"/>
      <c r="M31" s="362"/>
      <c r="N31" s="362"/>
      <c r="O31" s="362"/>
      <c r="P31" s="362"/>
      <c r="Q31" s="363"/>
      <c r="R31" s="355">
        <v>6709</v>
      </c>
      <c r="S31" s="356"/>
      <c r="T31" s="356"/>
      <c r="U31" s="356"/>
      <c r="V31" s="356"/>
      <c r="W31" s="356"/>
      <c r="X31" s="356"/>
      <c r="Y31" s="357"/>
      <c r="Z31" s="358">
        <v>0</v>
      </c>
      <c r="AA31" s="358"/>
      <c r="AB31" s="358"/>
      <c r="AC31" s="358"/>
      <c r="AD31" s="359" t="s">
        <v>65</v>
      </c>
      <c r="AE31" s="359"/>
      <c r="AF31" s="359"/>
      <c r="AG31" s="359"/>
      <c r="AH31" s="359"/>
      <c r="AI31" s="359"/>
      <c r="AJ31" s="359"/>
      <c r="AK31" s="359"/>
      <c r="AL31" s="364" t="s">
        <v>65</v>
      </c>
      <c r="AM31" s="365"/>
      <c r="AN31" s="365"/>
      <c r="AO31" s="366"/>
      <c r="AP31" s="400" t="s">
        <v>244</v>
      </c>
      <c r="AQ31" s="401"/>
      <c r="AR31" s="401"/>
      <c r="AS31" s="401"/>
      <c r="AT31" s="402" t="s">
        <v>245</v>
      </c>
      <c r="AU31" s="403"/>
      <c r="AV31" s="403"/>
      <c r="AW31" s="403"/>
      <c r="AX31" s="344" t="s">
        <v>121</v>
      </c>
      <c r="AY31" s="345"/>
      <c r="AZ31" s="345"/>
      <c r="BA31" s="345"/>
      <c r="BB31" s="345"/>
      <c r="BC31" s="345"/>
      <c r="BD31" s="345"/>
      <c r="BE31" s="345"/>
      <c r="BF31" s="346"/>
      <c r="BG31" s="404">
        <v>98.8</v>
      </c>
      <c r="BH31" s="405"/>
      <c r="BI31" s="405"/>
      <c r="BJ31" s="405"/>
      <c r="BK31" s="405"/>
      <c r="BL31" s="405"/>
      <c r="BM31" s="353">
        <v>92.7</v>
      </c>
      <c r="BN31" s="405"/>
      <c r="BO31" s="405"/>
      <c r="BP31" s="405"/>
      <c r="BQ31" s="406"/>
      <c r="BR31" s="404">
        <v>92.6</v>
      </c>
      <c r="BS31" s="405"/>
      <c r="BT31" s="405"/>
      <c r="BU31" s="405"/>
      <c r="BV31" s="405"/>
      <c r="BW31" s="405"/>
      <c r="BX31" s="353">
        <v>88.3</v>
      </c>
      <c r="BY31" s="405"/>
      <c r="BZ31" s="405"/>
      <c r="CA31" s="405"/>
      <c r="CB31" s="406"/>
      <c r="CD31" s="398"/>
      <c r="CE31" s="399"/>
      <c r="CF31" s="361" t="s">
        <v>246</v>
      </c>
      <c r="CG31" s="362"/>
      <c r="CH31" s="362"/>
      <c r="CI31" s="362"/>
      <c r="CJ31" s="362"/>
      <c r="CK31" s="362"/>
      <c r="CL31" s="362"/>
      <c r="CM31" s="362"/>
      <c r="CN31" s="362"/>
      <c r="CO31" s="362"/>
      <c r="CP31" s="362"/>
      <c r="CQ31" s="363"/>
      <c r="CR31" s="355">
        <v>63276</v>
      </c>
      <c r="CS31" s="389"/>
      <c r="CT31" s="389"/>
      <c r="CU31" s="389"/>
      <c r="CV31" s="389"/>
      <c r="CW31" s="389"/>
      <c r="CX31" s="389"/>
      <c r="CY31" s="390"/>
      <c r="CZ31" s="364">
        <v>0.5</v>
      </c>
      <c r="DA31" s="391"/>
      <c r="DB31" s="391"/>
      <c r="DC31" s="392"/>
      <c r="DD31" s="368">
        <v>63276</v>
      </c>
      <c r="DE31" s="389"/>
      <c r="DF31" s="389"/>
      <c r="DG31" s="389"/>
      <c r="DH31" s="389"/>
      <c r="DI31" s="389"/>
      <c r="DJ31" s="389"/>
      <c r="DK31" s="390"/>
      <c r="DL31" s="368">
        <v>63276</v>
      </c>
      <c r="DM31" s="389"/>
      <c r="DN31" s="389"/>
      <c r="DO31" s="389"/>
      <c r="DP31" s="389"/>
      <c r="DQ31" s="389"/>
      <c r="DR31" s="389"/>
      <c r="DS31" s="389"/>
      <c r="DT31" s="389"/>
      <c r="DU31" s="389"/>
      <c r="DV31" s="390"/>
      <c r="DW31" s="364">
        <v>1</v>
      </c>
      <c r="DX31" s="391"/>
      <c r="DY31" s="391"/>
      <c r="DZ31" s="391"/>
      <c r="EA31" s="391"/>
      <c r="EB31" s="391"/>
      <c r="EC31" s="393"/>
    </row>
    <row r="32" spans="2:133" ht="11.25" customHeight="1" x14ac:dyDescent="0.15">
      <c r="B32" s="361" t="s">
        <v>247</v>
      </c>
      <c r="C32" s="362"/>
      <c r="D32" s="362"/>
      <c r="E32" s="362"/>
      <c r="F32" s="362"/>
      <c r="G32" s="362"/>
      <c r="H32" s="362"/>
      <c r="I32" s="362"/>
      <c r="J32" s="362"/>
      <c r="K32" s="362"/>
      <c r="L32" s="362"/>
      <c r="M32" s="362"/>
      <c r="N32" s="362"/>
      <c r="O32" s="362"/>
      <c r="P32" s="362"/>
      <c r="Q32" s="363"/>
      <c r="R32" s="355">
        <v>1684526</v>
      </c>
      <c r="S32" s="356"/>
      <c r="T32" s="356"/>
      <c r="U32" s="356"/>
      <c r="V32" s="356"/>
      <c r="W32" s="356"/>
      <c r="X32" s="356"/>
      <c r="Y32" s="357"/>
      <c r="Z32" s="358">
        <v>11.6</v>
      </c>
      <c r="AA32" s="358"/>
      <c r="AB32" s="358"/>
      <c r="AC32" s="358"/>
      <c r="AD32" s="359" t="s">
        <v>65</v>
      </c>
      <c r="AE32" s="359"/>
      <c r="AF32" s="359"/>
      <c r="AG32" s="359"/>
      <c r="AH32" s="359"/>
      <c r="AI32" s="359"/>
      <c r="AJ32" s="359"/>
      <c r="AK32" s="359"/>
      <c r="AL32" s="364" t="s">
        <v>65</v>
      </c>
      <c r="AM32" s="365"/>
      <c r="AN32" s="365"/>
      <c r="AO32" s="366"/>
      <c r="AP32" s="407"/>
      <c r="AQ32" s="408"/>
      <c r="AR32" s="408"/>
      <c r="AS32" s="408"/>
      <c r="AT32" s="409"/>
      <c r="AU32" s="336" t="s">
        <v>248</v>
      </c>
      <c r="AX32" s="361" t="s">
        <v>249</v>
      </c>
      <c r="AY32" s="362"/>
      <c r="AZ32" s="362"/>
      <c r="BA32" s="362"/>
      <c r="BB32" s="362"/>
      <c r="BC32" s="362"/>
      <c r="BD32" s="362"/>
      <c r="BE32" s="362"/>
      <c r="BF32" s="363"/>
      <c r="BG32" s="410">
        <v>98.7</v>
      </c>
      <c r="BH32" s="389"/>
      <c r="BI32" s="389"/>
      <c r="BJ32" s="389"/>
      <c r="BK32" s="389"/>
      <c r="BL32" s="389"/>
      <c r="BM32" s="365">
        <v>95.5</v>
      </c>
      <c r="BN32" s="389"/>
      <c r="BO32" s="389"/>
      <c r="BP32" s="389"/>
      <c r="BQ32" s="411"/>
      <c r="BR32" s="410">
        <v>98.7</v>
      </c>
      <c r="BS32" s="389"/>
      <c r="BT32" s="389"/>
      <c r="BU32" s="389"/>
      <c r="BV32" s="389"/>
      <c r="BW32" s="389"/>
      <c r="BX32" s="365">
        <v>95.3</v>
      </c>
      <c r="BY32" s="389"/>
      <c r="BZ32" s="389"/>
      <c r="CA32" s="389"/>
      <c r="CB32" s="411"/>
      <c r="CD32" s="412"/>
      <c r="CE32" s="413"/>
      <c r="CF32" s="361" t="s">
        <v>250</v>
      </c>
      <c r="CG32" s="362"/>
      <c r="CH32" s="362"/>
      <c r="CI32" s="362"/>
      <c r="CJ32" s="362"/>
      <c r="CK32" s="362"/>
      <c r="CL32" s="362"/>
      <c r="CM32" s="362"/>
      <c r="CN32" s="362"/>
      <c r="CO32" s="362"/>
      <c r="CP32" s="362"/>
      <c r="CQ32" s="363"/>
      <c r="CR32" s="355">
        <v>7</v>
      </c>
      <c r="CS32" s="356"/>
      <c r="CT32" s="356"/>
      <c r="CU32" s="356"/>
      <c r="CV32" s="356"/>
      <c r="CW32" s="356"/>
      <c r="CX32" s="356"/>
      <c r="CY32" s="357"/>
      <c r="CZ32" s="364">
        <v>0</v>
      </c>
      <c r="DA32" s="391"/>
      <c r="DB32" s="391"/>
      <c r="DC32" s="392"/>
      <c r="DD32" s="368">
        <v>7</v>
      </c>
      <c r="DE32" s="356"/>
      <c r="DF32" s="356"/>
      <c r="DG32" s="356"/>
      <c r="DH32" s="356"/>
      <c r="DI32" s="356"/>
      <c r="DJ32" s="356"/>
      <c r="DK32" s="357"/>
      <c r="DL32" s="368">
        <v>7</v>
      </c>
      <c r="DM32" s="356"/>
      <c r="DN32" s="356"/>
      <c r="DO32" s="356"/>
      <c r="DP32" s="356"/>
      <c r="DQ32" s="356"/>
      <c r="DR32" s="356"/>
      <c r="DS32" s="356"/>
      <c r="DT32" s="356"/>
      <c r="DU32" s="356"/>
      <c r="DV32" s="357"/>
      <c r="DW32" s="364">
        <v>0</v>
      </c>
      <c r="DX32" s="391"/>
      <c r="DY32" s="391"/>
      <c r="DZ32" s="391"/>
      <c r="EA32" s="391"/>
      <c r="EB32" s="391"/>
      <c r="EC32" s="393"/>
    </row>
    <row r="33" spans="2:133" ht="11.25" customHeight="1" x14ac:dyDescent="0.15">
      <c r="B33" s="382" t="s">
        <v>251</v>
      </c>
      <c r="C33" s="383"/>
      <c r="D33" s="383"/>
      <c r="E33" s="383"/>
      <c r="F33" s="383"/>
      <c r="G33" s="383"/>
      <c r="H33" s="383"/>
      <c r="I33" s="383"/>
      <c r="J33" s="383"/>
      <c r="K33" s="383"/>
      <c r="L33" s="383"/>
      <c r="M33" s="383"/>
      <c r="N33" s="383"/>
      <c r="O33" s="383"/>
      <c r="P33" s="383"/>
      <c r="Q33" s="384"/>
      <c r="R33" s="355" t="s">
        <v>65</v>
      </c>
      <c r="S33" s="356"/>
      <c r="T33" s="356"/>
      <c r="U33" s="356"/>
      <c r="V33" s="356"/>
      <c r="W33" s="356"/>
      <c r="X33" s="356"/>
      <c r="Y33" s="357"/>
      <c r="Z33" s="358" t="s">
        <v>65</v>
      </c>
      <c r="AA33" s="358"/>
      <c r="AB33" s="358"/>
      <c r="AC33" s="358"/>
      <c r="AD33" s="359" t="s">
        <v>65</v>
      </c>
      <c r="AE33" s="359"/>
      <c r="AF33" s="359"/>
      <c r="AG33" s="359"/>
      <c r="AH33" s="359"/>
      <c r="AI33" s="359"/>
      <c r="AJ33" s="359"/>
      <c r="AK33" s="359"/>
      <c r="AL33" s="364" t="s">
        <v>65</v>
      </c>
      <c r="AM33" s="365"/>
      <c r="AN33" s="365"/>
      <c r="AO33" s="366"/>
      <c r="AP33" s="414"/>
      <c r="AQ33" s="415"/>
      <c r="AR33" s="415"/>
      <c r="AS33" s="415"/>
      <c r="AT33" s="416"/>
      <c r="AU33" s="417"/>
      <c r="AV33" s="417"/>
      <c r="AW33" s="417"/>
      <c r="AX33" s="373" t="s">
        <v>252</v>
      </c>
      <c r="AY33" s="374"/>
      <c r="AZ33" s="374"/>
      <c r="BA33" s="374"/>
      <c r="BB33" s="374"/>
      <c r="BC33" s="374"/>
      <c r="BD33" s="374"/>
      <c r="BE33" s="374"/>
      <c r="BF33" s="375"/>
      <c r="BG33" s="418">
        <v>98.8</v>
      </c>
      <c r="BH33" s="419"/>
      <c r="BI33" s="419"/>
      <c r="BJ33" s="419"/>
      <c r="BK33" s="419"/>
      <c r="BL33" s="419"/>
      <c r="BM33" s="420">
        <v>90</v>
      </c>
      <c r="BN33" s="419"/>
      <c r="BO33" s="419"/>
      <c r="BP33" s="419"/>
      <c r="BQ33" s="421"/>
      <c r="BR33" s="418">
        <v>87.7</v>
      </c>
      <c r="BS33" s="419"/>
      <c r="BT33" s="419"/>
      <c r="BU33" s="419"/>
      <c r="BV33" s="419"/>
      <c r="BW33" s="419"/>
      <c r="BX33" s="420">
        <v>82.5</v>
      </c>
      <c r="BY33" s="419"/>
      <c r="BZ33" s="419"/>
      <c r="CA33" s="419"/>
      <c r="CB33" s="421"/>
      <c r="CD33" s="361" t="s">
        <v>253</v>
      </c>
      <c r="CE33" s="362"/>
      <c r="CF33" s="362"/>
      <c r="CG33" s="362"/>
      <c r="CH33" s="362"/>
      <c r="CI33" s="362"/>
      <c r="CJ33" s="362"/>
      <c r="CK33" s="362"/>
      <c r="CL33" s="362"/>
      <c r="CM33" s="362"/>
      <c r="CN33" s="362"/>
      <c r="CO33" s="362"/>
      <c r="CP33" s="362"/>
      <c r="CQ33" s="363"/>
      <c r="CR33" s="355">
        <v>4757869</v>
      </c>
      <c r="CS33" s="389"/>
      <c r="CT33" s="389"/>
      <c r="CU33" s="389"/>
      <c r="CV33" s="389"/>
      <c r="CW33" s="389"/>
      <c r="CX33" s="389"/>
      <c r="CY33" s="390"/>
      <c r="CZ33" s="364">
        <v>34.6</v>
      </c>
      <c r="DA33" s="391"/>
      <c r="DB33" s="391"/>
      <c r="DC33" s="392"/>
      <c r="DD33" s="368">
        <v>2562877</v>
      </c>
      <c r="DE33" s="389"/>
      <c r="DF33" s="389"/>
      <c r="DG33" s="389"/>
      <c r="DH33" s="389"/>
      <c r="DI33" s="389"/>
      <c r="DJ33" s="389"/>
      <c r="DK33" s="390"/>
      <c r="DL33" s="368">
        <v>2223898</v>
      </c>
      <c r="DM33" s="389"/>
      <c r="DN33" s="389"/>
      <c r="DO33" s="389"/>
      <c r="DP33" s="389"/>
      <c r="DQ33" s="389"/>
      <c r="DR33" s="389"/>
      <c r="DS33" s="389"/>
      <c r="DT33" s="389"/>
      <c r="DU33" s="389"/>
      <c r="DV33" s="390"/>
      <c r="DW33" s="364">
        <v>35.5</v>
      </c>
      <c r="DX33" s="391"/>
      <c r="DY33" s="391"/>
      <c r="DZ33" s="391"/>
      <c r="EA33" s="391"/>
      <c r="EB33" s="391"/>
      <c r="EC33" s="393"/>
    </row>
    <row r="34" spans="2:133" ht="11.25" customHeight="1" x14ac:dyDescent="0.15">
      <c r="B34" s="361" t="s">
        <v>254</v>
      </c>
      <c r="C34" s="362"/>
      <c r="D34" s="362"/>
      <c r="E34" s="362"/>
      <c r="F34" s="362"/>
      <c r="G34" s="362"/>
      <c r="H34" s="362"/>
      <c r="I34" s="362"/>
      <c r="J34" s="362"/>
      <c r="K34" s="362"/>
      <c r="L34" s="362"/>
      <c r="M34" s="362"/>
      <c r="N34" s="362"/>
      <c r="O34" s="362"/>
      <c r="P34" s="362"/>
      <c r="Q34" s="363"/>
      <c r="R34" s="355">
        <v>1013110</v>
      </c>
      <c r="S34" s="356"/>
      <c r="T34" s="356"/>
      <c r="U34" s="356"/>
      <c r="V34" s="356"/>
      <c r="W34" s="356"/>
      <c r="X34" s="356"/>
      <c r="Y34" s="357"/>
      <c r="Z34" s="358">
        <v>7</v>
      </c>
      <c r="AA34" s="358"/>
      <c r="AB34" s="358"/>
      <c r="AC34" s="358"/>
      <c r="AD34" s="359" t="s">
        <v>65</v>
      </c>
      <c r="AE34" s="359"/>
      <c r="AF34" s="359"/>
      <c r="AG34" s="359"/>
      <c r="AH34" s="359"/>
      <c r="AI34" s="359"/>
      <c r="AJ34" s="359"/>
      <c r="AK34" s="359"/>
      <c r="AL34" s="364" t="s">
        <v>65</v>
      </c>
      <c r="AM34" s="365"/>
      <c r="AN34" s="365"/>
      <c r="AO34" s="366"/>
      <c r="AP34" s="422"/>
      <c r="AQ34" s="423"/>
      <c r="AS34" s="403"/>
      <c r="AT34" s="403"/>
      <c r="AU34" s="403"/>
      <c r="AV34" s="403"/>
      <c r="AW34" s="403"/>
      <c r="AX34" s="403"/>
      <c r="AY34" s="403"/>
      <c r="AZ34" s="403"/>
      <c r="BA34" s="403"/>
      <c r="BB34" s="403"/>
      <c r="BC34" s="403"/>
      <c r="BD34" s="403"/>
      <c r="BE34" s="403"/>
      <c r="BF34" s="403"/>
      <c r="BG34" s="423"/>
      <c r="BH34" s="423"/>
      <c r="BI34" s="423"/>
      <c r="BJ34" s="423"/>
      <c r="BK34" s="423"/>
      <c r="BL34" s="423"/>
      <c r="BM34" s="423"/>
      <c r="BN34" s="423"/>
      <c r="BO34" s="423"/>
      <c r="BP34" s="423"/>
      <c r="BQ34" s="423"/>
      <c r="BR34" s="423"/>
      <c r="BS34" s="423"/>
      <c r="BT34" s="423"/>
      <c r="BU34" s="423"/>
      <c r="BV34" s="423"/>
      <c r="BW34" s="423"/>
      <c r="BX34" s="423"/>
      <c r="BY34" s="423"/>
      <c r="BZ34" s="423"/>
      <c r="CA34" s="423"/>
      <c r="CB34" s="423"/>
      <c r="CD34" s="361" t="s">
        <v>255</v>
      </c>
      <c r="CE34" s="362"/>
      <c r="CF34" s="362"/>
      <c r="CG34" s="362"/>
      <c r="CH34" s="362"/>
      <c r="CI34" s="362"/>
      <c r="CJ34" s="362"/>
      <c r="CK34" s="362"/>
      <c r="CL34" s="362"/>
      <c r="CM34" s="362"/>
      <c r="CN34" s="362"/>
      <c r="CO34" s="362"/>
      <c r="CP34" s="362"/>
      <c r="CQ34" s="363"/>
      <c r="CR34" s="355">
        <v>1556751</v>
      </c>
      <c r="CS34" s="356"/>
      <c r="CT34" s="356"/>
      <c r="CU34" s="356"/>
      <c r="CV34" s="356"/>
      <c r="CW34" s="356"/>
      <c r="CX34" s="356"/>
      <c r="CY34" s="357"/>
      <c r="CZ34" s="364">
        <v>11.3</v>
      </c>
      <c r="DA34" s="391"/>
      <c r="DB34" s="391"/>
      <c r="DC34" s="392"/>
      <c r="DD34" s="368">
        <v>930730</v>
      </c>
      <c r="DE34" s="356"/>
      <c r="DF34" s="356"/>
      <c r="DG34" s="356"/>
      <c r="DH34" s="356"/>
      <c r="DI34" s="356"/>
      <c r="DJ34" s="356"/>
      <c r="DK34" s="357"/>
      <c r="DL34" s="368">
        <v>816567</v>
      </c>
      <c r="DM34" s="356"/>
      <c r="DN34" s="356"/>
      <c r="DO34" s="356"/>
      <c r="DP34" s="356"/>
      <c r="DQ34" s="356"/>
      <c r="DR34" s="356"/>
      <c r="DS34" s="356"/>
      <c r="DT34" s="356"/>
      <c r="DU34" s="356"/>
      <c r="DV34" s="357"/>
      <c r="DW34" s="364">
        <v>13</v>
      </c>
      <c r="DX34" s="391"/>
      <c r="DY34" s="391"/>
      <c r="DZ34" s="391"/>
      <c r="EA34" s="391"/>
      <c r="EB34" s="391"/>
      <c r="EC34" s="393"/>
    </row>
    <row r="35" spans="2:133" ht="11.25" customHeight="1" x14ac:dyDescent="0.15">
      <c r="B35" s="361" t="s">
        <v>256</v>
      </c>
      <c r="C35" s="362"/>
      <c r="D35" s="362"/>
      <c r="E35" s="362"/>
      <c r="F35" s="362"/>
      <c r="G35" s="362"/>
      <c r="H35" s="362"/>
      <c r="I35" s="362"/>
      <c r="J35" s="362"/>
      <c r="K35" s="362"/>
      <c r="L35" s="362"/>
      <c r="M35" s="362"/>
      <c r="N35" s="362"/>
      <c r="O35" s="362"/>
      <c r="P35" s="362"/>
      <c r="Q35" s="363"/>
      <c r="R35" s="355">
        <v>70603</v>
      </c>
      <c r="S35" s="356"/>
      <c r="T35" s="356"/>
      <c r="U35" s="356"/>
      <c r="V35" s="356"/>
      <c r="W35" s="356"/>
      <c r="X35" s="356"/>
      <c r="Y35" s="357"/>
      <c r="Z35" s="358">
        <v>0.5</v>
      </c>
      <c r="AA35" s="358"/>
      <c r="AB35" s="358"/>
      <c r="AC35" s="358"/>
      <c r="AD35" s="359" t="s">
        <v>65</v>
      </c>
      <c r="AE35" s="359"/>
      <c r="AF35" s="359"/>
      <c r="AG35" s="359"/>
      <c r="AH35" s="359"/>
      <c r="AI35" s="359"/>
      <c r="AJ35" s="359"/>
      <c r="AK35" s="359"/>
      <c r="AL35" s="364" t="s">
        <v>65</v>
      </c>
      <c r="AM35" s="365"/>
      <c r="AN35" s="365"/>
      <c r="AO35" s="366"/>
      <c r="AP35" s="424"/>
      <c r="AQ35" s="340" t="s">
        <v>257</v>
      </c>
      <c r="AR35" s="341"/>
      <c r="AS35" s="341"/>
      <c r="AT35" s="341"/>
      <c r="AU35" s="341"/>
      <c r="AV35" s="341"/>
      <c r="AW35" s="341"/>
      <c r="AX35" s="341"/>
      <c r="AY35" s="341"/>
      <c r="AZ35" s="341"/>
      <c r="BA35" s="341"/>
      <c r="BB35" s="341"/>
      <c r="BC35" s="341"/>
      <c r="BD35" s="341"/>
      <c r="BE35" s="341"/>
      <c r="BF35" s="342"/>
      <c r="BG35" s="340" t="s">
        <v>258</v>
      </c>
      <c r="BH35" s="341"/>
      <c r="BI35" s="341"/>
      <c r="BJ35" s="341"/>
      <c r="BK35" s="341"/>
      <c r="BL35" s="341"/>
      <c r="BM35" s="341"/>
      <c r="BN35" s="341"/>
      <c r="BO35" s="341"/>
      <c r="BP35" s="341"/>
      <c r="BQ35" s="341"/>
      <c r="BR35" s="341"/>
      <c r="BS35" s="341"/>
      <c r="BT35" s="341"/>
      <c r="BU35" s="341"/>
      <c r="BV35" s="341"/>
      <c r="BW35" s="341"/>
      <c r="BX35" s="341"/>
      <c r="BY35" s="341"/>
      <c r="BZ35" s="341"/>
      <c r="CA35" s="341"/>
      <c r="CB35" s="342"/>
      <c r="CD35" s="361" t="s">
        <v>259</v>
      </c>
      <c r="CE35" s="362"/>
      <c r="CF35" s="362"/>
      <c r="CG35" s="362"/>
      <c r="CH35" s="362"/>
      <c r="CI35" s="362"/>
      <c r="CJ35" s="362"/>
      <c r="CK35" s="362"/>
      <c r="CL35" s="362"/>
      <c r="CM35" s="362"/>
      <c r="CN35" s="362"/>
      <c r="CO35" s="362"/>
      <c r="CP35" s="362"/>
      <c r="CQ35" s="363"/>
      <c r="CR35" s="355">
        <v>44161</v>
      </c>
      <c r="CS35" s="389"/>
      <c r="CT35" s="389"/>
      <c r="CU35" s="389"/>
      <c r="CV35" s="389"/>
      <c r="CW35" s="389"/>
      <c r="CX35" s="389"/>
      <c r="CY35" s="390"/>
      <c r="CZ35" s="364">
        <v>0.3</v>
      </c>
      <c r="DA35" s="391"/>
      <c r="DB35" s="391"/>
      <c r="DC35" s="392"/>
      <c r="DD35" s="368">
        <v>16256</v>
      </c>
      <c r="DE35" s="389"/>
      <c r="DF35" s="389"/>
      <c r="DG35" s="389"/>
      <c r="DH35" s="389"/>
      <c r="DI35" s="389"/>
      <c r="DJ35" s="389"/>
      <c r="DK35" s="390"/>
      <c r="DL35" s="368">
        <v>13546</v>
      </c>
      <c r="DM35" s="389"/>
      <c r="DN35" s="389"/>
      <c r="DO35" s="389"/>
      <c r="DP35" s="389"/>
      <c r="DQ35" s="389"/>
      <c r="DR35" s="389"/>
      <c r="DS35" s="389"/>
      <c r="DT35" s="389"/>
      <c r="DU35" s="389"/>
      <c r="DV35" s="390"/>
      <c r="DW35" s="364">
        <v>0.2</v>
      </c>
      <c r="DX35" s="391"/>
      <c r="DY35" s="391"/>
      <c r="DZ35" s="391"/>
      <c r="EA35" s="391"/>
      <c r="EB35" s="391"/>
      <c r="EC35" s="393"/>
    </row>
    <row r="36" spans="2:133" ht="11.25" customHeight="1" x14ac:dyDescent="0.15">
      <c r="B36" s="361" t="s">
        <v>260</v>
      </c>
      <c r="C36" s="362"/>
      <c r="D36" s="362"/>
      <c r="E36" s="362"/>
      <c r="F36" s="362"/>
      <c r="G36" s="362"/>
      <c r="H36" s="362"/>
      <c r="I36" s="362"/>
      <c r="J36" s="362"/>
      <c r="K36" s="362"/>
      <c r="L36" s="362"/>
      <c r="M36" s="362"/>
      <c r="N36" s="362"/>
      <c r="O36" s="362"/>
      <c r="P36" s="362"/>
      <c r="Q36" s="363"/>
      <c r="R36" s="355">
        <v>334546</v>
      </c>
      <c r="S36" s="356"/>
      <c r="T36" s="356"/>
      <c r="U36" s="356"/>
      <c r="V36" s="356"/>
      <c r="W36" s="356"/>
      <c r="X36" s="356"/>
      <c r="Y36" s="357"/>
      <c r="Z36" s="358">
        <v>2.2999999999999998</v>
      </c>
      <c r="AA36" s="358"/>
      <c r="AB36" s="358"/>
      <c r="AC36" s="358"/>
      <c r="AD36" s="359" t="s">
        <v>65</v>
      </c>
      <c r="AE36" s="359"/>
      <c r="AF36" s="359"/>
      <c r="AG36" s="359"/>
      <c r="AH36" s="359"/>
      <c r="AI36" s="359"/>
      <c r="AJ36" s="359"/>
      <c r="AK36" s="359"/>
      <c r="AL36" s="364" t="s">
        <v>65</v>
      </c>
      <c r="AM36" s="365"/>
      <c r="AN36" s="365"/>
      <c r="AO36" s="366"/>
      <c r="AP36" s="424"/>
      <c r="AQ36" s="425" t="s">
        <v>261</v>
      </c>
      <c r="AR36" s="426"/>
      <c r="AS36" s="426"/>
      <c r="AT36" s="426"/>
      <c r="AU36" s="426"/>
      <c r="AV36" s="426"/>
      <c r="AW36" s="426"/>
      <c r="AX36" s="426"/>
      <c r="AY36" s="427"/>
      <c r="AZ36" s="347">
        <v>770207</v>
      </c>
      <c r="BA36" s="348"/>
      <c r="BB36" s="348"/>
      <c r="BC36" s="348"/>
      <c r="BD36" s="348"/>
      <c r="BE36" s="348"/>
      <c r="BF36" s="428"/>
      <c r="BG36" s="344" t="s">
        <v>262</v>
      </c>
      <c r="BH36" s="345"/>
      <c r="BI36" s="345"/>
      <c r="BJ36" s="345"/>
      <c r="BK36" s="345"/>
      <c r="BL36" s="345"/>
      <c r="BM36" s="345"/>
      <c r="BN36" s="345"/>
      <c r="BO36" s="345"/>
      <c r="BP36" s="345"/>
      <c r="BQ36" s="345"/>
      <c r="BR36" s="345"/>
      <c r="BS36" s="345"/>
      <c r="BT36" s="345"/>
      <c r="BU36" s="346"/>
      <c r="BV36" s="347">
        <v>51242</v>
      </c>
      <c r="BW36" s="348"/>
      <c r="BX36" s="348"/>
      <c r="BY36" s="348"/>
      <c r="BZ36" s="348"/>
      <c r="CA36" s="348"/>
      <c r="CB36" s="428"/>
      <c r="CD36" s="361" t="s">
        <v>263</v>
      </c>
      <c r="CE36" s="362"/>
      <c r="CF36" s="362"/>
      <c r="CG36" s="362"/>
      <c r="CH36" s="362"/>
      <c r="CI36" s="362"/>
      <c r="CJ36" s="362"/>
      <c r="CK36" s="362"/>
      <c r="CL36" s="362"/>
      <c r="CM36" s="362"/>
      <c r="CN36" s="362"/>
      <c r="CO36" s="362"/>
      <c r="CP36" s="362"/>
      <c r="CQ36" s="363"/>
      <c r="CR36" s="355">
        <v>1347542</v>
      </c>
      <c r="CS36" s="356"/>
      <c r="CT36" s="356"/>
      <c r="CU36" s="356"/>
      <c r="CV36" s="356"/>
      <c r="CW36" s="356"/>
      <c r="CX36" s="356"/>
      <c r="CY36" s="357"/>
      <c r="CZ36" s="364">
        <v>9.8000000000000007</v>
      </c>
      <c r="DA36" s="391"/>
      <c r="DB36" s="391"/>
      <c r="DC36" s="392"/>
      <c r="DD36" s="368">
        <v>980629</v>
      </c>
      <c r="DE36" s="356"/>
      <c r="DF36" s="356"/>
      <c r="DG36" s="356"/>
      <c r="DH36" s="356"/>
      <c r="DI36" s="356"/>
      <c r="DJ36" s="356"/>
      <c r="DK36" s="357"/>
      <c r="DL36" s="368">
        <v>821613</v>
      </c>
      <c r="DM36" s="356"/>
      <c r="DN36" s="356"/>
      <c r="DO36" s="356"/>
      <c r="DP36" s="356"/>
      <c r="DQ36" s="356"/>
      <c r="DR36" s="356"/>
      <c r="DS36" s="356"/>
      <c r="DT36" s="356"/>
      <c r="DU36" s="356"/>
      <c r="DV36" s="357"/>
      <c r="DW36" s="364">
        <v>13.1</v>
      </c>
      <c r="DX36" s="391"/>
      <c r="DY36" s="391"/>
      <c r="DZ36" s="391"/>
      <c r="EA36" s="391"/>
      <c r="EB36" s="391"/>
      <c r="EC36" s="393"/>
    </row>
    <row r="37" spans="2:133" ht="11.25" customHeight="1" x14ac:dyDescent="0.15">
      <c r="B37" s="361" t="s">
        <v>264</v>
      </c>
      <c r="C37" s="362"/>
      <c r="D37" s="362"/>
      <c r="E37" s="362"/>
      <c r="F37" s="362"/>
      <c r="G37" s="362"/>
      <c r="H37" s="362"/>
      <c r="I37" s="362"/>
      <c r="J37" s="362"/>
      <c r="K37" s="362"/>
      <c r="L37" s="362"/>
      <c r="M37" s="362"/>
      <c r="N37" s="362"/>
      <c r="O37" s="362"/>
      <c r="P37" s="362"/>
      <c r="Q37" s="363"/>
      <c r="R37" s="355">
        <v>475785</v>
      </c>
      <c r="S37" s="356"/>
      <c r="T37" s="356"/>
      <c r="U37" s="356"/>
      <c r="V37" s="356"/>
      <c r="W37" s="356"/>
      <c r="X37" s="356"/>
      <c r="Y37" s="357"/>
      <c r="Z37" s="358">
        <v>3.3</v>
      </c>
      <c r="AA37" s="358"/>
      <c r="AB37" s="358"/>
      <c r="AC37" s="358"/>
      <c r="AD37" s="359" t="s">
        <v>65</v>
      </c>
      <c r="AE37" s="359"/>
      <c r="AF37" s="359"/>
      <c r="AG37" s="359"/>
      <c r="AH37" s="359"/>
      <c r="AI37" s="359"/>
      <c r="AJ37" s="359"/>
      <c r="AK37" s="359"/>
      <c r="AL37" s="364" t="s">
        <v>65</v>
      </c>
      <c r="AM37" s="365"/>
      <c r="AN37" s="365"/>
      <c r="AO37" s="366"/>
      <c r="AQ37" s="429" t="s">
        <v>265</v>
      </c>
      <c r="AR37" s="430"/>
      <c r="AS37" s="430"/>
      <c r="AT37" s="430"/>
      <c r="AU37" s="430"/>
      <c r="AV37" s="430"/>
      <c r="AW37" s="430"/>
      <c r="AX37" s="430"/>
      <c r="AY37" s="431"/>
      <c r="AZ37" s="355">
        <v>66000</v>
      </c>
      <c r="BA37" s="356"/>
      <c r="BB37" s="356"/>
      <c r="BC37" s="356"/>
      <c r="BD37" s="389"/>
      <c r="BE37" s="389"/>
      <c r="BF37" s="411"/>
      <c r="BG37" s="361" t="s">
        <v>266</v>
      </c>
      <c r="BH37" s="362"/>
      <c r="BI37" s="362"/>
      <c r="BJ37" s="362"/>
      <c r="BK37" s="362"/>
      <c r="BL37" s="362"/>
      <c r="BM37" s="362"/>
      <c r="BN37" s="362"/>
      <c r="BO37" s="362"/>
      <c r="BP37" s="362"/>
      <c r="BQ37" s="362"/>
      <c r="BR37" s="362"/>
      <c r="BS37" s="362"/>
      <c r="BT37" s="362"/>
      <c r="BU37" s="363"/>
      <c r="BV37" s="355">
        <v>51242</v>
      </c>
      <c r="BW37" s="356"/>
      <c r="BX37" s="356"/>
      <c r="BY37" s="356"/>
      <c r="BZ37" s="356"/>
      <c r="CA37" s="356"/>
      <c r="CB37" s="369"/>
      <c r="CD37" s="361" t="s">
        <v>267</v>
      </c>
      <c r="CE37" s="362"/>
      <c r="CF37" s="362"/>
      <c r="CG37" s="362"/>
      <c r="CH37" s="362"/>
      <c r="CI37" s="362"/>
      <c r="CJ37" s="362"/>
      <c r="CK37" s="362"/>
      <c r="CL37" s="362"/>
      <c r="CM37" s="362"/>
      <c r="CN37" s="362"/>
      <c r="CO37" s="362"/>
      <c r="CP37" s="362"/>
      <c r="CQ37" s="363"/>
      <c r="CR37" s="355">
        <v>562966</v>
      </c>
      <c r="CS37" s="389"/>
      <c r="CT37" s="389"/>
      <c r="CU37" s="389"/>
      <c r="CV37" s="389"/>
      <c r="CW37" s="389"/>
      <c r="CX37" s="389"/>
      <c r="CY37" s="390"/>
      <c r="CZ37" s="364">
        <v>4.0999999999999996</v>
      </c>
      <c r="DA37" s="391"/>
      <c r="DB37" s="391"/>
      <c r="DC37" s="392"/>
      <c r="DD37" s="368">
        <v>562966</v>
      </c>
      <c r="DE37" s="389"/>
      <c r="DF37" s="389"/>
      <c r="DG37" s="389"/>
      <c r="DH37" s="389"/>
      <c r="DI37" s="389"/>
      <c r="DJ37" s="389"/>
      <c r="DK37" s="390"/>
      <c r="DL37" s="368">
        <v>422600</v>
      </c>
      <c r="DM37" s="389"/>
      <c r="DN37" s="389"/>
      <c r="DO37" s="389"/>
      <c r="DP37" s="389"/>
      <c r="DQ37" s="389"/>
      <c r="DR37" s="389"/>
      <c r="DS37" s="389"/>
      <c r="DT37" s="389"/>
      <c r="DU37" s="389"/>
      <c r="DV37" s="390"/>
      <c r="DW37" s="364">
        <v>6.7</v>
      </c>
      <c r="DX37" s="391"/>
      <c r="DY37" s="391"/>
      <c r="DZ37" s="391"/>
      <c r="EA37" s="391"/>
      <c r="EB37" s="391"/>
      <c r="EC37" s="393"/>
    </row>
    <row r="38" spans="2:133" ht="11.25" customHeight="1" x14ac:dyDescent="0.15">
      <c r="B38" s="361" t="s">
        <v>268</v>
      </c>
      <c r="C38" s="362"/>
      <c r="D38" s="362"/>
      <c r="E38" s="362"/>
      <c r="F38" s="362"/>
      <c r="G38" s="362"/>
      <c r="H38" s="362"/>
      <c r="I38" s="362"/>
      <c r="J38" s="362"/>
      <c r="K38" s="362"/>
      <c r="L38" s="362"/>
      <c r="M38" s="362"/>
      <c r="N38" s="362"/>
      <c r="O38" s="362"/>
      <c r="P38" s="362"/>
      <c r="Q38" s="363"/>
      <c r="R38" s="355">
        <v>303272</v>
      </c>
      <c r="S38" s="356"/>
      <c r="T38" s="356"/>
      <c r="U38" s="356"/>
      <c r="V38" s="356"/>
      <c r="W38" s="356"/>
      <c r="X38" s="356"/>
      <c r="Y38" s="357"/>
      <c r="Z38" s="358">
        <v>2.1</v>
      </c>
      <c r="AA38" s="358"/>
      <c r="AB38" s="358"/>
      <c r="AC38" s="358"/>
      <c r="AD38" s="359" t="s">
        <v>65</v>
      </c>
      <c r="AE38" s="359"/>
      <c r="AF38" s="359"/>
      <c r="AG38" s="359"/>
      <c r="AH38" s="359"/>
      <c r="AI38" s="359"/>
      <c r="AJ38" s="359"/>
      <c r="AK38" s="359"/>
      <c r="AL38" s="364" t="s">
        <v>65</v>
      </c>
      <c r="AM38" s="365"/>
      <c r="AN38" s="365"/>
      <c r="AO38" s="366"/>
      <c r="AQ38" s="429" t="s">
        <v>269</v>
      </c>
      <c r="AR38" s="430"/>
      <c r="AS38" s="430"/>
      <c r="AT38" s="430"/>
      <c r="AU38" s="430"/>
      <c r="AV38" s="430"/>
      <c r="AW38" s="430"/>
      <c r="AX38" s="430"/>
      <c r="AY38" s="431"/>
      <c r="AZ38" s="355">
        <v>45300</v>
      </c>
      <c r="BA38" s="356"/>
      <c r="BB38" s="356"/>
      <c r="BC38" s="356"/>
      <c r="BD38" s="389"/>
      <c r="BE38" s="389"/>
      <c r="BF38" s="411"/>
      <c r="BG38" s="361" t="s">
        <v>270</v>
      </c>
      <c r="BH38" s="362"/>
      <c r="BI38" s="362"/>
      <c r="BJ38" s="362"/>
      <c r="BK38" s="362"/>
      <c r="BL38" s="362"/>
      <c r="BM38" s="362"/>
      <c r="BN38" s="362"/>
      <c r="BO38" s="362"/>
      <c r="BP38" s="362"/>
      <c r="BQ38" s="362"/>
      <c r="BR38" s="362"/>
      <c r="BS38" s="362"/>
      <c r="BT38" s="362"/>
      <c r="BU38" s="363"/>
      <c r="BV38" s="355">
        <v>1555</v>
      </c>
      <c r="BW38" s="356"/>
      <c r="BX38" s="356"/>
      <c r="BY38" s="356"/>
      <c r="BZ38" s="356"/>
      <c r="CA38" s="356"/>
      <c r="CB38" s="369"/>
      <c r="CD38" s="361" t="s">
        <v>271</v>
      </c>
      <c r="CE38" s="362"/>
      <c r="CF38" s="362"/>
      <c r="CG38" s="362"/>
      <c r="CH38" s="362"/>
      <c r="CI38" s="362"/>
      <c r="CJ38" s="362"/>
      <c r="CK38" s="362"/>
      <c r="CL38" s="362"/>
      <c r="CM38" s="362"/>
      <c r="CN38" s="362"/>
      <c r="CO38" s="362"/>
      <c r="CP38" s="362"/>
      <c r="CQ38" s="363"/>
      <c r="CR38" s="355">
        <v>756736</v>
      </c>
      <c r="CS38" s="356"/>
      <c r="CT38" s="356"/>
      <c r="CU38" s="356"/>
      <c r="CV38" s="356"/>
      <c r="CW38" s="356"/>
      <c r="CX38" s="356"/>
      <c r="CY38" s="357"/>
      <c r="CZ38" s="364">
        <v>5.5</v>
      </c>
      <c r="DA38" s="391"/>
      <c r="DB38" s="391"/>
      <c r="DC38" s="392"/>
      <c r="DD38" s="368">
        <v>627980</v>
      </c>
      <c r="DE38" s="356"/>
      <c r="DF38" s="356"/>
      <c r="DG38" s="356"/>
      <c r="DH38" s="356"/>
      <c r="DI38" s="356"/>
      <c r="DJ38" s="356"/>
      <c r="DK38" s="357"/>
      <c r="DL38" s="368">
        <v>572172</v>
      </c>
      <c r="DM38" s="356"/>
      <c r="DN38" s="356"/>
      <c r="DO38" s="356"/>
      <c r="DP38" s="356"/>
      <c r="DQ38" s="356"/>
      <c r="DR38" s="356"/>
      <c r="DS38" s="356"/>
      <c r="DT38" s="356"/>
      <c r="DU38" s="356"/>
      <c r="DV38" s="357"/>
      <c r="DW38" s="364">
        <v>9.1</v>
      </c>
      <c r="DX38" s="391"/>
      <c r="DY38" s="391"/>
      <c r="DZ38" s="391"/>
      <c r="EA38" s="391"/>
      <c r="EB38" s="391"/>
      <c r="EC38" s="393"/>
    </row>
    <row r="39" spans="2:133" ht="11.25" customHeight="1" x14ac:dyDescent="0.15">
      <c r="B39" s="361" t="s">
        <v>272</v>
      </c>
      <c r="C39" s="362"/>
      <c r="D39" s="362"/>
      <c r="E39" s="362"/>
      <c r="F39" s="362"/>
      <c r="G39" s="362"/>
      <c r="H39" s="362"/>
      <c r="I39" s="362"/>
      <c r="J39" s="362"/>
      <c r="K39" s="362"/>
      <c r="L39" s="362"/>
      <c r="M39" s="362"/>
      <c r="N39" s="362"/>
      <c r="O39" s="362"/>
      <c r="P39" s="362"/>
      <c r="Q39" s="363"/>
      <c r="R39" s="355">
        <v>902490</v>
      </c>
      <c r="S39" s="356"/>
      <c r="T39" s="356"/>
      <c r="U39" s="356"/>
      <c r="V39" s="356"/>
      <c r="W39" s="356"/>
      <c r="X39" s="356"/>
      <c r="Y39" s="357"/>
      <c r="Z39" s="358">
        <v>6.2</v>
      </c>
      <c r="AA39" s="358"/>
      <c r="AB39" s="358"/>
      <c r="AC39" s="358"/>
      <c r="AD39" s="359">
        <v>13</v>
      </c>
      <c r="AE39" s="359"/>
      <c r="AF39" s="359"/>
      <c r="AG39" s="359"/>
      <c r="AH39" s="359"/>
      <c r="AI39" s="359"/>
      <c r="AJ39" s="359"/>
      <c r="AK39" s="359"/>
      <c r="AL39" s="364">
        <v>0</v>
      </c>
      <c r="AM39" s="365"/>
      <c r="AN39" s="365"/>
      <c r="AO39" s="366"/>
      <c r="AQ39" s="429" t="s">
        <v>273</v>
      </c>
      <c r="AR39" s="430"/>
      <c r="AS39" s="430"/>
      <c r="AT39" s="430"/>
      <c r="AU39" s="430"/>
      <c r="AV39" s="430"/>
      <c r="AW39" s="430"/>
      <c r="AX39" s="430"/>
      <c r="AY39" s="431"/>
      <c r="AZ39" s="355">
        <v>13471</v>
      </c>
      <c r="BA39" s="356"/>
      <c r="BB39" s="356"/>
      <c r="BC39" s="356"/>
      <c r="BD39" s="389"/>
      <c r="BE39" s="389"/>
      <c r="BF39" s="411"/>
      <c r="BG39" s="361" t="s">
        <v>274</v>
      </c>
      <c r="BH39" s="362"/>
      <c r="BI39" s="362"/>
      <c r="BJ39" s="362"/>
      <c r="BK39" s="362"/>
      <c r="BL39" s="362"/>
      <c r="BM39" s="362"/>
      <c r="BN39" s="362"/>
      <c r="BO39" s="362"/>
      <c r="BP39" s="362"/>
      <c r="BQ39" s="362"/>
      <c r="BR39" s="362"/>
      <c r="BS39" s="362"/>
      <c r="BT39" s="362"/>
      <c r="BU39" s="363"/>
      <c r="BV39" s="355">
        <v>3132</v>
      </c>
      <c r="BW39" s="356"/>
      <c r="BX39" s="356"/>
      <c r="BY39" s="356"/>
      <c r="BZ39" s="356"/>
      <c r="CA39" s="356"/>
      <c r="CB39" s="369"/>
      <c r="CD39" s="361" t="s">
        <v>275</v>
      </c>
      <c r="CE39" s="362"/>
      <c r="CF39" s="362"/>
      <c r="CG39" s="362"/>
      <c r="CH39" s="362"/>
      <c r="CI39" s="362"/>
      <c r="CJ39" s="362"/>
      <c r="CK39" s="362"/>
      <c r="CL39" s="362"/>
      <c r="CM39" s="362"/>
      <c r="CN39" s="362"/>
      <c r="CO39" s="362"/>
      <c r="CP39" s="362"/>
      <c r="CQ39" s="363"/>
      <c r="CR39" s="355">
        <v>22679</v>
      </c>
      <c r="CS39" s="389"/>
      <c r="CT39" s="389"/>
      <c r="CU39" s="389"/>
      <c r="CV39" s="389"/>
      <c r="CW39" s="389"/>
      <c r="CX39" s="389"/>
      <c r="CY39" s="390"/>
      <c r="CZ39" s="364">
        <v>0.2</v>
      </c>
      <c r="DA39" s="391"/>
      <c r="DB39" s="391"/>
      <c r="DC39" s="392"/>
      <c r="DD39" s="368">
        <v>7282</v>
      </c>
      <c r="DE39" s="389"/>
      <c r="DF39" s="389"/>
      <c r="DG39" s="389"/>
      <c r="DH39" s="389"/>
      <c r="DI39" s="389"/>
      <c r="DJ39" s="389"/>
      <c r="DK39" s="390"/>
      <c r="DL39" s="368" t="s">
        <v>65</v>
      </c>
      <c r="DM39" s="389"/>
      <c r="DN39" s="389"/>
      <c r="DO39" s="389"/>
      <c r="DP39" s="389"/>
      <c r="DQ39" s="389"/>
      <c r="DR39" s="389"/>
      <c r="DS39" s="389"/>
      <c r="DT39" s="389"/>
      <c r="DU39" s="389"/>
      <c r="DV39" s="390"/>
      <c r="DW39" s="364" t="s">
        <v>65</v>
      </c>
      <c r="DX39" s="391"/>
      <c r="DY39" s="391"/>
      <c r="DZ39" s="391"/>
      <c r="EA39" s="391"/>
      <c r="EB39" s="391"/>
      <c r="EC39" s="393"/>
    </row>
    <row r="40" spans="2:133" ht="11.25" customHeight="1" x14ac:dyDescent="0.15">
      <c r="B40" s="361" t="s">
        <v>276</v>
      </c>
      <c r="C40" s="362"/>
      <c r="D40" s="362"/>
      <c r="E40" s="362"/>
      <c r="F40" s="362"/>
      <c r="G40" s="362"/>
      <c r="H40" s="362"/>
      <c r="I40" s="362"/>
      <c r="J40" s="362"/>
      <c r="K40" s="362"/>
      <c r="L40" s="362"/>
      <c r="M40" s="362"/>
      <c r="N40" s="362"/>
      <c r="O40" s="362"/>
      <c r="P40" s="362"/>
      <c r="Q40" s="363"/>
      <c r="R40" s="355">
        <v>3148530</v>
      </c>
      <c r="S40" s="356"/>
      <c r="T40" s="356"/>
      <c r="U40" s="356"/>
      <c r="V40" s="356"/>
      <c r="W40" s="356"/>
      <c r="X40" s="356"/>
      <c r="Y40" s="357"/>
      <c r="Z40" s="358">
        <v>21.7</v>
      </c>
      <c r="AA40" s="358"/>
      <c r="AB40" s="358"/>
      <c r="AC40" s="358"/>
      <c r="AD40" s="359" t="s">
        <v>65</v>
      </c>
      <c r="AE40" s="359"/>
      <c r="AF40" s="359"/>
      <c r="AG40" s="359"/>
      <c r="AH40" s="359"/>
      <c r="AI40" s="359"/>
      <c r="AJ40" s="359"/>
      <c r="AK40" s="359"/>
      <c r="AL40" s="364" t="s">
        <v>65</v>
      </c>
      <c r="AM40" s="365"/>
      <c r="AN40" s="365"/>
      <c r="AO40" s="366"/>
      <c r="AQ40" s="429" t="s">
        <v>277</v>
      </c>
      <c r="AR40" s="430"/>
      <c r="AS40" s="430"/>
      <c r="AT40" s="430"/>
      <c r="AU40" s="430"/>
      <c r="AV40" s="430"/>
      <c r="AW40" s="430"/>
      <c r="AX40" s="430"/>
      <c r="AY40" s="431"/>
      <c r="AZ40" s="355" t="s">
        <v>65</v>
      </c>
      <c r="BA40" s="356"/>
      <c r="BB40" s="356"/>
      <c r="BC40" s="356"/>
      <c r="BD40" s="389"/>
      <c r="BE40" s="389"/>
      <c r="BF40" s="411"/>
      <c r="BG40" s="407" t="s">
        <v>278</v>
      </c>
      <c r="BH40" s="408"/>
      <c r="BI40" s="408"/>
      <c r="BJ40" s="408"/>
      <c r="BK40" s="408"/>
      <c r="BL40" s="432"/>
      <c r="BM40" s="362" t="s">
        <v>279</v>
      </c>
      <c r="BN40" s="362"/>
      <c r="BO40" s="362"/>
      <c r="BP40" s="362"/>
      <c r="BQ40" s="362"/>
      <c r="BR40" s="362"/>
      <c r="BS40" s="362"/>
      <c r="BT40" s="362"/>
      <c r="BU40" s="363"/>
      <c r="BV40" s="355">
        <v>95</v>
      </c>
      <c r="BW40" s="356"/>
      <c r="BX40" s="356"/>
      <c r="BY40" s="356"/>
      <c r="BZ40" s="356"/>
      <c r="CA40" s="356"/>
      <c r="CB40" s="369"/>
      <c r="CD40" s="361" t="s">
        <v>280</v>
      </c>
      <c r="CE40" s="362"/>
      <c r="CF40" s="362"/>
      <c r="CG40" s="362"/>
      <c r="CH40" s="362"/>
      <c r="CI40" s="362"/>
      <c r="CJ40" s="362"/>
      <c r="CK40" s="362"/>
      <c r="CL40" s="362"/>
      <c r="CM40" s="362"/>
      <c r="CN40" s="362"/>
      <c r="CO40" s="362"/>
      <c r="CP40" s="362"/>
      <c r="CQ40" s="363"/>
      <c r="CR40" s="355">
        <v>1030000</v>
      </c>
      <c r="CS40" s="356"/>
      <c r="CT40" s="356"/>
      <c r="CU40" s="356"/>
      <c r="CV40" s="356"/>
      <c r="CW40" s="356"/>
      <c r="CX40" s="356"/>
      <c r="CY40" s="357"/>
      <c r="CZ40" s="364">
        <v>7.5</v>
      </c>
      <c r="DA40" s="391"/>
      <c r="DB40" s="391"/>
      <c r="DC40" s="392"/>
      <c r="DD40" s="368" t="s">
        <v>65</v>
      </c>
      <c r="DE40" s="356"/>
      <c r="DF40" s="356"/>
      <c r="DG40" s="356"/>
      <c r="DH40" s="356"/>
      <c r="DI40" s="356"/>
      <c r="DJ40" s="356"/>
      <c r="DK40" s="357"/>
      <c r="DL40" s="368" t="s">
        <v>65</v>
      </c>
      <c r="DM40" s="356"/>
      <c r="DN40" s="356"/>
      <c r="DO40" s="356"/>
      <c r="DP40" s="356"/>
      <c r="DQ40" s="356"/>
      <c r="DR40" s="356"/>
      <c r="DS40" s="356"/>
      <c r="DT40" s="356"/>
      <c r="DU40" s="356"/>
      <c r="DV40" s="357"/>
      <c r="DW40" s="364" t="s">
        <v>65</v>
      </c>
      <c r="DX40" s="391"/>
      <c r="DY40" s="391"/>
      <c r="DZ40" s="391"/>
      <c r="EA40" s="391"/>
      <c r="EB40" s="391"/>
      <c r="EC40" s="393"/>
    </row>
    <row r="41" spans="2:133" ht="11.25" customHeight="1" x14ac:dyDescent="0.15">
      <c r="B41" s="361" t="s">
        <v>281</v>
      </c>
      <c r="C41" s="362"/>
      <c r="D41" s="362"/>
      <c r="E41" s="362"/>
      <c r="F41" s="362"/>
      <c r="G41" s="362"/>
      <c r="H41" s="362"/>
      <c r="I41" s="362"/>
      <c r="J41" s="362"/>
      <c r="K41" s="362"/>
      <c r="L41" s="362"/>
      <c r="M41" s="362"/>
      <c r="N41" s="362"/>
      <c r="O41" s="362"/>
      <c r="P41" s="362"/>
      <c r="Q41" s="363"/>
      <c r="R41" s="355" t="s">
        <v>65</v>
      </c>
      <c r="S41" s="356"/>
      <c r="T41" s="356"/>
      <c r="U41" s="356"/>
      <c r="V41" s="356"/>
      <c r="W41" s="356"/>
      <c r="X41" s="356"/>
      <c r="Y41" s="357"/>
      <c r="Z41" s="358" t="s">
        <v>65</v>
      </c>
      <c r="AA41" s="358"/>
      <c r="AB41" s="358"/>
      <c r="AC41" s="358"/>
      <c r="AD41" s="359" t="s">
        <v>65</v>
      </c>
      <c r="AE41" s="359"/>
      <c r="AF41" s="359"/>
      <c r="AG41" s="359"/>
      <c r="AH41" s="359"/>
      <c r="AI41" s="359"/>
      <c r="AJ41" s="359"/>
      <c r="AK41" s="359"/>
      <c r="AL41" s="364" t="s">
        <v>65</v>
      </c>
      <c r="AM41" s="365"/>
      <c r="AN41" s="365"/>
      <c r="AO41" s="366"/>
      <c r="AQ41" s="429" t="s">
        <v>282</v>
      </c>
      <c r="AR41" s="430"/>
      <c r="AS41" s="430"/>
      <c r="AT41" s="430"/>
      <c r="AU41" s="430"/>
      <c r="AV41" s="430"/>
      <c r="AW41" s="430"/>
      <c r="AX41" s="430"/>
      <c r="AY41" s="431"/>
      <c r="AZ41" s="355">
        <v>141927</v>
      </c>
      <c r="BA41" s="356"/>
      <c r="BB41" s="356"/>
      <c r="BC41" s="356"/>
      <c r="BD41" s="389"/>
      <c r="BE41" s="389"/>
      <c r="BF41" s="411"/>
      <c r="BG41" s="407"/>
      <c r="BH41" s="408"/>
      <c r="BI41" s="408"/>
      <c r="BJ41" s="408"/>
      <c r="BK41" s="408"/>
      <c r="BL41" s="432"/>
      <c r="BM41" s="362" t="s">
        <v>283</v>
      </c>
      <c r="BN41" s="362"/>
      <c r="BO41" s="362"/>
      <c r="BP41" s="362"/>
      <c r="BQ41" s="362"/>
      <c r="BR41" s="362"/>
      <c r="BS41" s="362"/>
      <c r="BT41" s="362"/>
      <c r="BU41" s="363"/>
      <c r="BV41" s="355" t="s">
        <v>65</v>
      </c>
      <c r="BW41" s="356"/>
      <c r="BX41" s="356"/>
      <c r="BY41" s="356"/>
      <c r="BZ41" s="356"/>
      <c r="CA41" s="356"/>
      <c r="CB41" s="369"/>
      <c r="CD41" s="361" t="s">
        <v>284</v>
      </c>
      <c r="CE41" s="362"/>
      <c r="CF41" s="362"/>
      <c r="CG41" s="362"/>
      <c r="CH41" s="362"/>
      <c r="CI41" s="362"/>
      <c r="CJ41" s="362"/>
      <c r="CK41" s="362"/>
      <c r="CL41" s="362"/>
      <c r="CM41" s="362"/>
      <c r="CN41" s="362"/>
      <c r="CO41" s="362"/>
      <c r="CP41" s="362"/>
      <c r="CQ41" s="363"/>
      <c r="CR41" s="355" t="s">
        <v>65</v>
      </c>
      <c r="CS41" s="389"/>
      <c r="CT41" s="389"/>
      <c r="CU41" s="389"/>
      <c r="CV41" s="389"/>
      <c r="CW41" s="389"/>
      <c r="CX41" s="389"/>
      <c r="CY41" s="390"/>
      <c r="CZ41" s="364" t="s">
        <v>65</v>
      </c>
      <c r="DA41" s="391"/>
      <c r="DB41" s="391"/>
      <c r="DC41" s="392"/>
      <c r="DD41" s="368" t="s">
        <v>65</v>
      </c>
      <c r="DE41" s="389"/>
      <c r="DF41" s="389"/>
      <c r="DG41" s="389"/>
      <c r="DH41" s="389"/>
      <c r="DI41" s="389"/>
      <c r="DJ41" s="389"/>
      <c r="DK41" s="390"/>
      <c r="DL41" s="433"/>
      <c r="DM41" s="434"/>
      <c r="DN41" s="434"/>
      <c r="DO41" s="434"/>
      <c r="DP41" s="434"/>
      <c r="DQ41" s="434"/>
      <c r="DR41" s="434"/>
      <c r="DS41" s="434"/>
      <c r="DT41" s="434"/>
      <c r="DU41" s="434"/>
      <c r="DV41" s="435"/>
      <c r="DW41" s="436"/>
      <c r="DX41" s="437"/>
      <c r="DY41" s="437"/>
      <c r="DZ41" s="437"/>
      <c r="EA41" s="437"/>
      <c r="EB41" s="437"/>
      <c r="EC41" s="438"/>
    </row>
    <row r="42" spans="2:133" ht="11.25" customHeight="1" x14ac:dyDescent="0.15">
      <c r="B42" s="361" t="s">
        <v>285</v>
      </c>
      <c r="C42" s="362"/>
      <c r="D42" s="362"/>
      <c r="E42" s="362"/>
      <c r="F42" s="362"/>
      <c r="G42" s="362"/>
      <c r="H42" s="362"/>
      <c r="I42" s="362"/>
      <c r="J42" s="362"/>
      <c r="K42" s="362"/>
      <c r="L42" s="362"/>
      <c r="M42" s="362"/>
      <c r="N42" s="362"/>
      <c r="O42" s="362"/>
      <c r="P42" s="362"/>
      <c r="Q42" s="363"/>
      <c r="R42" s="355" t="s">
        <v>65</v>
      </c>
      <c r="S42" s="356"/>
      <c r="T42" s="356"/>
      <c r="U42" s="356"/>
      <c r="V42" s="356"/>
      <c r="W42" s="356"/>
      <c r="X42" s="356"/>
      <c r="Y42" s="357"/>
      <c r="Z42" s="358" t="s">
        <v>65</v>
      </c>
      <c r="AA42" s="358"/>
      <c r="AB42" s="358"/>
      <c r="AC42" s="358"/>
      <c r="AD42" s="359" t="s">
        <v>65</v>
      </c>
      <c r="AE42" s="359"/>
      <c r="AF42" s="359"/>
      <c r="AG42" s="359"/>
      <c r="AH42" s="359"/>
      <c r="AI42" s="359"/>
      <c r="AJ42" s="359"/>
      <c r="AK42" s="359"/>
      <c r="AL42" s="364" t="s">
        <v>65</v>
      </c>
      <c r="AM42" s="365"/>
      <c r="AN42" s="365"/>
      <c r="AO42" s="366"/>
      <c r="AQ42" s="439" t="s">
        <v>286</v>
      </c>
      <c r="AR42" s="440"/>
      <c r="AS42" s="440"/>
      <c r="AT42" s="440"/>
      <c r="AU42" s="440"/>
      <c r="AV42" s="440"/>
      <c r="AW42" s="440"/>
      <c r="AX42" s="440"/>
      <c r="AY42" s="441"/>
      <c r="AZ42" s="442">
        <v>503509</v>
      </c>
      <c r="BA42" s="443"/>
      <c r="BB42" s="443"/>
      <c r="BC42" s="443"/>
      <c r="BD42" s="419"/>
      <c r="BE42" s="419"/>
      <c r="BF42" s="421"/>
      <c r="BG42" s="414"/>
      <c r="BH42" s="415"/>
      <c r="BI42" s="415"/>
      <c r="BJ42" s="415"/>
      <c r="BK42" s="415"/>
      <c r="BL42" s="444"/>
      <c r="BM42" s="374" t="s">
        <v>287</v>
      </c>
      <c r="BN42" s="374"/>
      <c r="BO42" s="374"/>
      <c r="BP42" s="374"/>
      <c r="BQ42" s="374"/>
      <c r="BR42" s="374"/>
      <c r="BS42" s="374"/>
      <c r="BT42" s="374"/>
      <c r="BU42" s="375"/>
      <c r="BV42" s="442">
        <v>434</v>
      </c>
      <c r="BW42" s="443"/>
      <c r="BX42" s="443"/>
      <c r="BY42" s="443"/>
      <c r="BZ42" s="443"/>
      <c r="CA42" s="443"/>
      <c r="CB42" s="445"/>
      <c r="CD42" s="361" t="s">
        <v>288</v>
      </c>
      <c r="CE42" s="362"/>
      <c r="CF42" s="362"/>
      <c r="CG42" s="362"/>
      <c r="CH42" s="362"/>
      <c r="CI42" s="362"/>
      <c r="CJ42" s="362"/>
      <c r="CK42" s="362"/>
      <c r="CL42" s="362"/>
      <c r="CM42" s="362"/>
      <c r="CN42" s="362"/>
      <c r="CO42" s="362"/>
      <c r="CP42" s="362"/>
      <c r="CQ42" s="363"/>
      <c r="CR42" s="355">
        <v>3389742</v>
      </c>
      <c r="CS42" s="389"/>
      <c r="CT42" s="389"/>
      <c r="CU42" s="389"/>
      <c r="CV42" s="389"/>
      <c r="CW42" s="389"/>
      <c r="CX42" s="389"/>
      <c r="CY42" s="390"/>
      <c r="CZ42" s="364">
        <v>24.7</v>
      </c>
      <c r="DA42" s="391"/>
      <c r="DB42" s="391"/>
      <c r="DC42" s="392"/>
      <c r="DD42" s="368">
        <v>438921</v>
      </c>
      <c r="DE42" s="389"/>
      <c r="DF42" s="389"/>
      <c r="DG42" s="389"/>
      <c r="DH42" s="389"/>
      <c r="DI42" s="389"/>
      <c r="DJ42" s="389"/>
      <c r="DK42" s="390"/>
      <c r="DL42" s="433"/>
      <c r="DM42" s="434"/>
      <c r="DN42" s="434"/>
      <c r="DO42" s="434"/>
      <c r="DP42" s="434"/>
      <c r="DQ42" s="434"/>
      <c r="DR42" s="434"/>
      <c r="DS42" s="434"/>
      <c r="DT42" s="434"/>
      <c r="DU42" s="434"/>
      <c r="DV42" s="435"/>
      <c r="DW42" s="436"/>
      <c r="DX42" s="437"/>
      <c r="DY42" s="437"/>
      <c r="DZ42" s="437"/>
      <c r="EA42" s="437"/>
      <c r="EB42" s="437"/>
      <c r="EC42" s="438"/>
    </row>
    <row r="43" spans="2:133" ht="11.25" customHeight="1" x14ac:dyDescent="0.15">
      <c r="B43" s="361" t="s">
        <v>289</v>
      </c>
      <c r="C43" s="362"/>
      <c r="D43" s="362"/>
      <c r="E43" s="362"/>
      <c r="F43" s="362"/>
      <c r="G43" s="362"/>
      <c r="H43" s="362"/>
      <c r="I43" s="362"/>
      <c r="J43" s="362"/>
      <c r="K43" s="362"/>
      <c r="L43" s="362"/>
      <c r="M43" s="362"/>
      <c r="N43" s="362"/>
      <c r="O43" s="362"/>
      <c r="P43" s="362"/>
      <c r="Q43" s="363"/>
      <c r="R43" s="355">
        <v>170330</v>
      </c>
      <c r="S43" s="356"/>
      <c r="T43" s="356"/>
      <c r="U43" s="356"/>
      <c r="V43" s="356"/>
      <c r="W43" s="356"/>
      <c r="X43" s="356"/>
      <c r="Y43" s="357"/>
      <c r="Z43" s="358">
        <v>1.2</v>
      </c>
      <c r="AA43" s="358"/>
      <c r="AB43" s="358"/>
      <c r="AC43" s="358"/>
      <c r="AD43" s="359" t="s">
        <v>65</v>
      </c>
      <c r="AE43" s="359"/>
      <c r="AF43" s="359"/>
      <c r="AG43" s="359"/>
      <c r="AH43" s="359"/>
      <c r="AI43" s="359"/>
      <c r="AJ43" s="359"/>
      <c r="AK43" s="359"/>
      <c r="AL43" s="364" t="s">
        <v>65</v>
      </c>
      <c r="AM43" s="365"/>
      <c r="AN43" s="365"/>
      <c r="AO43" s="366"/>
      <c r="CD43" s="361" t="s">
        <v>290</v>
      </c>
      <c r="CE43" s="362"/>
      <c r="CF43" s="362"/>
      <c r="CG43" s="362"/>
      <c r="CH43" s="362"/>
      <c r="CI43" s="362"/>
      <c r="CJ43" s="362"/>
      <c r="CK43" s="362"/>
      <c r="CL43" s="362"/>
      <c r="CM43" s="362"/>
      <c r="CN43" s="362"/>
      <c r="CO43" s="362"/>
      <c r="CP43" s="362"/>
      <c r="CQ43" s="363"/>
      <c r="CR43" s="355">
        <v>62378</v>
      </c>
      <c r="CS43" s="389"/>
      <c r="CT43" s="389"/>
      <c r="CU43" s="389"/>
      <c r="CV43" s="389"/>
      <c r="CW43" s="389"/>
      <c r="CX43" s="389"/>
      <c r="CY43" s="390"/>
      <c r="CZ43" s="364">
        <v>0.5</v>
      </c>
      <c r="DA43" s="391"/>
      <c r="DB43" s="391"/>
      <c r="DC43" s="392"/>
      <c r="DD43" s="368">
        <v>62378</v>
      </c>
      <c r="DE43" s="389"/>
      <c r="DF43" s="389"/>
      <c r="DG43" s="389"/>
      <c r="DH43" s="389"/>
      <c r="DI43" s="389"/>
      <c r="DJ43" s="389"/>
      <c r="DK43" s="390"/>
      <c r="DL43" s="433"/>
      <c r="DM43" s="434"/>
      <c r="DN43" s="434"/>
      <c r="DO43" s="434"/>
      <c r="DP43" s="434"/>
      <c r="DQ43" s="434"/>
      <c r="DR43" s="434"/>
      <c r="DS43" s="434"/>
      <c r="DT43" s="434"/>
      <c r="DU43" s="434"/>
      <c r="DV43" s="435"/>
      <c r="DW43" s="436"/>
      <c r="DX43" s="437"/>
      <c r="DY43" s="437"/>
      <c r="DZ43" s="437"/>
      <c r="EA43" s="437"/>
      <c r="EB43" s="437"/>
      <c r="EC43" s="438"/>
    </row>
    <row r="44" spans="2:133" ht="11.25" customHeight="1" x14ac:dyDescent="0.15">
      <c r="B44" s="373" t="s">
        <v>291</v>
      </c>
      <c r="C44" s="374"/>
      <c r="D44" s="374"/>
      <c r="E44" s="374"/>
      <c r="F44" s="374"/>
      <c r="G44" s="374"/>
      <c r="H44" s="374"/>
      <c r="I44" s="374"/>
      <c r="J44" s="374"/>
      <c r="K44" s="374"/>
      <c r="L44" s="374"/>
      <c r="M44" s="374"/>
      <c r="N44" s="374"/>
      <c r="O44" s="374"/>
      <c r="P44" s="374"/>
      <c r="Q44" s="375"/>
      <c r="R44" s="442">
        <v>14496297</v>
      </c>
      <c r="S44" s="443"/>
      <c r="T44" s="443"/>
      <c r="U44" s="443"/>
      <c r="V44" s="443"/>
      <c r="W44" s="443"/>
      <c r="X44" s="443"/>
      <c r="Y44" s="446"/>
      <c r="Z44" s="447">
        <v>100</v>
      </c>
      <c r="AA44" s="447"/>
      <c r="AB44" s="447"/>
      <c r="AC44" s="447"/>
      <c r="AD44" s="448">
        <v>6092475</v>
      </c>
      <c r="AE44" s="448"/>
      <c r="AF44" s="448"/>
      <c r="AG44" s="448"/>
      <c r="AH44" s="448"/>
      <c r="AI44" s="448"/>
      <c r="AJ44" s="448"/>
      <c r="AK44" s="448"/>
      <c r="AL44" s="449">
        <v>100</v>
      </c>
      <c r="AM44" s="420"/>
      <c r="AN44" s="420"/>
      <c r="AO44" s="450"/>
      <c r="CD44" s="394" t="s">
        <v>237</v>
      </c>
      <c r="CE44" s="395"/>
      <c r="CF44" s="361" t="s">
        <v>292</v>
      </c>
      <c r="CG44" s="362"/>
      <c r="CH44" s="362"/>
      <c r="CI44" s="362"/>
      <c r="CJ44" s="362"/>
      <c r="CK44" s="362"/>
      <c r="CL44" s="362"/>
      <c r="CM44" s="362"/>
      <c r="CN44" s="362"/>
      <c r="CO44" s="362"/>
      <c r="CP44" s="362"/>
      <c r="CQ44" s="363"/>
      <c r="CR44" s="355">
        <v>2287561</v>
      </c>
      <c r="CS44" s="356"/>
      <c r="CT44" s="356"/>
      <c r="CU44" s="356"/>
      <c r="CV44" s="356"/>
      <c r="CW44" s="356"/>
      <c r="CX44" s="356"/>
      <c r="CY44" s="357"/>
      <c r="CZ44" s="364">
        <v>16.600000000000001</v>
      </c>
      <c r="DA44" s="365"/>
      <c r="DB44" s="365"/>
      <c r="DC44" s="370"/>
      <c r="DD44" s="368">
        <v>398501</v>
      </c>
      <c r="DE44" s="356"/>
      <c r="DF44" s="356"/>
      <c r="DG44" s="356"/>
      <c r="DH44" s="356"/>
      <c r="DI44" s="356"/>
      <c r="DJ44" s="356"/>
      <c r="DK44" s="357"/>
      <c r="DL44" s="433"/>
      <c r="DM44" s="434"/>
      <c r="DN44" s="434"/>
      <c r="DO44" s="434"/>
      <c r="DP44" s="434"/>
      <c r="DQ44" s="434"/>
      <c r="DR44" s="434"/>
      <c r="DS44" s="434"/>
      <c r="DT44" s="434"/>
      <c r="DU44" s="434"/>
      <c r="DV44" s="435"/>
      <c r="DW44" s="436"/>
      <c r="DX44" s="437"/>
      <c r="DY44" s="437"/>
      <c r="DZ44" s="437"/>
      <c r="EA44" s="437"/>
      <c r="EB44" s="437"/>
      <c r="EC44" s="438"/>
    </row>
    <row r="45" spans="2:133" ht="11.25" customHeight="1" x14ac:dyDescent="0.15">
      <c r="CD45" s="398"/>
      <c r="CE45" s="399"/>
      <c r="CF45" s="361" t="s">
        <v>293</v>
      </c>
      <c r="CG45" s="362"/>
      <c r="CH45" s="362"/>
      <c r="CI45" s="362"/>
      <c r="CJ45" s="362"/>
      <c r="CK45" s="362"/>
      <c r="CL45" s="362"/>
      <c r="CM45" s="362"/>
      <c r="CN45" s="362"/>
      <c r="CO45" s="362"/>
      <c r="CP45" s="362"/>
      <c r="CQ45" s="363"/>
      <c r="CR45" s="355">
        <v>1128114</v>
      </c>
      <c r="CS45" s="389"/>
      <c r="CT45" s="389"/>
      <c r="CU45" s="389"/>
      <c r="CV45" s="389"/>
      <c r="CW45" s="389"/>
      <c r="CX45" s="389"/>
      <c r="CY45" s="390"/>
      <c r="CZ45" s="364">
        <v>8.1999999999999993</v>
      </c>
      <c r="DA45" s="391"/>
      <c r="DB45" s="391"/>
      <c r="DC45" s="392"/>
      <c r="DD45" s="368">
        <v>62637</v>
      </c>
      <c r="DE45" s="389"/>
      <c r="DF45" s="389"/>
      <c r="DG45" s="389"/>
      <c r="DH45" s="389"/>
      <c r="DI45" s="389"/>
      <c r="DJ45" s="389"/>
      <c r="DK45" s="390"/>
      <c r="DL45" s="433"/>
      <c r="DM45" s="434"/>
      <c r="DN45" s="434"/>
      <c r="DO45" s="434"/>
      <c r="DP45" s="434"/>
      <c r="DQ45" s="434"/>
      <c r="DR45" s="434"/>
      <c r="DS45" s="434"/>
      <c r="DT45" s="434"/>
      <c r="DU45" s="434"/>
      <c r="DV45" s="435"/>
      <c r="DW45" s="436"/>
      <c r="DX45" s="437"/>
      <c r="DY45" s="437"/>
      <c r="DZ45" s="437"/>
      <c r="EA45" s="437"/>
      <c r="EB45" s="437"/>
      <c r="EC45" s="438"/>
    </row>
    <row r="46" spans="2:133" ht="11.25" customHeight="1" x14ac:dyDescent="0.15">
      <c r="B46" s="336" t="s">
        <v>294</v>
      </c>
      <c r="CD46" s="398"/>
      <c r="CE46" s="399"/>
      <c r="CF46" s="361" t="s">
        <v>295</v>
      </c>
      <c r="CG46" s="362"/>
      <c r="CH46" s="362"/>
      <c r="CI46" s="362"/>
      <c r="CJ46" s="362"/>
      <c r="CK46" s="362"/>
      <c r="CL46" s="362"/>
      <c r="CM46" s="362"/>
      <c r="CN46" s="362"/>
      <c r="CO46" s="362"/>
      <c r="CP46" s="362"/>
      <c r="CQ46" s="363"/>
      <c r="CR46" s="355">
        <v>1095537</v>
      </c>
      <c r="CS46" s="356"/>
      <c r="CT46" s="356"/>
      <c r="CU46" s="356"/>
      <c r="CV46" s="356"/>
      <c r="CW46" s="356"/>
      <c r="CX46" s="356"/>
      <c r="CY46" s="357"/>
      <c r="CZ46" s="364">
        <v>8</v>
      </c>
      <c r="DA46" s="365"/>
      <c r="DB46" s="365"/>
      <c r="DC46" s="370"/>
      <c r="DD46" s="368">
        <v>325454</v>
      </c>
      <c r="DE46" s="356"/>
      <c r="DF46" s="356"/>
      <c r="DG46" s="356"/>
      <c r="DH46" s="356"/>
      <c r="DI46" s="356"/>
      <c r="DJ46" s="356"/>
      <c r="DK46" s="357"/>
      <c r="DL46" s="433"/>
      <c r="DM46" s="434"/>
      <c r="DN46" s="434"/>
      <c r="DO46" s="434"/>
      <c r="DP46" s="434"/>
      <c r="DQ46" s="434"/>
      <c r="DR46" s="434"/>
      <c r="DS46" s="434"/>
      <c r="DT46" s="434"/>
      <c r="DU46" s="434"/>
      <c r="DV46" s="435"/>
      <c r="DW46" s="436"/>
      <c r="DX46" s="437"/>
      <c r="DY46" s="437"/>
      <c r="DZ46" s="437"/>
      <c r="EA46" s="437"/>
      <c r="EB46" s="437"/>
      <c r="EC46" s="438"/>
    </row>
    <row r="47" spans="2:133" ht="11.25" customHeight="1" x14ac:dyDescent="0.15">
      <c r="B47" s="451" t="s">
        <v>296</v>
      </c>
      <c r="C47" s="451"/>
      <c r="D47" s="451"/>
      <c r="E47" s="451"/>
      <c r="F47" s="451"/>
      <c r="G47" s="451"/>
      <c r="H47" s="451"/>
      <c r="I47" s="451"/>
      <c r="J47" s="451"/>
      <c r="K47" s="451"/>
      <c r="L47" s="451"/>
      <c r="M47" s="451"/>
      <c r="N47" s="451"/>
      <c r="O47" s="451"/>
      <c r="P47" s="451"/>
      <c r="Q47" s="451"/>
      <c r="R47" s="451"/>
      <c r="S47" s="451"/>
      <c r="T47" s="451"/>
      <c r="U47" s="451"/>
      <c r="V47" s="451"/>
      <c r="W47" s="451"/>
      <c r="X47" s="451"/>
      <c r="Y47" s="451"/>
      <c r="Z47" s="451"/>
      <c r="AA47" s="451"/>
      <c r="AB47" s="451"/>
      <c r="AC47" s="451"/>
      <c r="AD47" s="451"/>
      <c r="AE47" s="451"/>
      <c r="AF47" s="451"/>
      <c r="AG47" s="451"/>
      <c r="AH47" s="451"/>
      <c r="AI47" s="451"/>
      <c r="AJ47" s="451"/>
      <c r="AK47" s="451"/>
      <c r="AL47" s="451"/>
      <c r="AM47" s="451"/>
      <c r="AN47" s="451"/>
      <c r="AO47" s="451"/>
      <c r="AP47" s="451"/>
      <c r="AQ47" s="451"/>
      <c r="AR47" s="451"/>
      <c r="AS47" s="451"/>
      <c r="AT47" s="451"/>
      <c r="AU47" s="451"/>
      <c r="AV47" s="451"/>
      <c r="AW47" s="451"/>
      <c r="AX47" s="451"/>
      <c r="AY47" s="451"/>
      <c r="AZ47" s="451"/>
      <c r="BA47" s="451"/>
      <c r="BB47" s="451"/>
      <c r="BC47" s="451"/>
      <c r="BD47" s="451"/>
      <c r="BE47" s="451"/>
      <c r="BF47" s="451"/>
      <c r="BG47" s="451"/>
      <c r="BH47" s="451"/>
      <c r="BI47" s="451"/>
      <c r="BJ47" s="451"/>
      <c r="BK47" s="451"/>
      <c r="BL47" s="451"/>
      <c r="BM47" s="451"/>
      <c r="BN47" s="451"/>
      <c r="BO47" s="451"/>
      <c r="BP47" s="451"/>
      <c r="BQ47" s="451"/>
      <c r="BR47" s="451"/>
      <c r="BS47" s="451"/>
      <c r="BT47" s="451"/>
      <c r="BU47" s="451"/>
      <c r="BV47" s="451"/>
      <c r="BW47" s="451"/>
      <c r="BX47" s="451"/>
      <c r="BY47" s="451"/>
      <c r="BZ47" s="451"/>
      <c r="CA47" s="451"/>
      <c r="CB47" s="451"/>
      <c r="CD47" s="398"/>
      <c r="CE47" s="399"/>
      <c r="CF47" s="361" t="s">
        <v>297</v>
      </c>
      <c r="CG47" s="362"/>
      <c r="CH47" s="362"/>
      <c r="CI47" s="362"/>
      <c r="CJ47" s="362"/>
      <c r="CK47" s="362"/>
      <c r="CL47" s="362"/>
      <c r="CM47" s="362"/>
      <c r="CN47" s="362"/>
      <c r="CO47" s="362"/>
      <c r="CP47" s="362"/>
      <c r="CQ47" s="363"/>
      <c r="CR47" s="355">
        <v>1102181</v>
      </c>
      <c r="CS47" s="389"/>
      <c r="CT47" s="389"/>
      <c r="CU47" s="389"/>
      <c r="CV47" s="389"/>
      <c r="CW47" s="389"/>
      <c r="CX47" s="389"/>
      <c r="CY47" s="390"/>
      <c r="CZ47" s="364">
        <v>8</v>
      </c>
      <c r="DA47" s="391"/>
      <c r="DB47" s="391"/>
      <c r="DC47" s="392"/>
      <c r="DD47" s="368">
        <v>40420</v>
      </c>
      <c r="DE47" s="389"/>
      <c r="DF47" s="389"/>
      <c r="DG47" s="389"/>
      <c r="DH47" s="389"/>
      <c r="DI47" s="389"/>
      <c r="DJ47" s="389"/>
      <c r="DK47" s="390"/>
      <c r="DL47" s="433"/>
      <c r="DM47" s="434"/>
      <c r="DN47" s="434"/>
      <c r="DO47" s="434"/>
      <c r="DP47" s="434"/>
      <c r="DQ47" s="434"/>
      <c r="DR47" s="434"/>
      <c r="DS47" s="434"/>
      <c r="DT47" s="434"/>
      <c r="DU47" s="434"/>
      <c r="DV47" s="435"/>
      <c r="DW47" s="436"/>
      <c r="DX47" s="437"/>
      <c r="DY47" s="437"/>
      <c r="DZ47" s="437"/>
      <c r="EA47" s="437"/>
      <c r="EB47" s="437"/>
      <c r="EC47" s="438"/>
    </row>
    <row r="48" spans="2:133" x14ac:dyDescent="0.15">
      <c r="B48" s="451" t="s">
        <v>298</v>
      </c>
      <c r="C48" s="451"/>
      <c r="D48" s="451"/>
      <c r="E48" s="451"/>
      <c r="F48" s="451"/>
      <c r="G48" s="451"/>
      <c r="H48" s="451"/>
      <c r="I48" s="451"/>
      <c r="J48" s="451"/>
      <c r="K48" s="451"/>
      <c r="L48" s="451"/>
      <c r="M48" s="451"/>
      <c r="N48" s="451"/>
      <c r="O48" s="451"/>
      <c r="P48" s="451"/>
      <c r="Q48" s="451"/>
      <c r="R48" s="451"/>
      <c r="S48" s="451"/>
      <c r="T48" s="451"/>
      <c r="U48" s="451"/>
      <c r="V48" s="451"/>
      <c r="W48" s="451"/>
      <c r="X48" s="451"/>
      <c r="Y48" s="451"/>
      <c r="Z48" s="451"/>
      <c r="AA48" s="451"/>
      <c r="AB48" s="451"/>
      <c r="AC48" s="451"/>
      <c r="AD48" s="451"/>
      <c r="AE48" s="451"/>
      <c r="AF48" s="451"/>
      <c r="AG48" s="451"/>
      <c r="AH48" s="451"/>
      <c r="AI48" s="451"/>
      <c r="AJ48" s="451"/>
      <c r="AK48" s="451"/>
      <c r="AL48" s="451"/>
      <c r="AM48" s="451"/>
      <c r="AN48" s="451"/>
      <c r="AO48" s="451"/>
      <c r="AP48" s="451"/>
      <c r="AQ48" s="451"/>
      <c r="AR48" s="451"/>
      <c r="AS48" s="451"/>
      <c r="AT48" s="451"/>
      <c r="AU48" s="451"/>
      <c r="AV48" s="451"/>
      <c r="AW48" s="451"/>
      <c r="AX48" s="451"/>
      <c r="AY48" s="451"/>
      <c r="AZ48" s="451"/>
      <c r="BA48" s="451"/>
      <c r="BB48" s="451"/>
      <c r="BC48" s="451"/>
      <c r="BD48" s="451"/>
      <c r="BE48" s="451"/>
      <c r="BF48" s="451"/>
      <c r="BG48" s="451"/>
      <c r="BH48" s="451"/>
      <c r="BI48" s="451"/>
      <c r="BJ48" s="451"/>
      <c r="BK48" s="451"/>
      <c r="BL48" s="451"/>
      <c r="BM48" s="451"/>
      <c r="BN48" s="451"/>
      <c r="BO48" s="451"/>
      <c r="BP48" s="451"/>
      <c r="BQ48" s="451"/>
      <c r="BR48" s="451"/>
      <c r="BS48" s="451"/>
      <c r="BT48" s="451"/>
      <c r="BU48" s="451"/>
      <c r="BV48" s="451"/>
      <c r="BW48" s="451"/>
      <c r="BX48" s="451"/>
      <c r="BY48" s="451"/>
      <c r="BZ48" s="451"/>
      <c r="CA48" s="451"/>
      <c r="CB48" s="451"/>
      <c r="CD48" s="412"/>
      <c r="CE48" s="413"/>
      <c r="CF48" s="361" t="s">
        <v>299</v>
      </c>
      <c r="CG48" s="362"/>
      <c r="CH48" s="362"/>
      <c r="CI48" s="362"/>
      <c r="CJ48" s="362"/>
      <c r="CK48" s="362"/>
      <c r="CL48" s="362"/>
      <c r="CM48" s="362"/>
      <c r="CN48" s="362"/>
      <c r="CO48" s="362"/>
      <c r="CP48" s="362"/>
      <c r="CQ48" s="363"/>
      <c r="CR48" s="355" t="s">
        <v>65</v>
      </c>
      <c r="CS48" s="356"/>
      <c r="CT48" s="356"/>
      <c r="CU48" s="356"/>
      <c r="CV48" s="356"/>
      <c r="CW48" s="356"/>
      <c r="CX48" s="356"/>
      <c r="CY48" s="357"/>
      <c r="CZ48" s="364" t="s">
        <v>65</v>
      </c>
      <c r="DA48" s="365"/>
      <c r="DB48" s="365"/>
      <c r="DC48" s="370"/>
      <c r="DD48" s="368" t="s">
        <v>65</v>
      </c>
      <c r="DE48" s="356"/>
      <c r="DF48" s="356"/>
      <c r="DG48" s="356"/>
      <c r="DH48" s="356"/>
      <c r="DI48" s="356"/>
      <c r="DJ48" s="356"/>
      <c r="DK48" s="357"/>
      <c r="DL48" s="433"/>
      <c r="DM48" s="434"/>
      <c r="DN48" s="434"/>
      <c r="DO48" s="434"/>
      <c r="DP48" s="434"/>
      <c r="DQ48" s="434"/>
      <c r="DR48" s="434"/>
      <c r="DS48" s="434"/>
      <c r="DT48" s="434"/>
      <c r="DU48" s="434"/>
      <c r="DV48" s="435"/>
      <c r="DW48" s="436"/>
      <c r="DX48" s="437"/>
      <c r="DY48" s="437"/>
      <c r="DZ48" s="437"/>
      <c r="EA48" s="437"/>
      <c r="EB48" s="437"/>
      <c r="EC48" s="438"/>
    </row>
    <row r="49" spans="2:133" ht="11.25" customHeight="1" x14ac:dyDescent="0.15">
      <c r="B49" s="452"/>
      <c r="CD49" s="373" t="s">
        <v>300</v>
      </c>
      <c r="CE49" s="374"/>
      <c r="CF49" s="374"/>
      <c r="CG49" s="374"/>
      <c r="CH49" s="374"/>
      <c r="CI49" s="374"/>
      <c r="CJ49" s="374"/>
      <c r="CK49" s="374"/>
      <c r="CL49" s="374"/>
      <c r="CM49" s="374"/>
      <c r="CN49" s="374"/>
      <c r="CO49" s="374"/>
      <c r="CP49" s="374"/>
      <c r="CQ49" s="375"/>
      <c r="CR49" s="442">
        <v>13748794</v>
      </c>
      <c r="CS49" s="419"/>
      <c r="CT49" s="419"/>
      <c r="CU49" s="419"/>
      <c r="CV49" s="419"/>
      <c r="CW49" s="419"/>
      <c r="CX49" s="419"/>
      <c r="CY49" s="453"/>
      <c r="CZ49" s="449">
        <v>100</v>
      </c>
      <c r="DA49" s="454"/>
      <c r="DB49" s="454"/>
      <c r="DC49" s="455"/>
      <c r="DD49" s="456">
        <v>6944800</v>
      </c>
      <c r="DE49" s="419"/>
      <c r="DF49" s="419"/>
      <c r="DG49" s="419"/>
      <c r="DH49" s="419"/>
      <c r="DI49" s="419"/>
      <c r="DJ49" s="419"/>
      <c r="DK49" s="453"/>
      <c r="DL49" s="457"/>
      <c r="DM49" s="458"/>
      <c r="DN49" s="458"/>
      <c r="DO49" s="458"/>
      <c r="DP49" s="458"/>
      <c r="DQ49" s="458"/>
      <c r="DR49" s="458"/>
      <c r="DS49" s="458"/>
      <c r="DT49" s="458"/>
      <c r="DU49" s="458"/>
      <c r="DV49" s="459"/>
      <c r="DW49" s="460"/>
      <c r="DX49" s="461"/>
      <c r="DY49" s="461"/>
      <c r="DZ49" s="461"/>
      <c r="EA49" s="461"/>
      <c r="EB49" s="461"/>
      <c r="EC49" s="462"/>
    </row>
    <row r="50" spans="2:133" hidden="1" x14ac:dyDescent="0.15">
      <c r="B50" s="452"/>
    </row>
  </sheetData>
  <mergeCells count="618">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 ref="CF46:CQ46"/>
    <mergeCell ref="CR46:CY46"/>
    <mergeCell ref="CZ46:DC46"/>
    <mergeCell ref="DD46:DK46"/>
    <mergeCell ref="DL46:DV46"/>
    <mergeCell ref="DW46:EC46"/>
    <mergeCell ref="CF45:CQ45"/>
    <mergeCell ref="CR45:CY45"/>
    <mergeCell ref="CZ45:DC45"/>
    <mergeCell ref="DD45:DK45"/>
    <mergeCell ref="DL45:DV45"/>
    <mergeCell ref="DW45:EC45"/>
    <mergeCell ref="CF44:CQ44"/>
    <mergeCell ref="CR44:CY44"/>
    <mergeCell ref="CZ44:DC44"/>
    <mergeCell ref="DD44:DK44"/>
    <mergeCell ref="DL44:DV44"/>
    <mergeCell ref="DW44:EC44"/>
    <mergeCell ref="CZ43:DC43"/>
    <mergeCell ref="DD43:DK43"/>
    <mergeCell ref="DL43:DV43"/>
    <mergeCell ref="DW43:EC43"/>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Z42:AC42"/>
    <mergeCell ref="AD42:AK42"/>
    <mergeCell ref="AL42:AO42"/>
    <mergeCell ref="AQ42:AY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Z35:AC35"/>
    <mergeCell ref="AD35:AK35"/>
    <mergeCell ref="AL35:AO35"/>
    <mergeCell ref="AQ35:BF35"/>
    <mergeCell ref="CD34:CQ34"/>
    <mergeCell ref="CR34:CY34"/>
    <mergeCell ref="CZ34:DC34"/>
    <mergeCell ref="DD34:DK34"/>
    <mergeCell ref="DL34:DV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CR32:CY32"/>
    <mergeCell ref="CZ32:DC32"/>
    <mergeCell ref="DD32:DK32"/>
    <mergeCell ref="DL32:DV32"/>
    <mergeCell ref="DW32:EC32"/>
    <mergeCell ref="B33:Q33"/>
    <mergeCell ref="R33:Y33"/>
    <mergeCell ref="Z33:AC33"/>
    <mergeCell ref="AD33:AK33"/>
    <mergeCell ref="AL33:AO33"/>
    <mergeCell ref="AX32:BF32"/>
    <mergeCell ref="BG32:BL32"/>
    <mergeCell ref="BM32:BQ32"/>
    <mergeCell ref="BR32:BW32"/>
    <mergeCell ref="BX32:CB32"/>
    <mergeCell ref="CF32:CQ32"/>
    <mergeCell ref="CR31:CY31"/>
    <mergeCell ref="CZ31:DC31"/>
    <mergeCell ref="DD31:DK31"/>
    <mergeCell ref="DL31:DV31"/>
    <mergeCell ref="DW31:EC31"/>
    <mergeCell ref="B32:Q32"/>
    <mergeCell ref="R32:Y32"/>
    <mergeCell ref="Z32:AC32"/>
    <mergeCell ref="AD32:AK32"/>
    <mergeCell ref="AL32:AO32"/>
    <mergeCell ref="AX31:BF31"/>
    <mergeCell ref="BG31:BL31"/>
    <mergeCell ref="BM31:BQ31"/>
    <mergeCell ref="BR31:BW31"/>
    <mergeCell ref="BX31:CB31"/>
    <mergeCell ref="CF31:CQ31"/>
    <mergeCell ref="DD30:DK30"/>
    <mergeCell ref="DL30:DV30"/>
    <mergeCell ref="DW30:EC30"/>
    <mergeCell ref="B31:Q31"/>
    <mergeCell ref="R31:Y31"/>
    <mergeCell ref="Z31:AC31"/>
    <mergeCell ref="AD31:AK31"/>
    <mergeCell ref="AL31:AO31"/>
    <mergeCell ref="AP31:AS33"/>
    <mergeCell ref="AT31:AT33"/>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DL25:DV25"/>
    <mergeCell ref="DW25:EC25"/>
    <mergeCell ref="B26:Q26"/>
    <mergeCell ref="R26:Y26"/>
    <mergeCell ref="Z26:AC26"/>
    <mergeCell ref="AD26:AK26"/>
    <mergeCell ref="AL26:AO26"/>
    <mergeCell ref="AP26:BF26"/>
    <mergeCell ref="BG26:BN26"/>
    <mergeCell ref="BO26:BR26"/>
    <mergeCell ref="BO25:BR25"/>
    <mergeCell ref="BS25:CB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DQ21:EC21"/>
    <mergeCell ref="B22:Q22"/>
    <mergeCell ref="R22:Y22"/>
    <mergeCell ref="Z22:AC22"/>
    <mergeCell ref="AD22:AK22"/>
    <mergeCell ref="AL22:AO22"/>
    <mergeCell ref="AP22:BF22"/>
    <mergeCell ref="BG22:BN22"/>
    <mergeCell ref="BO22:BR22"/>
    <mergeCell ref="BS22:CB22"/>
    <mergeCell ref="BO21:BR21"/>
    <mergeCell ref="BS21:CB21"/>
    <mergeCell ref="CD21:CQ21"/>
    <mergeCell ref="CR21:CY21"/>
    <mergeCell ref="CZ21:DC21"/>
    <mergeCell ref="DD21:DP21"/>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CD19:CQ19"/>
    <mergeCell ref="CR19:CY19"/>
    <mergeCell ref="CZ19:DC19"/>
    <mergeCell ref="DD19:DP19"/>
    <mergeCell ref="DQ19:EC19"/>
    <mergeCell ref="B20:Q20"/>
    <mergeCell ref="R20:Y20"/>
    <mergeCell ref="Z20:AC20"/>
    <mergeCell ref="AD20:AK20"/>
    <mergeCell ref="AL20:AO20"/>
    <mergeCell ref="DQ18:EC18"/>
    <mergeCell ref="B19:Q19"/>
    <mergeCell ref="R19:Y19"/>
    <mergeCell ref="Z19:AC19"/>
    <mergeCell ref="AD19:AK19"/>
    <mergeCell ref="AL19:AO19"/>
    <mergeCell ref="AP19:BF19"/>
    <mergeCell ref="BG19:BN19"/>
    <mergeCell ref="BO19:BR19"/>
    <mergeCell ref="BS19:CB19"/>
    <mergeCell ref="BO18:BR18"/>
    <mergeCell ref="BS18:CB18"/>
    <mergeCell ref="CD18:CQ18"/>
    <mergeCell ref="CR18:CY18"/>
    <mergeCell ref="CZ18:DC18"/>
    <mergeCell ref="DD18:DP18"/>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CD16:CQ16"/>
    <mergeCell ref="CR16:CY16"/>
    <mergeCell ref="CZ16:DC16"/>
    <mergeCell ref="DD16:DP16"/>
    <mergeCell ref="DQ16:EC16"/>
    <mergeCell ref="B17:Q17"/>
    <mergeCell ref="R17:Y17"/>
    <mergeCell ref="Z17:AC17"/>
    <mergeCell ref="AD17:AK17"/>
    <mergeCell ref="AL17:AO17"/>
    <mergeCell ref="DQ15:EC15"/>
    <mergeCell ref="B16:Q16"/>
    <mergeCell ref="R16:Y16"/>
    <mergeCell ref="Z16:AC16"/>
    <mergeCell ref="AD16:AK16"/>
    <mergeCell ref="AL16:AO16"/>
    <mergeCell ref="AP16:BF16"/>
    <mergeCell ref="BG16:BN16"/>
    <mergeCell ref="BO16:BR16"/>
    <mergeCell ref="BS16:CB16"/>
    <mergeCell ref="BO15:BR15"/>
    <mergeCell ref="BS15:CB15"/>
    <mergeCell ref="CD15:CQ15"/>
    <mergeCell ref="CR15:CY15"/>
    <mergeCell ref="CZ15:DC15"/>
    <mergeCell ref="DD15:DP15"/>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CD13:CQ13"/>
    <mergeCell ref="CR13:CY13"/>
    <mergeCell ref="CZ13:DC13"/>
    <mergeCell ref="DD13:DP13"/>
    <mergeCell ref="DQ13:EC13"/>
    <mergeCell ref="B14:Q14"/>
    <mergeCell ref="R14:Y14"/>
    <mergeCell ref="Z14:AC14"/>
    <mergeCell ref="AD14:AK14"/>
    <mergeCell ref="AL14:AO14"/>
    <mergeCell ref="DQ12:EC12"/>
    <mergeCell ref="B13:Q13"/>
    <mergeCell ref="R13:Y13"/>
    <mergeCell ref="Z13:AC13"/>
    <mergeCell ref="AD13:AK13"/>
    <mergeCell ref="AL13:AO13"/>
    <mergeCell ref="AP13:BF13"/>
    <mergeCell ref="BG13:BN13"/>
    <mergeCell ref="BO13:BR13"/>
    <mergeCell ref="BS13:CB13"/>
    <mergeCell ref="BO12:BR12"/>
    <mergeCell ref="BS12:CB12"/>
    <mergeCell ref="CD12:CQ12"/>
    <mergeCell ref="CR12:CY12"/>
    <mergeCell ref="CZ12:DC12"/>
    <mergeCell ref="DD12:DP12"/>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CD10:CQ10"/>
    <mergeCell ref="CR10:CY10"/>
    <mergeCell ref="CZ10:DC10"/>
    <mergeCell ref="DD10:DP10"/>
    <mergeCell ref="DQ10:EC10"/>
    <mergeCell ref="B11:Q11"/>
    <mergeCell ref="R11:Y11"/>
    <mergeCell ref="Z11:AC11"/>
    <mergeCell ref="AD11:AK11"/>
    <mergeCell ref="AL11:AO11"/>
    <mergeCell ref="DQ9:EC9"/>
    <mergeCell ref="B10:Q10"/>
    <mergeCell ref="R10:Y10"/>
    <mergeCell ref="Z10:AC10"/>
    <mergeCell ref="AD10:AK10"/>
    <mergeCell ref="AL10:AO10"/>
    <mergeCell ref="AP10:BF10"/>
    <mergeCell ref="BG10:BN10"/>
    <mergeCell ref="BO10:BR10"/>
    <mergeCell ref="BS10:CB10"/>
    <mergeCell ref="BO9:BR9"/>
    <mergeCell ref="BS9:CB9"/>
    <mergeCell ref="CD9:CQ9"/>
    <mergeCell ref="CR9:CY9"/>
    <mergeCell ref="CZ9:DC9"/>
    <mergeCell ref="DD9:DP9"/>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CD7:CQ7"/>
    <mergeCell ref="CR7:CY7"/>
    <mergeCell ref="CZ7:DC7"/>
    <mergeCell ref="DD7:DP7"/>
    <mergeCell ref="DQ7:EC7"/>
    <mergeCell ref="B8:Q8"/>
    <mergeCell ref="R8:Y8"/>
    <mergeCell ref="Z8:AC8"/>
    <mergeCell ref="AD8:AK8"/>
    <mergeCell ref="AL8:AO8"/>
    <mergeCell ref="DQ6:EC6"/>
    <mergeCell ref="B7:Q7"/>
    <mergeCell ref="R7:Y7"/>
    <mergeCell ref="Z7:AC7"/>
    <mergeCell ref="AD7:AK7"/>
    <mergeCell ref="AL7:AO7"/>
    <mergeCell ref="AP7:BF7"/>
    <mergeCell ref="BG7:BN7"/>
    <mergeCell ref="BO7:BR7"/>
    <mergeCell ref="BS7:CB7"/>
    <mergeCell ref="BO6:BR6"/>
    <mergeCell ref="BS6:CB6"/>
    <mergeCell ref="CD6:CQ6"/>
    <mergeCell ref="CR6:CY6"/>
    <mergeCell ref="CZ6:DC6"/>
    <mergeCell ref="DD6:DP6"/>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AP4:BF4"/>
    <mergeCell ref="BG4:BN4"/>
    <mergeCell ref="BO4:BR4"/>
    <mergeCell ref="BS4:CB4"/>
    <mergeCell ref="CD4:EC4"/>
    <mergeCell ref="B5:Q5"/>
    <mergeCell ref="R5:Y5"/>
    <mergeCell ref="Z5:AC5"/>
    <mergeCell ref="AD5:AK5"/>
    <mergeCell ref="AL5:AO5"/>
    <mergeCell ref="DH1:DN1"/>
    <mergeCell ref="DP1:EC1"/>
    <mergeCell ref="B3:AO3"/>
    <mergeCell ref="AP3:CB3"/>
    <mergeCell ref="CD3:EC3"/>
    <mergeCell ref="B4:Q4"/>
    <mergeCell ref="R4:Y4"/>
    <mergeCell ref="Z4:AC4"/>
    <mergeCell ref="AD4:AK4"/>
    <mergeCell ref="AL4:AO4"/>
  </mergeCells>
  <phoneticPr fontId="2"/>
  <printOptions horizontalCentered="1"/>
  <pageMargins left="0.59055118110236227" right="0.59055118110236227" top="0.59055118110236227" bottom="0.59055118110236227" header="0.39370078740157483" footer="0.39370078740157483"/>
  <pageSetup paperSize="8" scale="85"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3D37E0-FD10-4A72-98A9-1103294E2862}">
  <sheetPr>
    <pageSetUpPr fitToPage="1"/>
  </sheetPr>
  <dimension ref="A1:EA135"/>
  <sheetViews>
    <sheetView showGridLines="0" view="pageBreakPreview" zoomScale="70" zoomScaleNormal="70" zoomScaleSheetLayoutView="70" zoomScalePageLayoutView="70" workbookViewId="0"/>
  </sheetViews>
  <sheetFormatPr defaultColWidth="0" defaultRowHeight="0" zeroHeight="1" x14ac:dyDescent="0.15"/>
  <cols>
    <col min="1" max="130" width="2.75" style="468" customWidth="1"/>
    <col min="131" max="131" width="1.625" style="468" customWidth="1"/>
    <col min="132" max="16384" width="9" style="468" hidden="1"/>
  </cols>
  <sheetData>
    <row r="1" spans="1:131" ht="11.25" customHeight="1" thickBot="1" x14ac:dyDescent="0.2">
      <c r="A1" s="464"/>
      <c r="B1" s="464"/>
      <c r="C1" s="464"/>
      <c r="D1" s="464"/>
      <c r="E1" s="464"/>
      <c r="F1" s="464"/>
      <c r="G1" s="464"/>
      <c r="H1" s="464"/>
      <c r="I1" s="464"/>
      <c r="J1" s="464"/>
      <c r="K1" s="464"/>
      <c r="L1" s="464"/>
      <c r="M1" s="464"/>
      <c r="N1" s="465"/>
      <c r="O1" s="465"/>
      <c r="P1" s="465"/>
      <c r="Q1" s="465"/>
      <c r="R1" s="465"/>
      <c r="S1" s="465"/>
      <c r="T1" s="465"/>
      <c r="U1" s="465"/>
      <c r="V1" s="465"/>
      <c r="W1" s="465"/>
      <c r="X1" s="465"/>
      <c r="Y1" s="465"/>
      <c r="Z1" s="465"/>
      <c r="AA1" s="465"/>
      <c r="AB1" s="465"/>
      <c r="AC1" s="465"/>
      <c r="AD1" s="465"/>
      <c r="AE1" s="465"/>
      <c r="AF1" s="465"/>
      <c r="AG1" s="465"/>
      <c r="AH1" s="465"/>
      <c r="AI1" s="465"/>
      <c r="AJ1" s="465"/>
      <c r="AK1" s="465"/>
      <c r="AL1" s="465"/>
      <c r="AM1" s="465"/>
      <c r="AN1" s="465"/>
      <c r="AO1" s="465"/>
      <c r="AP1" s="465"/>
      <c r="AQ1" s="465"/>
      <c r="AR1" s="465"/>
      <c r="AS1" s="465"/>
      <c r="AT1" s="465"/>
      <c r="AU1" s="465"/>
      <c r="AV1" s="465"/>
      <c r="AW1" s="465"/>
      <c r="AX1" s="465"/>
      <c r="AY1" s="465"/>
      <c r="AZ1" s="465"/>
      <c r="BA1" s="465"/>
      <c r="BB1" s="465"/>
      <c r="BC1" s="465"/>
      <c r="BD1" s="465"/>
      <c r="BE1" s="465"/>
      <c r="BF1" s="465"/>
      <c r="BG1" s="465"/>
      <c r="BH1" s="465"/>
      <c r="BI1" s="465"/>
      <c r="BJ1" s="465"/>
      <c r="BK1" s="465"/>
      <c r="BL1" s="465"/>
      <c r="BM1" s="465"/>
      <c r="BN1" s="465"/>
      <c r="BO1" s="465"/>
      <c r="BP1" s="465"/>
      <c r="BQ1" s="465"/>
      <c r="BR1" s="465"/>
      <c r="BS1" s="465"/>
      <c r="BT1" s="465"/>
      <c r="BU1" s="465"/>
      <c r="BV1" s="465"/>
      <c r="BW1" s="465"/>
      <c r="BX1" s="465"/>
      <c r="BY1" s="465"/>
      <c r="BZ1" s="465"/>
      <c r="CA1" s="465"/>
      <c r="CB1" s="465"/>
      <c r="CC1" s="465"/>
      <c r="CD1" s="465"/>
      <c r="CE1" s="465"/>
      <c r="CF1" s="465"/>
      <c r="CG1" s="465"/>
      <c r="CH1" s="465"/>
      <c r="CI1" s="465"/>
      <c r="CJ1" s="465"/>
      <c r="CK1" s="465"/>
      <c r="CL1" s="465"/>
      <c r="CM1" s="465"/>
      <c r="CN1" s="465"/>
      <c r="CO1" s="465"/>
      <c r="CP1" s="465"/>
      <c r="CQ1" s="465"/>
      <c r="CR1" s="465"/>
      <c r="CS1" s="465"/>
      <c r="CT1" s="465"/>
      <c r="CU1" s="465"/>
      <c r="CV1" s="465"/>
      <c r="CW1" s="465"/>
      <c r="CX1" s="465"/>
      <c r="CY1" s="465"/>
      <c r="CZ1" s="465"/>
      <c r="DA1" s="465"/>
      <c r="DB1" s="465"/>
      <c r="DC1" s="465"/>
      <c r="DD1" s="465"/>
      <c r="DE1" s="465"/>
      <c r="DF1" s="465"/>
      <c r="DG1" s="465"/>
      <c r="DH1" s="465"/>
      <c r="DI1" s="465"/>
      <c r="DJ1" s="465"/>
      <c r="DK1" s="465"/>
      <c r="DL1" s="465"/>
      <c r="DM1" s="465"/>
      <c r="DN1" s="465"/>
      <c r="DO1" s="465"/>
      <c r="DP1" s="465"/>
      <c r="DQ1" s="466"/>
      <c r="DR1" s="466"/>
      <c r="DS1" s="466"/>
      <c r="DT1" s="466"/>
      <c r="DU1" s="466"/>
      <c r="DV1" s="466"/>
      <c r="DW1" s="466"/>
      <c r="DX1" s="466"/>
      <c r="DY1" s="466"/>
      <c r="DZ1" s="466"/>
      <c r="EA1" s="467"/>
    </row>
    <row r="2" spans="1:131" ht="26.25" customHeight="1" thickBot="1" x14ac:dyDescent="0.2">
      <c r="A2" s="469" t="s">
        <v>301</v>
      </c>
      <c r="B2" s="469"/>
      <c r="C2" s="469"/>
      <c r="D2" s="469"/>
      <c r="E2" s="469"/>
      <c r="F2" s="469"/>
      <c r="G2" s="469"/>
      <c r="H2" s="469"/>
      <c r="I2" s="469"/>
      <c r="J2" s="469"/>
      <c r="K2" s="469"/>
      <c r="L2" s="469"/>
      <c r="M2" s="469"/>
      <c r="N2" s="469"/>
      <c r="O2" s="469"/>
      <c r="P2" s="469"/>
      <c r="Q2" s="469"/>
      <c r="R2" s="469"/>
      <c r="S2" s="469"/>
      <c r="T2" s="469"/>
      <c r="U2" s="469"/>
      <c r="V2" s="469"/>
      <c r="W2" s="469"/>
      <c r="X2" s="469"/>
      <c r="Y2" s="469"/>
      <c r="Z2" s="469"/>
      <c r="AA2" s="469"/>
      <c r="AB2" s="469"/>
      <c r="AC2" s="469"/>
      <c r="AD2" s="469"/>
      <c r="AE2" s="469"/>
      <c r="AF2" s="469"/>
      <c r="AG2" s="469"/>
      <c r="AH2" s="469"/>
      <c r="AI2" s="469"/>
      <c r="AJ2" s="469"/>
      <c r="AK2" s="469"/>
      <c r="AL2" s="469"/>
      <c r="AM2" s="469"/>
      <c r="AN2" s="469"/>
      <c r="AO2" s="469"/>
      <c r="AP2" s="469"/>
      <c r="AQ2" s="469"/>
      <c r="AR2" s="469"/>
      <c r="AS2" s="469"/>
      <c r="AT2" s="469"/>
      <c r="AU2" s="469"/>
      <c r="AV2" s="469"/>
      <c r="AW2" s="469"/>
      <c r="AX2" s="469"/>
      <c r="AY2" s="469"/>
      <c r="AZ2" s="469"/>
      <c r="BA2" s="469"/>
      <c r="BB2" s="469"/>
      <c r="BC2" s="469"/>
      <c r="BD2" s="469"/>
      <c r="BE2" s="469"/>
      <c r="BF2" s="469"/>
      <c r="BG2" s="469"/>
      <c r="BH2" s="469"/>
      <c r="BI2" s="469"/>
      <c r="BJ2" s="465"/>
      <c r="BK2" s="465"/>
      <c r="BL2" s="465"/>
      <c r="BM2" s="465"/>
      <c r="BN2" s="465"/>
      <c r="BO2" s="465"/>
      <c r="BP2" s="465"/>
      <c r="BQ2" s="465"/>
      <c r="BR2" s="465"/>
      <c r="BS2" s="465"/>
      <c r="BT2" s="465"/>
      <c r="BU2" s="465"/>
      <c r="BV2" s="465"/>
      <c r="BW2" s="465"/>
      <c r="BX2" s="465"/>
      <c r="BY2" s="465"/>
      <c r="BZ2" s="465"/>
      <c r="CA2" s="465"/>
      <c r="CB2" s="465"/>
      <c r="CC2" s="465"/>
      <c r="CD2" s="465"/>
      <c r="CE2" s="465"/>
      <c r="CF2" s="465"/>
      <c r="CG2" s="465"/>
      <c r="CH2" s="465"/>
      <c r="CI2" s="465"/>
      <c r="CJ2" s="465"/>
      <c r="CK2" s="465"/>
      <c r="CL2" s="465"/>
      <c r="CM2" s="465"/>
      <c r="CN2" s="465"/>
      <c r="CO2" s="465"/>
      <c r="CP2" s="465"/>
      <c r="CQ2" s="465"/>
      <c r="CR2" s="465"/>
      <c r="CS2" s="465"/>
      <c r="CT2" s="465"/>
      <c r="CU2" s="465"/>
      <c r="CV2" s="465"/>
      <c r="CW2" s="465"/>
      <c r="CX2" s="465"/>
      <c r="CY2" s="465"/>
      <c r="CZ2" s="465"/>
      <c r="DA2" s="465"/>
      <c r="DB2" s="465"/>
      <c r="DC2" s="465"/>
      <c r="DD2" s="465"/>
      <c r="DE2" s="465"/>
      <c r="DF2" s="465"/>
      <c r="DG2" s="465"/>
      <c r="DH2" s="465"/>
      <c r="DI2" s="465"/>
      <c r="DJ2" s="470" t="s">
        <v>302</v>
      </c>
      <c r="DK2" s="471"/>
      <c r="DL2" s="471"/>
      <c r="DM2" s="471"/>
      <c r="DN2" s="471"/>
      <c r="DO2" s="472"/>
      <c r="DP2" s="465"/>
      <c r="DQ2" s="470" t="s">
        <v>303</v>
      </c>
      <c r="DR2" s="471"/>
      <c r="DS2" s="471"/>
      <c r="DT2" s="471"/>
      <c r="DU2" s="471"/>
      <c r="DV2" s="471"/>
      <c r="DW2" s="471"/>
      <c r="DX2" s="471"/>
      <c r="DY2" s="471"/>
      <c r="DZ2" s="472"/>
      <c r="EA2" s="467"/>
    </row>
    <row r="3" spans="1:131" ht="11.25" customHeight="1" x14ac:dyDescent="0.15">
      <c r="A3" s="465"/>
      <c r="B3" s="465"/>
      <c r="C3" s="465"/>
      <c r="D3" s="465"/>
      <c r="E3" s="465"/>
      <c r="F3" s="465"/>
      <c r="G3" s="465"/>
      <c r="H3" s="465"/>
      <c r="I3" s="465"/>
      <c r="J3" s="465"/>
      <c r="K3" s="465"/>
      <c r="L3" s="465"/>
      <c r="M3" s="465"/>
      <c r="N3" s="465"/>
      <c r="O3" s="465"/>
      <c r="P3" s="465"/>
      <c r="Q3" s="465"/>
      <c r="R3" s="465"/>
      <c r="S3" s="465"/>
      <c r="T3" s="465"/>
      <c r="U3" s="465"/>
      <c r="V3" s="465"/>
      <c r="W3" s="465"/>
      <c r="X3" s="465"/>
      <c r="Y3" s="465"/>
      <c r="Z3" s="465"/>
      <c r="AA3" s="465"/>
      <c r="AB3" s="465"/>
      <c r="AC3" s="465"/>
      <c r="AD3" s="465"/>
      <c r="AE3" s="465"/>
      <c r="AF3" s="465"/>
      <c r="AG3" s="465"/>
      <c r="AH3" s="465"/>
      <c r="AI3" s="465"/>
      <c r="AJ3" s="465"/>
      <c r="AK3" s="465"/>
      <c r="AL3" s="465"/>
      <c r="AM3" s="465"/>
      <c r="AN3" s="465"/>
      <c r="AO3" s="465"/>
      <c r="AP3" s="465"/>
      <c r="AQ3" s="465"/>
      <c r="AR3" s="465"/>
      <c r="AS3" s="465"/>
      <c r="AT3" s="465"/>
      <c r="AU3" s="465"/>
      <c r="AV3" s="465"/>
      <c r="AW3" s="465"/>
      <c r="AX3" s="465"/>
      <c r="AY3" s="465"/>
      <c r="AZ3" s="465"/>
      <c r="BA3" s="465"/>
      <c r="BB3" s="465"/>
      <c r="BC3" s="465"/>
      <c r="BD3" s="465"/>
      <c r="BE3" s="465"/>
      <c r="BF3" s="465"/>
      <c r="BG3" s="465"/>
      <c r="BH3" s="465"/>
      <c r="BI3" s="465"/>
      <c r="BJ3" s="465"/>
      <c r="BK3" s="465"/>
      <c r="BL3" s="465"/>
      <c r="BM3" s="465"/>
      <c r="BN3" s="465"/>
      <c r="BO3" s="465"/>
      <c r="BP3" s="465"/>
      <c r="BQ3" s="465"/>
      <c r="BR3" s="465"/>
      <c r="BS3" s="465"/>
      <c r="BT3" s="465"/>
      <c r="BU3" s="465"/>
      <c r="BV3" s="465"/>
      <c r="BW3" s="465"/>
      <c r="BX3" s="465"/>
      <c r="BY3" s="465"/>
      <c r="BZ3" s="465"/>
      <c r="CA3" s="465"/>
      <c r="CB3" s="465"/>
      <c r="CC3" s="465"/>
      <c r="CD3" s="465"/>
      <c r="CE3" s="465"/>
      <c r="CF3" s="465"/>
      <c r="CG3" s="465"/>
      <c r="CH3" s="465"/>
      <c r="CI3" s="465"/>
      <c r="CJ3" s="465"/>
      <c r="CK3" s="465"/>
      <c r="CL3" s="465"/>
      <c r="CM3" s="465"/>
      <c r="CN3" s="465"/>
      <c r="CO3" s="465"/>
      <c r="CP3" s="465"/>
      <c r="CQ3" s="465"/>
      <c r="CR3" s="465"/>
      <c r="CS3" s="465"/>
      <c r="CT3" s="465"/>
      <c r="CU3" s="465"/>
      <c r="CV3" s="465"/>
      <c r="CW3" s="465"/>
      <c r="CX3" s="465"/>
      <c r="CY3" s="465"/>
      <c r="CZ3" s="465"/>
      <c r="DA3" s="465"/>
      <c r="DB3" s="465"/>
      <c r="DC3" s="465"/>
      <c r="DD3" s="465"/>
      <c r="DE3" s="465"/>
      <c r="DF3" s="465"/>
      <c r="DG3" s="465"/>
      <c r="DH3" s="465"/>
      <c r="DI3" s="465"/>
      <c r="DJ3" s="465"/>
      <c r="DK3" s="465"/>
      <c r="DL3" s="465"/>
      <c r="DM3" s="465"/>
      <c r="DN3" s="465"/>
      <c r="DO3" s="465"/>
      <c r="DP3" s="465"/>
      <c r="DQ3" s="465"/>
      <c r="DR3" s="465"/>
      <c r="DS3" s="465"/>
      <c r="DT3" s="465"/>
      <c r="DU3" s="465"/>
      <c r="DV3" s="465"/>
      <c r="DW3" s="465"/>
      <c r="DX3" s="465"/>
      <c r="DY3" s="465"/>
      <c r="DZ3" s="465"/>
      <c r="EA3" s="467"/>
    </row>
    <row r="4" spans="1:131" s="478" customFormat="1" ht="26.25" customHeight="1" thickBot="1" x14ac:dyDescent="0.2">
      <c r="A4" s="473" t="s">
        <v>304</v>
      </c>
      <c r="B4" s="473"/>
      <c r="C4" s="473"/>
      <c r="D4" s="473"/>
      <c r="E4" s="473"/>
      <c r="F4" s="473"/>
      <c r="G4" s="473"/>
      <c r="H4" s="473"/>
      <c r="I4" s="473"/>
      <c r="J4" s="473"/>
      <c r="K4" s="473"/>
      <c r="L4" s="473"/>
      <c r="M4" s="473"/>
      <c r="N4" s="473"/>
      <c r="O4" s="473"/>
      <c r="P4" s="473"/>
      <c r="Q4" s="473"/>
      <c r="R4" s="473"/>
      <c r="S4" s="473"/>
      <c r="T4" s="473"/>
      <c r="U4" s="473"/>
      <c r="V4" s="473"/>
      <c r="W4" s="473"/>
      <c r="X4" s="473"/>
      <c r="Y4" s="473"/>
      <c r="Z4" s="473"/>
      <c r="AA4" s="473"/>
      <c r="AB4" s="473"/>
      <c r="AC4" s="473"/>
      <c r="AD4" s="473"/>
      <c r="AE4" s="473"/>
      <c r="AF4" s="473"/>
      <c r="AG4" s="473"/>
      <c r="AH4" s="473"/>
      <c r="AI4" s="473"/>
      <c r="AJ4" s="473"/>
      <c r="AK4" s="473"/>
      <c r="AL4" s="473"/>
      <c r="AM4" s="473"/>
      <c r="AN4" s="473"/>
      <c r="AO4" s="473"/>
      <c r="AP4" s="473"/>
      <c r="AQ4" s="473"/>
      <c r="AR4" s="473"/>
      <c r="AS4" s="473"/>
      <c r="AT4" s="473"/>
      <c r="AU4" s="473"/>
      <c r="AV4" s="473"/>
      <c r="AW4" s="473"/>
      <c r="AX4" s="473"/>
      <c r="AY4" s="473"/>
      <c r="AZ4" s="474"/>
      <c r="BA4" s="474"/>
      <c r="BB4" s="474"/>
      <c r="BC4" s="474"/>
      <c r="BD4" s="474"/>
      <c r="BE4" s="475"/>
      <c r="BF4" s="475"/>
      <c r="BG4" s="475"/>
      <c r="BH4" s="475"/>
      <c r="BI4" s="475"/>
      <c r="BJ4" s="475"/>
      <c r="BK4" s="475"/>
      <c r="BL4" s="475"/>
      <c r="BM4" s="475"/>
      <c r="BN4" s="475"/>
      <c r="BO4" s="475"/>
      <c r="BP4" s="475"/>
      <c r="BQ4" s="476" t="s">
        <v>305</v>
      </c>
      <c r="BR4" s="476"/>
      <c r="BS4" s="476"/>
      <c r="BT4" s="476"/>
      <c r="BU4" s="476"/>
      <c r="BV4" s="476"/>
      <c r="BW4" s="476"/>
      <c r="BX4" s="476"/>
      <c r="BY4" s="476"/>
      <c r="BZ4" s="476"/>
      <c r="CA4" s="476"/>
      <c r="CB4" s="476"/>
      <c r="CC4" s="476"/>
      <c r="CD4" s="476"/>
      <c r="CE4" s="476"/>
      <c r="CF4" s="476"/>
      <c r="CG4" s="476"/>
      <c r="CH4" s="476"/>
      <c r="CI4" s="476"/>
      <c r="CJ4" s="476"/>
      <c r="CK4" s="476"/>
      <c r="CL4" s="476"/>
      <c r="CM4" s="476"/>
      <c r="CN4" s="476"/>
      <c r="CO4" s="476"/>
      <c r="CP4" s="476"/>
      <c r="CQ4" s="476"/>
      <c r="CR4" s="476"/>
      <c r="CS4" s="476"/>
      <c r="CT4" s="476"/>
      <c r="CU4" s="476"/>
      <c r="CV4" s="476"/>
      <c r="CW4" s="476"/>
      <c r="CX4" s="476"/>
      <c r="CY4" s="476"/>
      <c r="CZ4" s="476"/>
      <c r="DA4" s="476"/>
      <c r="DB4" s="476"/>
      <c r="DC4" s="476"/>
      <c r="DD4" s="476"/>
      <c r="DE4" s="476"/>
      <c r="DF4" s="476"/>
      <c r="DG4" s="476"/>
      <c r="DH4" s="476"/>
      <c r="DI4" s="476"/>
      <c r="DJ4" s="476"/>
      <c r="DK4" s="476"/>
      <c r="DL4" s="476"/>
      <c r="DM4" s="476"/>
      <c r="DN4" s="476"/>
      <c r="DO4" s="476"/>
      <c r="DP4" s="476"/>
      <c r="DQ4" s="476"/>
      <c r="DR4" s="476"/>
      <c r="DS4" s="476"/>
      <c r="DT4" s="476"/>
      <c r="DU4" s="476"/>
      <c r="DV4" s="476"/>
      <c r="DW4" s="476"/>
      <c r="DX4" s="476"/>
      <c r="DY4" s="476"/>
      <c r="DZ4" s="476"/>
      <c r="EA4" s="477"/>
    </row>
    <row r="5" spans="1:131" s="478" customFormat="1" ht="26.25" customHeight="1" x14ac:dyDescent="0.15">
      <c r="A5" s="479" t="s">
        <v>306</v>
      </c>
      <c r="B5" s="480"/>
      <c r="C5" s="480"/>
      <c r="D5" s="480"/>
      <c r="E5" s="480"/>
      <c r="F5" s="480"/>
      <c r="G5" s="480"/>
      <c r="H5" s="480"/>
      <c r="I5" s="480"/>
      <c r="J5" s="480"/>
      <c r="K5" s="480"/>
      <c r="L5" s="480"/>
      <c r="M5" s="480"/>
      <c r="N5" s="480"/>
      <c r="O5" s="480"/>
      <c r="P5" s="481"/>
      <c r="Q5" s="482" t="s">
        <v>307</v>
      </c>
      <c r="R5" s="483"/>
      <c r="S5" s="483"/>
      <c r="T5" s="483"/>
      <c r="U5" s="484"/>
      <c r="V5" s="482" t="s">
        <v>308</v>
      </c>
      <c r="W5" s="483"/>
      <c r="X5" s="483"/>
      <c r="Y5" s="483"/>
      <c r="Z5" s="484"/>
      <c r="AA5" s="482" t="s">
        <v>309</v>
      </c>
      <c r="AB5" s="483"/>
      <c r="AC5" s="483"/>
      <c r="AD5" s="483"/>
      <c r="AE5" s="483"/>
      <c r="AF5" s="485" t="s">
        <v>310</v>
      </c>
      <c r="AG5" s="483"/>
      <c r="AH5" s="483"/>
      <c r="AI5" s="483"/>
      <c r="AJ5" s="486"/>
      <c r="AK5" s="483" t="s">
        <v>311</v>
      </c>
      <c r="AL5" s="483"/>
      <c r="AM5" s="483"/>
      <c r="AN5" s="483"/>
      <c r="AO5" s="484"/>
      <c r="AP5" s="482" t="s">
        <v>312</v>
      </c>
      <c r="AQ5" s="483"/>
      <c r="AR5" s="483"/>
      <c r="AS5" s="483"/>
      <c r="AT5" s="484"/>
      <c r="AU5" s="482" t="s">
        <v>313</v>
      </c>
      <c r="AV5" s="483"/>
      <c r="AW5" s="483"/>
      <c r="AX5" s="483"/>
      <c r="AY5" s="486"/>
      <c r="AZ5" s="474"/>
      <c r="BA5" s="474"/>
      <c r="BB5" s="474"/>
      <c r="BC5" s="474"/>
      <c r="BD5" s="474"/>
      <c r="BE5" s="475"/>
      <c r="BF5" s="475"/>
      <c r="BG5" s="475"/>
      <c r="BH5" s="475"/>
      <c r="BI5" s="475"/>
      <c r="BJ5" s="475"/>
      <c r="BK5" s="475"/>
      <c r="BL5" s="475"/>
      <c r="BM5" s="475"/>
      <c r="BN5" s="475"/>
      <c r="BO5" s="475"/>
      <c r="BP5" s="475"/>
      <c r="BQ5" s="479" t="s">
        <v>314</v>
      </c>
      <c r="BR5" s="480"/>
      <c r="BS5" s="480"/>
      <c r="BT5" s="480"/>
      <c r="BU5" s="480"/>
      <c r="BV5" s="480"/>
      <c r="BW5" s="480"/>
      <c r="BX5" s="480"/>
      <c r="BY5" s="480"/>
      <c r="BZ5" s="480"/>
      <c r="CA5" s="480"/>
      <c r="CB5" s="480"/>
      <c r="CC5" s="480"/>
      <c r="CD5" s="480"/>
      <c r="CE5" s="480"/>
      <c r="CF5" s="480"/>
      <c r="CG5" s="481"/>
      <c r="CH5" s="482" t="s">
        <v>315</v>
      </c>
      <c r="CI5" s="483"/>
      <c r="CJ5" s="483"/>
      <c r="CK5" s="483"/>
      <c r="CL5" s="484"/>
      <c r="CM5" s="482" t="s">
        <v>316</v>
      </c>
      <c r="CN5" s="483"/>
      <c r="CO5" s="483"/>
      <c r="CP5" s="483"/>
      <c r="CQ5" s="484"/>
      <c r="CR5" s="482" t="s">
        <v>317</v>
      </c>
      <c r="CS5" s="483"/>
      <c r="CT5" s="483"/>
      <c r="CU5" s="483"/>
      <c r="CV5" s="484"/>
      <c r="CW5" s="482" t="s">
        <v>318</v>
      </c>
      <c r="CX5" s="483"/>
      <c r="CY5" s="483"/>
      <c r="CZ5" s="483"/>
      <c r="DA5" s="484"/>
      <c r="DB5" s="482" t="s">
        <v>319</v>
      </c>
      <c r="DC5" s="483"/>
      <c r="DD5" s="483"/>
      <c r="DE5" s="483"/>
      <c r="DF5" s="484"/>
      <c r="DG5" s="487" t="s">
        <v>320</v>
      </c>
      <c r="DH5" s="488"/>
      <c r="DI5" s="488"/>
      <c r="DJ5" s="488"/>
      <c r="DK5" s="489"/>
      <c r="DL5" s="487" t="s">
        <v>321</v>
      </c>
      <c r="DM5" s="488"/>
      <c r="DN5" s="488"/>
      <c r="DO5" s="488"/>
      <c r="DP5" s="489"/>
      <c r="DQ5" s="482" t="s">
        <v>322</v>
      </c>
      <c r="DR5" s="483"/>
      <c r="DS5" s="483"/>
      <c r="DT5" s="483"/>
      <c r="DU5" s="484"/>
      <c r="DV5" s="482" t="s">
        <v>313</v>
      </c>
      <c r="DW5" s="483"/>
      <c r="DX5" s="483"/>
      <c r="DY5" s="483"/>
      <c r="DZ5" s="486"/>
      <c r="EA5" s="477"/>
    </row>
    <row r="6" spans="1:131" s="478" customFormat="1" ht="26.25" customHeight="1" thickBot="1" x14ac:dyDescent="0.2">
      <c r="A6" s="490"/>
      <c r="B6" s="491"/>
      <c r="C6" s="491"/>
      <c r="D6" s="491"/>
      <c r="E6" s="491"/>
      <c r="F6" s="491"/>
      <c r="G6" s="491"/>
      <c r="H6" s="491"/>
      <c r="I6" s="491"/>
      <c r="J6" s="491"/>
      <c r="K6" s="491"/>
      <c r="L6" s="491"/>
      <c r="M6" s="491"/>
      <c r="N6" s="491"/>
      <c r="O6" s="491"/>
      <c r="P6" s="492"/>
      <c r="Q6" s="493"/>
      <c r="R6" s="494"/>
      <c r="S6" s="494"/>
      <c r="T6" s="494"/>
      <c r="U6" s="495"/>
      <c r="V6" s="493"/>
      <c r="W6" s="494"/>
      <c r="X6" s="494"/>
      <c r="Y6" s="494"/>
      <c r="Z6" s="495"/>
      <c r="AA6" s="493"/>
      <c r="AB6" s="494"/>
      <c r="AC6" s="494"/>
      <c r="AD6" s="494"/>
      <c r="AE6" s="494"/>
      <c r="AF6" s="496"/>
      <c r="AG6" s="494"/>
      <c r="AH6" s="494"/>
      <c r="AI6" s="494"/>
      <c r="AJ6" s="497"/>
      <c r="AK6" s="494"/>
      <c r="AL6" s="494"/>
      <c r="AM6" s="494"/>
      <c r="AN6" s="494"/>
      <c r="AO6" s="495"/>
      <c r="AP6" s="493"/>
      <c r="AQ6" s="494"/>
      <c r="AR6" s="494"/>
      <c r="AS6" s="494"/>
      <c r="AT6" s="495"/>
      <c r="AU6" s="493"/>
      <c r="AV6" s="494"/>
      <c r="AW6" s="494"/>
      <c r="AX6" s="494"/>
      <c r="AY6" s="497"/>
      <c r="AZ6" s="474"/>
      <c r="BA6" s="474"/>
      <c r="BB6" s="474"/>
      <c r="BC6" s="474"/>
      <c r="BD6" s="474"/>
      <c r="BE6" s="475"/>
      <c r="BF6" s="475"/>
      <c r="BG6" s="475"/>
      <c r="BH6" s="475"/>
      <c r="BI6" s="475"/>
      <c r="BJ6" s="475"/>
      <c r="BK6" s="475"/>
      <c r="BL6" s="475"/>
      <c r="BM6" s="475"/>
      <c r="BN6" s="475"/>
      <c r="BO6" s="475"/>
      <c r="BP6" s="475"/>
      <c r="BQ6" s="490"/>
      <c r="BR6" s="491"/>
      <c r="BS6" s="491"/>
      <c r="BT6" s="491"/>
      <c r="BU6" s="491"/>
      <c r="BV6" s="491"/>
      <c r="BW6" s="491"/>
      <c r="BX6" s="491"/>
      <c r="BY6" s="491"/>
      <c r="BZ6" s="491"/>
      <c r="CA6" s="491"/>
      <c r="CB6" s="491"/>
      <c r="CC6" s="491"/>
      <c r="CD6" s="491"/>
      <c r="CE6" s="491"/>
      <c r="CF6" s="491"/>
      <c r="CG6" s="492"/>
      <c r="CH6" s="493"/>
      <c r="CI6" s="494"/>
      <c r="CJ6" s="494"/>
      <c r="CK6" s="494"/>
      <c r="CL6" s="495"/>
      <c r="CM6" s="493"/>
      <c r="CN6" s="494"/>
      <c r="CO6" s="494"/>
      <c r="CP6" s="494"/>
      <c r="CQ6" s="495"/>
      <c r="CR6" s="493"/>
      <c r="CS6" s="494"/>
      <c r="CT6" s="494"/>
      <c r="CU6" s="494"/>
      <c r="CV6" s="495"/>
      <c r="CW6" s="493"/>
      <c r="CX6" s="494"/>
      <c r="CY6" s="494"/>
      <c r="CZ6" s="494"/>
      <c r="DA6" s="495"/>
      <c r="DB6" s="493"/>
      <c r="DC6" s="494"/>
      <c r="DD6" s="494"/>
      <c r="DE6" s="494"/>
      <c r="DF6" s="495"/>
      <c r="DG6" s="498"/>
      <c r="DH6" s="499"/>
      <c r="DI6" s="499"/>
      <c r="DJ6" s="499"/>
      <c r="DK6" s="500"/>
      <c r="DL6" s="498"/>
      <c r="DM6" s="499"/>
      <c r="DN6" s="499"/>
      <c r="DO6" s="499"/>
      <c r="DP6" s="500"/>
      <c r="DQ6" s="493"/>
      <c r="DR6" s="494"/>
      <c r="DS6" s="494"/>
      <c r="DT6" s="494"/>
      <c r="DU6" s="495"/>
      <c r="DV6" s="493"/>
      <c r="DW6" s="494"/>
      <c r="DX6" s="494"/>
      <c r="DY6" s="494"/>
      <c r="DZ6" s="497"/>
      <c r="EA6" s="477"/>
    </row>
    <row r="7" spans="1:131" s="478" customFormat="1" ht="26.25" customHeight="1" thickTop="1" x14ac:dyDescent="0.15">
      <c r="A7" s="501">
        <v>1</v>
      </c>
      <c r="B7" s="502" t="s">
        <v>323</v>
      </c>
      <c r="C7" s="503"/>
      <c r="D7" s="503"/>
      <c r="E7" s="503"/>
      <c r="F7" s="503"/>
      <c r="G7" s="503"/>
      <c r="H7" s="503"/>
      <c r="I7" s="503"/>
      <c r="J7" s="503"/>
      <c r="K7" s="503"/>
      <c r="L7" s="503"/>
      <c r="M7" s="503"/>
      <c r="N7" s="503"/>
      <c r="O7" s="503"/>
      <c r="P7" s="504"/>
      <c r="Q7" s="505">
        <v>14496</v>
      </c>
      <c r="R7" s="506"/>
      <c r="S7" s="506"/>
      <c r="T7" s="506"/>
      <c r="U7" s="506"/>
      <c r="V7" s="506">
        <v>13748</v>
      </c>
      <c r="W7" s="506"/>
      <c r="X7" s="506"/>
      <c r="Y7" s="506"/>
      <c r="Z7" s="506"/>
      <c r="AA7" s="506">
        <v>748</v>
      </c>
      <c r="AB7" s="506"/>
      <c r="AC7" s="506"/>
      <c r="AD7" s="506"/>
      <c r="AE7" s="507"/>
      <c r="AF7" s="508">
        <v>704</v>
      </c>
      <c r="AG7" s="509"/>
      <c r="AH7" s="509"/>
      <c r="AI7" s="509"/>
      <c r="AJ7" s="510"/>
      <c r="AK7" s="511"/>
      <c r="AL7" s="512"/>
      <c r="AM7" s="512"/>
      <c r="AN7" s="512"/>
      <c r="AO7" s="512"/>
      <c r="AP7" s="512">
        <v>22850</v>
      </c>
      <c r="AQ7" s="512"/>
      <c r="AR7" s="512"/>
      <c r="AS7" s="512"/>
      <c r="AT7" s="512"/>
      <c r="AU7" s="513"/>
      <c r="AV7" s="513"/>
      <c r="AW7" s="513"/>
      <c r="AX7" s="513"/>
      <c r="AY7" s="514"/>
      <c r="AZ7" s="474"/>
      <c r="BA7" s="474"/>
      <c r="BB7" s="474"/>
      <c r="BC7" s="474"/>
      <c r="BD7" s="474"/>
      <c r="BE7" s="475"/>
      <c r="BF7" s="475"/>
      <c r="BG7" s="475"/>
      <c r="BH7" s="475"/>
      <c r="BI7" s="475"/>
      <c r="BJ7" s="475"/>
      <c r="BK7" s="475"/>
      <c r="BL7" s="475"/>
      <c r="BM7" s="475"/>
      <c r="BN7" s="475"/>
      <c r="BO7" s="475"/>
      <c r="BP7" s="475"/>
      <c r="BQ7" s="501">
        <v>1</v>
      </c>
      <c r="BR7" s="515"/>
      <c r="BS7" s="516" t="s">
        <v>324</v>
      </c>
      <c r="BT7" s="517"/>
      <c r="BU7" s="517"/>
      <c r="BV7" s="517"/>
      <c r="BW7" s="517"/>
      <c r="BX7" s="517"/>
      <c r="BY7" s="517"/>
      <c r="BZ7" s="517"/>
      <c r="CA7" s="517"/>
      <c r="CB7" s="517"/>
      <c r="CC7" s="517"/>
      <c r="CD7" s="517"/>
      <c r="CE7" s="517"/>
      <c r="CF7" s="517"/>
      <c r="CG7" s="518"/>
      <c r="CH7" s="519">
        <v>-1</v>
      </c>
      <c r="CI7" s="520"/>
      <c r="CJ7" s="520"/>
      <c r="CK7" s="520"/>
      <c r="CL7" s="521"/>
      <c r="CM7" s="519">
        <v>60</v>
      </c>
      <c r="CN7" s="520"/>
      <c r="CO7" s="520"/>
      <c r="CP7" s="520"/>
      <c r="CQ7" s="521"/>
      <c r="CR7" s="519">
        <v>120</v>
      </c>
      <c r="CS7" s="520"/>
      <c r="CT7" s="520"/>
      <c r="CU7" s="520"/>
      <c r="CV7" s="521"/>
      <c r="CW7" s="519">
        <v>3</v>
      </c>
      <c r="CX7" s="520"/>
      <c r="CY7" s="520"/>
      <c r="CZ7" s="520"/>
      <c r="DA7" s="521"/>
      <c r="DB7" s="519"/>
      <c r="DC7" s="520"/>
      <c r="DD7" s="520"/>
      <c r="DE7" s="520"/>
      <c r="DF7" s="521"/>
      <c r="DG7" s="519"/>
      <c r="DH7" s="520"/>
      <c r="DI7" s="520"/>
      <c r="DJ7" s="520"/>
      <c r="DK7" s="521"/>
      <c r="DL7" s="519"/>
      <c r="DM7" s="520"/>
      <c r="DN7" s="520"/>
      <c r="DO7" s="520"/>
      <c r="DP7" s="521"/>
      <c r="DQ7" s="519"/>
      <c r="DR7" s="520"/>
      <c r="DS7" s="520"/>
      <c r="DT7" s="520"/>
      <c r="DU7" s="521"/>
      <c r="DV7" s="516"/>
      <c r="DW7" s="517"/>
      <c r="DX7" s="517"/>
      <c r="DY7" s="517"/>
      <c r="DZ7" s="522"/>
      <c r="EA7" s="477"/>
    </row>
    <row r="8" spans="1:131" s="478" customFormat="1" ht="26.25" customHeight="1" x14ac:dyDescent="0.15">
      <c r="A8" s="523">
        <v>2</v>
      </c>
      <c r="B8" s="524" t="s">
        <v>325</v>
      </c>
      <c r="C8" s="525"/>
      <c r="D8" s="525"/>
      <c r="E8" s="525"/>
      <c r="F8" s="525"/>
      <c r="G8" s="525"/>
      <c r="H8" s="525"/>
      <c r="I8" s="525"/>
      <c r="J8" s="525"/>
      <c r="K8" s="525"/>
      <c r="L8" s="525"/>
      <c r="M8" s="525"/>
      <c r="N8" s="525"/>
      <c r="O8" s="525"/>
      <c r="P8" s="526"/>
      <c r="Q8" s="527">
        <v>1</v>
      </c>
      <c r="R8" s="528"/>
      <c r="S8" s="528"/>
      <c r="T8" s="528"/>
      <c r="U8" s="528"/>
      <c r="V8" s="528">
        <v>1</v>
      </c>
      <c r="W8" s="528"/>
      <c r="X8" s="528"/>
      <c r="Y8" s="528"/>
      <c r="Z8" s="528"/>
      <c r="AA8" s="528" t="s">
        <v>326</v>
      </c>
      <c r="AB8" s="528"/>
      <c r="AC8" s="528"/>
      <c r="AD8" s="528"/>
      <c r="AE8" s="529"/>
      <c r="AF8" s="530" t="s">
        <v>65</v>
      </c>
      <c r="AG8" s="531"/>
      <c r="AH8" s="531"/>
      <c r="AI8" s="531"/>
      <c r="AJ8" s="532"/>
      <c r="AK8" s="533"/>
      <c r="AL8" s="534"/>
      <c r="AM8" s="534"/>
      <c r="AN8" s="534"/>
      <c r="AO8" s="534"/>
      <c r="AP8" s="534" t="s">
        <v>326</v>
      </c>
      <c r="AQ8" s="534"/>
      <c r="AR8" s="534"/>
      <c r="AS8" s="534"/>
      <c r="AT8" s="534"/>
      <c r="AU8" s="535"/>
      <c r="AV8" s="535"/>
      <c r="AW8" s="535"/>
      <c r="AX8" s="535"/>
      <c r="AY8" s="536"/>
      <c r="AZ8" s="474"/>
      <c r="BA8" s="474"/>
      <c r="BB8" s="474"/>
      <c r="BC8" s="474"/>
      <c r="BD8" s="474"/>
      <c r="BE8" s="475"/>
      <c r="BF8" s="475"/>
      <c r="BG8" s="475"/>
      <c r="BH8" s="475"/>
      <c r="BI8" s="475"/>
      <c r="BJ8" s="475"/>
      <c r="BK8" s="475"/>
      <c r="BL8" s="475"/>
      <c r="BM8" s="475"/>
      <c r="BN8" s="475"/>
      <c r="BO8" s="475"/>
      <c r="BP8" s="475"/>
      <c r="BQ8" s="523">
        <v>2</v>
      </c>
      <c r="BR8" s="537"/>
      <c r="BS8" s="538" t="s">
        <v>327</v>
      </c>
      <c r="BT8" s="539"/>
      <c r="BU8" s="539"/>
      <c r="BV8" s="539"/>
      <c r="BW8" s="539"/>
      <c r="BX8" s="539"/>
      <c r="BY8" s="539"/>
      <c r="BZ8" s="539"/>
      <c r="CA8" s="539"/>
      <c r="CB8" s="539"/>
      <c r="CC8" s="539"/>
      <c r="CD8" s="539"/>
      <c r="CE8" s="539"/>
      <c r="CF8" s="539"/>
      <c r="CG8" s="540"/>
      <c r="CH8" s="541">
        <v>-460</v>
      </c>
      <c r="CI8" s="542"/>
      <c r="CJ8" s="542"/>
      <c r="CK8" s="542"/>
      <c r="CL8" s="543"/>
      <c r="CM8" s="541">
        <v>-501</v>
      </c>
      <c r="CN8" s="542"/>
      <c r="CO8" s="542"/>
      <c r="CP8" s="542"/>
      <c r="CQ8" s="543"/>
      <c r="CR8" s="541">
        <v>57</v>
      </c>
      <c r="CS8" s="542"/>
      <c r="CT8" s="542"/>
      <c r="CU8" s="542"/>
      <c r="CV8" s="543"/>
      <c r="CW8" s="541">
        <v>724</v>
      </c>
      <c r="CX8" s="542"/>
      <c r="CY8" s="542"/>
      <c r="CZ8" s="542"/>
      <c r="DA8" s="543"/>
      <c r="DB8" s="541">
        <v>1000</v>
      </c>
      <c r="DC8" s="542"/>
      <c r="DD8" s="542"/>
      <c r="DE8" s="542"/>
      <c r="DF8" s="543"/>
      <c r="DG8" s="541"/>
      <c r="DH8" s="542"/>
      <c r="DI8" s="542"/>
      <c r="DJ8" s="542"/>
      <c r="DK8" s="543"/>
      <c r="DL8" s="541"/>
      <c r="DM8" s="542"/>
      <c r="DN8" s="542"/>
      <c r="DO8" s="542"/>
      <c r="DP8" s="543"/>
      <c r="DQ8" s="541"/>
      <c r="DR8" s="542"/>
      <c r="DS8" s="542"/>
      <c r="DT8" s="542"/>
      <c r="DU8" s="543"/>
      <c r="DV8" s="538"/>
      <c r="DW8" s="539"/>
      <c r="DX8" s="539"/>
      <c r="DY8" s="539"/>
      <c r="DZ8" s="544"/>
      <c r="EA8" s="477"/>
    </row>
    <row r="9" spans="1:131" s="478" customFormat="1" ht="26.25" customHeight="1" x14ac:dyDescent="0.15">
      <c r="A9" s="523">
        <v>3</v>
      </c>
      <c r="B9" s="524"/>
      <c r="C9" s="525"/>
      <c r="D9" s="525"/>
      <c r="E9" s="525"/>
      <c r="F9" s="525"/>
      <c r="G9" s="525"/>
      <c r="H9" s="525"/>
      <c r="I9" s="525"/>
      <c r="J9" s="525"/>
      <c r="K9" s="525"/>
      <c r="L9" s="525"/>
      <c r="M9" s="525"/>
      <c r="N9" s="525"/>
      <c r="O9" s="525"/>
      <c r="P9" s="526"/>
      <c r="Q9" s="527"/>
      <c r="R9" s="528"/>
      <c r="S9" s="528"/>
      <c r="T9" s="528"/>
      <c r="U9" s="528"/>
      <c r="V9" s="528"/>
      <c r="W9" s="528"/>
      <c r="X9" s="528"/>
      <c r="Y9" s="528"/>
      <c r="Z9" s="528"/>
      <c r="AA9" s="528"/>
      <c r="AB9" s="528"/>
      <c r="AC9" s="528"/>
      <c r="AD9" s="528"/>
      <c r="AE9" s="529"/>
      <c r="AF9" s="530"/>
      <c r="AG9" s="531"/>
      <c r="AH9" s="531"/>
      <c r="AI9" s="531"/>
      <c r="AJ9" s="532"/>
      <c r="AK9" s="533"/>
      <c r="AL9" s="534"/>
      <c r="AM9" s="534"/>
      <c r="AN9" s="534"/>
      <c r="AO9" s="534"/>
      <c r="AP9" s="534"/>
      <c r="AQ9" s="534"/>
      <c r="AR9" s="534"/>
      <c r="AS9" s="534"/>
      <c r="AT9" s="534"/>
      <c r="AU9" s="535"/>
      <c r="AV9" s="535"/>
      <c r="AW9" s="535"/>
      <c r="AX9" s="535"/>
      <c r="AY9" s="536"/>
      <c r="AZ9" s="474"/>
      <c r="BA9" s="474"/>
      <c r="BB9" s="474"/>
      <c r="BC9" s="474"/>
      <c r="BD9" s="474"/>
      <c r="BE9" s="475"/>
      <c r="BF9" s="475"/>
      <c r="BG9" s="475"/>
      <c r="BH9" s="475"/>
      <c r="BI9" s="475"/>
      <c r="BJ9" s="475"/>
      <c r="BK9" s="475"/>
      <c r="BL9" s="475"/>
      <c r="BM9" s="475"/>
      <c r="BN9" s="475"/>
      <c r="BO9" s="475"/>
      <c r="BP9" s="475"/>
      <c r="BQ9" s="523">
        <v>3</v>
      </c>
      <c r="BR9" s="537"/>
      <c r="BS9" s="538" t="s">
        <v>328</v>
      </c>
      <c r="BT9" s="539"/>
      <c r="BU9" s="539"/>
      <c r="BV9" s="539"/>
      <c r="BW9" s="539"/>
      <c r="BX9" s="539"/>
      <c r="BY9" s="539"/>
      <c r="BZ9" s="539"/>
      <c r="CA9" s="539"/>
      <c r="CB9" s="539"/>
      <c r="CC9" s="539"/>
      <c r="CD9" s="539"/>
      <c r="CE9" s="539"/>
      <c r="CF9" s="539"/>
      <c r="CG9" s="540"/>
      <c r="CH9" s="541">
        <v>1</v>
      </c>
      <c r="CI9" s="542"/>
      <c r="CJ9" s="542"/>
      <c r="CK9" s="542"/>
      <c r="CL9" s="543"/>
      <c r="CM9" s="541">
        <v>31</v>
      </c>
      <c r="CN9" s="542"/>
      <c r="CO9" s="542"/>
      <c r="CP9" s="542"/>
      <c r="CQ9" s="543"/>
      <c r="CR9" s="541">
        <v>30</v>
      </c>
      <c r="CS9" s="542"/>
      <c r="CT9" s="542"/>
      <c r="CU9" s="542"/>
      <c r="CV9" s="543"/>
      <c r="CW9" s="541"/>
      <c r="CX9" s="542"/>
      <c r="CY9" s="542"/>
      <c r="CZ9" s="542"/>
      <c r="DA9" s="543"/>
      <c r="DB9" s="541"/>
      <c r="DC9" s="542"/>
      <c r="DD9" s="542"/>
      <c r="DE9" s="542"/>
      <c r="DF9" s="543"/>
      <c r="DG9" s="541"/>
      <c r="DH9" s="542"/>
      <c r="DI9" s="542"/>
      <c r="DJ9" s="542"/>
      <c r="DK9" s="543"/>
      <c r="DL9" s="541"/>
      <c r="DM9" s="542"/>
      <c r="DN9" s="542"/>
      <c r="DO9" s="542"/>
      <c r="DP9" s="543"/>
      <c r="DQ9" s="541"/>
      <c r="DR9" s="542"/>
      <c r="DS9" s="542"/>
      <c r="DT9" s="542"/>
      <c r="DU9" s="543"/>
      <c r="DV9" s="538"/>
      <c r="DW9" s="539"/>
      <c r="DX9" s="539"/>
      <c r="DY9" s="539"/>
      <c r="DZ9" s="544"/>
      <c r="EA9" s="477"/>
    </row>
    <row r="10" spans="1:131" s="478" customFormat="1" ht="26.25" customHeight="1" x14ac:dyDescent="0.15">
      <c r="A10" s="523">
        <v>4</v>
      </c>
      <c r="B10" s="524"/>
      <c r="C10" s="525"/>
      <c r="D10" s="525"/>
      <c r="E10" s="525"/>
      <c r="F10" s="525"/>
      <c r="G10" s="525"/>
      <c r="H10" s="525"/>
      <c r="I10" s="525"/>
      <c r="J10" s="525"/>
      <c r="K10" s="525"/>
      <c r="L10" s="525"/>
      <c r="M10" s="525"/>
      <c r="N10" s="525"/>
      <c r="O10" s="525"/>
      <c r="P10" s="526"/>
      <c r="Q10" s="527"/>
      <c r="R10" s="528"/>
      <c r="S10" s="528"/>
      <c r="T10" s="528"/>
      <c r="U10" s="528"/>
      <c r="V10" s="528"/>
      <c r="W10" s="528"/>
      <c r="X10" s="528"/>
      <c r="Y10" s="528"/>
      <c r="Z10" s="528"/>
      <c r="AA10" s="528"/>
      <c r="AB10" s="528"/>
      <c r="AC10" s="528"/>
      <c r="AD10" s="528"/>
      <c r="AE10" s="529"/>
      <c r="AF10" s="530"/>
      <c r="AG10" s="531"/>
      <c r="AH10" s="531"/>
      <c r="AI10" s="531"/>
      <c r="AJ10" s="532"/>
      <c r="AK10" s="533"/>
      <c r="AL10" s="534"/>
      <c r="AM10" s="534"/>
      <c r="AN10" s="534"/>
      <c r="AO10" s="534"/>
      <c r="AP10" s="534"/>
      <c r="AQ10" s="534"/>
      <c r="AR10" s="534"/>
      <c r="AS10" s="534"/>
      <c r="AT10" s="534"/>
      <c r="AU10" s="535"/>
      <c r="AV10" s="535"/>
      <c r="AW10" s="535"/>
      <c r="AX10" s="535"/>
      <c r="AY10" s="536"/>
      <c r="AZ10" s="474"/>
      <c r="BA10" s="474"/>
      <c r="BB10" s="474"/>
      <c r="BC10" s="474"/>
      <c r="BD10" s="474"/>
      <c r="BE10" s="475"/>
      <c r="BF10" s="475"/>
      <c r="BG10" s="475"/>
      <c r="BH10" s="475"/>
      <c r="BI10" s="475"/>
      <c r="BJ10" s="475"/>
      <c r="BK10" s="475"/>
      <c r="BL10" s="475"/>
      <c r="BM10" s="475"/>
      <c r="BN10" s="475"/>
      <c r="BO10" s="475"/>
      <c r="BP10" s="475"/>
      <c r="BQ10" s="523">
        <v>4</v>
      </c>
      <c r="BR10" s="537"/>
      <c r="BS10" s="538"/>
      <c r="BT10" s="539"/>
      <c r="BU10" s="539"/>
      <c r="BV10" s="539"/>
      <c r="BW10" s="539"/>
      <c r="BX10" s="539"/>
      <c r="BY10" s="539"/>
      <c r="BZ10" s="539"/>
      <c r="CA10" s="539"/>
      <c r="CB10" s="539"/>
      <c r="CC10" s="539"/>
      <c r="CD10" s="539"/>
      <c r="CE10" s="539"/>
      <c r="CF10" s="539"/>
      <c r="CG10" s="540"/>
      <c r="CH10" s="541"/>
      <c r="CI10" s="542"/>
      <c r="CJ10" s="542"/>
      <c r="CK10" s="542"/>
      <c r="CL10" s="543"/>
      <c r="CM10" s="541"/>
      <c r="CN10" s="542"/>
      <c r="CO10" s="542"/>
      <c r="CP10" s="542"/>
      <c r="CQ10" s="543"/>
      <c r="CR10" s="541"/>
      <c r="CS10" s="542"/>
      <c r="CT10" s="542"/>
      <c r="CU10" s="542"/>
      <c r="CV10" s="543"/>
      <c r="CW10" s="541"/>
      <c r="CX10" s="542"/>
      <c r="CY10" s="542"/>
      <c r="CZ10" s="542"/>
      <c r="DA10" s="543"/>
      <c r="DB10" s="541"/>
      <c r="DC10" s="542"/>
      <c r="DD10" s="542"/>
      <c r="DE10" s="542"/>
      <c r="DF10" s="543"/>
      <c r="DG10" s="541"/>
      <c r="DH10" s="542"/>
      <c r="DI10" s="542"/>
      <c r="DJ10" s="542"/>
      <c r="DK10" s="543"/>
      <c r="DL10" s="541"/>
      <c r="DM10" s="542"/>
      <c r="DN10" s="542"/>
      <c r="DO10" s="542"/>
      <c r="DP10" s="543"/>
      <c r="DQ10" s="541"/>
      <c r="DR10" s="542"/>
      <c r="DS10" s="542"/>
      <c r="DT10" s="542"/>
      <c r="DU10" s="543"/>
      <c r="DV10" s="538"/>
      <c r="DW10" s="539"/>
      <c r="DX10" s="539"/>
      <c r="DY10" s="539"/>
      <c r="DZ10" s="544"/>
      <c r="EA10" s="477"/>
    </row>
    <row r="11" spans="1:131" s="478" customFormat="1" ht="26.25" customHeight="1" x14ac:dyDescent="0.15">
      <c r="A11" s="523">
        <v>5</v>
      </c>
      <c r="B11" s="524"/>
      <c r="C11" s="525"/>
      <c r="D11" s="525"/>
      <c r="E11" s="525"/>
      <c r="F11" s="525"/>
      <c r="G11" s="525"/>
      <c r="H11" s="525"/>
      <c r="I11" s="525"/>
      <c r="J11" s="525"/>
      <c r="K11" s="525"/>
      <c r="L11" s="525"/>
      <c r="M11" s="525"/>
      <c r="N11" s="525"/>
      <c r="O11" s="525"/>
      <c r="P11" s="526"/>
      <c r="Q11" s="527"/>
      <c r="R11" s="528"/>
      <c r="S11" s="528"/>
      <c r="T11" s="528"/>
      <c r="U11" s="528"/>
      <c r="V11" s="528"/>
      <c r="W11" s="528"/>
      <c r="X11" s="528"/>
      <c r="Y11" s="528"/>
      <c r="Z11" s="528"/>
      <c r="AA11" s="528"/>
      <c r="AB11" s="528"/>
      <c r="AC11" s="528"/>
      <c r="AD11" s="528"/>
      <c r="AE11" s="529"/>
      <c r="AF11" s="530"/>
      <c r="AG11" s="531"/>
      <c r="AH11" s="531"/>
      <c r="AI11" s="531"/>
      <c r="AJ11" s="532"/>
      <c r="AK11" s="533"/>
      <c r="AL11" s="534"/>
      <c r="AM11" s="534"/>
      <c r="AN11" s="534"/>
      <c r="AO11" s="534"/>
      <c r="AP11" s="534"/>
      <c r="AQ11" s="534"/>
      <c r="AR11" s="534"/>
      <c r="AS11" s="534"/>
      <c r="AT11" s="534"/>
      <c r="AU11" s="535"/>
      <c r="AV11" s="535"/>
      <c r="AW11" s="535"/>
      <c r="AX11" s="535"/>
      <c r="AY11" s="536"/>
      <c r="AZ11" s="474"/>
      <c r="BA11" s="474"/>
      <c r="BB11" s="474"/>
      <c r="BC11" s="474"/>
      <c r="BD11" s="474"/>
      <c r="BE11" s="475"/>
      <c r="BF11" s="475"/>
      <c r="BG11" s="475"/>
      <c r="BH11" s="475"/>
      <c r="BI11" s="475"/>
      <c r="BJ11" s="475"/>
      <c r="BK11" s="475"/>
      <c r="BL11" s="475"/>
      <c r="BM11" s="475"/>
      <c r="BN11" s="475"/>
      <c r="BO11" s="475"/>
      <c r="BP11" s="475"/>
      <c r="BQ11" s="523">
        <v>5</v>
      </c>
      <c r="BR11" s="537"/>
      <c r="BS11" s="538"/>
      <c r="BT11" s="539"/>
      <c r="BU11" s="539"/>
      <c r="BV11" s="539"/>
      <c r="BW11" s="539"/>
      <c r="BX11" s="539"/>
      <c r="BY11" s="539"/>
      <c r="BZ11" s="539"/>
      <c r="CA11" s="539"/>
      <c r="CB11" s="539"/>
      <c r="CC11" s="539"/>
      <c r="CD11" s="539"/>
      <c r="CE11" s="539"/>
      <c r="CF11" s="539"/>
      <c r="CG11" s="540"/>
      <c r="CH11" s="541"/>
      <c r="CI11" s="542"/>
      <c r="CJ11" s="542"/>
      <c r="CK11" s="542"/>
      <c r="CL11" s="543"/>
      <c r="CM11" s="541"/>
      <c r="CN11" s="542"/>
      <c r="CO11" s="542"/>
      <c r="CP11" s="542"/>
      <c r="CQ11" s="543"/>
      <c r="CR11" s="541"/>
      <c r="CS11" s="542"/>
      <c r="CT11" s="542"/>
      <c r="CU11" s="542"/>
      <c r="CV11" s="543"/>
      <c r="CW11" s="541"/>
      <c r="CX11" s="542"/>
      <c r="CY11" s="542"/>
      <c r="CZ11" s="542"/>
      <c r="DA11" s="543"/>
      <c r="DB11" s="541"/>
      <c r="DC11" s="542"/>
      <c r="DD11" s="542"/>
      <c r="DE11" s="542"/>
      <c r="DF11" s="543"/>
      <c r="DG11" s="541"/>
      <c r="DH11" s="542"/>
      <c r="DI11" s="542"/>
      <c r="DJ11" s="542"/>
      <c r="DK11" s="543"/>
      <c r="DL11" s="541"/>
      <c r="DM11" s="542"/>
      <c r="DN11" s="542"/>
      <c r="DO11" s="542"/>
      <c r="DP11" s="543"/>
      <c r="DQ11" s="541"/>
      <c r="DR11" s="542"/>
      <c r="DS11" s="542"/>
      <c r="DT11" s="542"/>
      <c r="DU11" s="543"/>
      <c r="DV11" s="538"/>
      <c r="DW11" s="539"/>
      <c r="DX11" s="539"/>
      <c r="DY11" s="539"/>
      <c r="DZ11" s="544"/>
      <c r="EA11" s="477"/>
    </row>
    <row r="12" spans="1:131" s="478" customFormat="1" ht="26.25" customHeight="1" x14ac:dyDescent="0.15">
      <c r="A12" s="523">
        <v>6</v>
      </c>
      <c r="B12" s="524"/>
      <c r="C12" s="525"/>
      <c r="D12" s="525"/>
      <c r="E12" s="525"/>
      <c r="F12" s="525"/>
      <c r="G12" s="525"/>
      <c r="H12" s="525"/>
      <c r="I12" s="525"/>
      <c r="J12" s="525"/>
      <c r="K12" s="525"/>
      <c r="L12" s="525"/>
      <c r="M12" s="525"/>
      <c r="N12" s="525"/>
      <c r="O12" s="525"/>
      <c r="P12" s="526"/>
      <c r="Q12" s="527"/>
      <c r="R12" s="528"/>
      <c r="S12" s="528"/>
      <c r="T12" s="528"/>
      <c r="U12" s="528"/>
      <c r="V12" s="528"/>
      <c r="W12" s="528"/>
      <c r="X12" s="528"/>
      <c r="Y12" s="528"/>
      <c r="Z12" s="528"/>
      <c r="AA12" s="528"/>
      <c r="AB12" s="528"/>
      <c r="AC12" s="528"/>
      <c r="AD12" s="528"/>
      <c r="AE12" s="529"/>
      <c r="AF12" s="530"/>
      <c r="AG12" s="531"/>
      <c r="AH12" s="531"/>
      <c r="AI12" s="531"/>
      <c r="AJ12" s="532"/>
      <c r="AK12" s="533"/>
      <c r="AL12" s="534"/>
      <c r="AM12" s="534"/>
      <c r="AN12" s="534"/>
      <c r="AO12" s="534"/>
      <c r="AP12" s="534"/>
      <c r="AQ12" s="534"/>
      <c r="AR12" s="534"/>
      <c r="AS12" s="534"/>
      <c r="AT12" s="534"/>
      <c r="AU12" s="535"/>
      <c r="AV12" s="535"/>
      <c r="AW12" s="535"/>
      <c r="AX12" s="535"/>
      <c r="AY12" s="536"/>
      <c r="AZ12" s="474"/>
      <c r="BA12" s="474"/>
      <c r="BB12" s="474"/>
      <c r="BC12" s="474"/>
      <c r="BD12" s="474"/>
      <c r="BE12" s="475"/>
      <c r="BF12" s="475"/>
      <c r="BG12" s="475"/>
      <c r="BH12" s="475"/>
      <c r="BI12" s="475"/>
      <c r="BJ12" s="475"/>
      <c r="BK12" s="475"/>
      <c r="BL12" s="475"/>
      <c r="BM12" s="475"/>
      <c r="BN12" s="475"/>
      <c r="BO12" s="475"/>
      <c r="BP12" s="475"/>
      <c r="BQ12" s="523">
        <v>6</v>
      </c>
      <c r="BR12" s="537"/>
      <c r="BS12" s="538"/>
      <c r="BT12" s="539"/>
      <c r="BU12" s="539"/>
      <c r="BV12" s="539"/>
      <c r="BW12" s="539"/>
      <c r="BX12" s="539"/>
      <c r="BY12" s="539"/>
      <c r="BZ12" s="539"/>
      <c r="CA12" s="539"/>
      <c r="CB12" s="539"/>
      <c r="CC12" s="539"/>
      <c r="CD12" s="539"/>
      <c r="CE12" s="539"/>
      <c r="CF12" s="539"/>
      <c r="CG12" s="540"/>
      <c r="CH12" s="541"/>
      <c r="CI12" s="542"/>
      <c r="CJ12" s="542"/>
      <c r="CK12" s="542"/>
      <c r="CL12" s="543"/>
      <c r="CM12" s="541"/>
      <c r="CN12" s="542"/>
      <c r="CO12" s="542"/>
      <c r="CP12" s="542"/>
      <c r="CQ12" s="543"/>
      <c r="CR12" s="541"/>
      <c r="CS12" s="542"/>
      <c r="CT12" s="542"/>
      <c r="CU12" s="542"/>
      <c r="CV12" s="543"/>
      <c r="CW12" s="541"/>
      <c r="CX12" s="542"/>
      <c r="CY12" s="542"/>
      <c r="CZ12" s="542"/>
      <c r="DA12" s="543"/>
      <c r="DB12" s="541"/>
      <c r="DC12" s="542"/>
      <c r="DD12" s="542"/>
      <c r="DE12" s="542"/>
      <c r="DF12" s="543"/>
      <c r="DG12" s="541"/>
      <c r="DH12" s="542"/>
      <c r="DI12" s="542"/>
      <c r="DJ12" s="542"/>
      <c r="DK12" s="543"/>
      <c r="DL12" s="541"/>
      <c r="DM12" s="542"/>
      <c r="DN12" s="542"/>
      <c r="DO12" s="542"/>
      <c r="DP12" s="543"/>
      <c r="DQ12" s="541"/>
      <c r="DR12" s="542"/>
      <c r="DS12" s="542"/>
      <c r="DT12" s="542"/>
      <c r="DU12" s="543"/>
      <c r="DV12" s="538"/>
      <c r="DW12" s="539"/>
      <c r="DX12" s="539"/>
      <c r="DY12" s="539"/>
      <c r="DZ12" s="544"/>
      <c r="EA12" s="477"/>
    </row>
    <row r="13" spans="1:131" s="478" customFormat="1" ht="26.25" customHeight="1" x14ac:dyDescent="0.15">
      <c r="A13" s="523">
        <v>7</v>
      </c>
      <c r="B13" s="524"/>
      <c r="C13" s="525"/>
      <c r="D13" s="525"/>
      <c r="E13" s="525"/>
      <c r="F13" s="525"/>
      <c r="G13" s="525"/>
      <c r="H13" s="525"/>
      <c r="I13" s="525"/>
      <c r="J13" s="525"/>
      <c r="K13" s="525"/>
      <c r="L13" s="525"/>
      <c r="M13" s="525"/>
      <c r="N13" s="525"/>
      <c r="O13" s="525"/>
      <c r="P13" s="526"/>
      <c r="Q13" s="527"/>
      <c r="R13" s="528"/>
      <c r="S13" s="528"/>
      <c r="T13" s="528"/>
      <c r="U13" s="528"/>
      <c r="V13" s="528"/>
      <c r="W13" s="528"/>
      <c r="X13" s="528"/>
      <c r="Y13" s="528"/>
      <c r="Z13" s="528"/>
      <c r="AA13" s="528"/>
      <c r="AB13" s="528"/>
      <c r="AC13" s="528"/>
      <c r="AD13" s="528"/>
      <c r="AE13" s="529"/>
      <c r="AF13" s="530"/>
      <c r="AG13" s="531"/>
      <c r="AH13" s="531"/>
      <c r="AI13" s="531"/>
      <c r="AJ13" s="532"/>
      <c r="AK13" s="533"/>
      <c r="AL13" s="534"/>
      <c r="AM13" s="534"/>
      <c r="AN13" s="534"/>
      <c r="AO13" s="534"/>
      <c r="AP13" s="534"/>
      <c r="AQ13" s="534"/>
      <c r="AR13" s="534"/>
      <c r="AS13" s="534"/>
      <c r="AT13" s="534"/>
      <c r="AU13" s="535"/>
      <c r="AV13" s="535"/>
      <c r="AW13" s="535"/>
      <c r="AX13" s="535"/>
      <c r="AY13" s="536"/>
      <c r="AZ13" s="474"/>
      <c r="BA13" s="474"/>
      <c r="BB13" s="474"/>
      <c r="BC13" s="474"/>
      <c r="BD13" s="474"/>
      <c r="BE13" s="475"/>
      <c r="BF13" s="475"/>
      <c r="BG13" s="475"/>
      <c r="BH13" s="475"/>
      <c r="BI13" s="475"/>
      <c r="BJ13" s="475"/>
      <c r="BK13" s="475"/>
      <c r="BL13" s="475"/>
      <c r="BM13" s="475"/>
      <c r="BN13" s="475"/>
      <c r="BO13" s="475"/>
      <c r="BP13" s="475"/>
      <c r="BQ13" s="523">
        <v>7</v>
      </c>
      <c r="BR13" s="537"/>
      <c r="BS13" s="538"/>
      <c r="BT13" s="539"/>
      <c r="BU13" s="539"/>
      <c r="BV13" s="539"/>
      <c r="BW13" s="539"/>
      <c r="BX13" s="539"/>
      <c r="BY13" s="539"/>
      <c r="BZ13" s="539"/>
      <c r="CA13" s="539"/>
      <c r="CB13" s="539"/>
      <c r="CC13" s="539"/>
      <c r="CD13" s="539"/>
      <c r="CE13" s="539"/>
      <c r="CF13" s="539"/>
      <c r="CG13" s="540"/>
      <c r="CH13" s="541"/>
      <c r="CI13" s="542"/>
      <c r="CJ13" s="542"/>
      <c r="CK13" s="542"/>
      <c r="CL13" s="543"/>
      <c r="CM13" s="541"/>
      <c r="CN13" s="542"/>
      <c r="CO13" s="542"/>
      <c r="CP13" s="542"/>
      <c r="CQ13" s="543"/>
      <c r="CR13" s="541"/>
      <c r="CS13" s="542"/>
      <c r="CT13" s="542"/>
      <c r="CU13" s="542"/>
      <c r="CV13" s="543"/>
      <c r="CW13" s="541"/>
      <c r="CX13" s="542"/>
      <c r="CY13" s="542"/>
      <c r="CZ13" s="542"/>
      <c r="DA13" s="543"/>
      <c r="DB13" s="541"/>
      <c r="DC13" s="542"/>
      <c r="DD13" s="542"/>
      <c r="DE13" s="542"/>
      <c r="DF13" s="543"/>
      <c r="DG13" s="541"/>
      <c r="DH13" s="542"/>
      <c r="DI13" s="542"/>
      <c r="DJ13" s="542"/>
      <c r="DK13" s="543"/>
      <c r="DL13" s="541"/>
      <c r="DM13" s="542"/>
      <c r="DN13" s="542"/>
      <c r="DO13" s="542"/>
      <c r="DP13" s="543"/>
      <c r="DQ13" s="541"/>
      <c r="DR13" s="542"/>
      <c r="DS13" s="542"/>
      <c r="DT13" s="542"/>
      <c r="DU13" s="543"/>
      <c r="DV13" s="538"/>
      <c r="DW13" s="539"/>
      <c r="DX13" s="539"/>
      <c r="DY13" s="539"/>
      <c r="DZ13" s="544"/>
      <c r="EA13" s="477"/>
    </row>
    <row r="14" spans="1:131" s="478" customFormat="1" ht="26.25" customHeight="1" x14ac:dyDescent="0.15">
      <c r="A14" s="523">
        <v>8</v>
      </c>
      <c r="B14" s="524"/>
      <c r="C14" s="525"/>
      <c r="D14" s="525"/>
      <c r="E14" s="525"/>
      <c r="F14" s="525"/>
      <c r="G14" s="525"/>
      <c r="H14" s="525"/>
      <c r="I14" s="525"/>
      <c r="J14" s="525"/>
      <c r="K14" s="525"/>
      <c r="L14" s="525"/>
      <c r="M14" s="525"/>
      <c r="N14" s="525"/>
      <c r="O14" s="525"/>
      <c r="P14" s="526"/>
      <c r="Q14" s="527"/>
      <c r="R14" s="528"/>
      <c r="S14" s="528"/>
      <c r="T14" s="528"/>
      <c r="U14" s="528"/>
      <c r="V14" s="528"/>
      <c r="W14" s="528"/>
      <c r="X14" s="528"/>
      <c r="Y14" s="528"/>
      <c r="Z14" s="528"/>
      <c r="AA14" s="528"/>
      <c r="AB14" s="528"/>
      <c r="AC14" s="528"/>
      <c r="AD14" s="528"/>
      <c r="AE14" s="529"/>
      <c r="AF14" s="530"/>
      <c r="AG14" s="531"/>
      <c r="AH14" s="531"/>
      <c r="AI14" s="531"/>
      <c r="AJ14" s="532"/>
      <c r="AK14" s="533"/>
      <c r="AL14" s="534"/>
      <c r="AM14" s="534"/>
      <c r="AN14" s="534"/>
      <c r="AO14" s="534"/>
      <c r="AP14" s="534"/>
      <c r="AQ14" s="534"/>
      <c r="AR14" s="534"/>
      <c r="AS14" s="534"/>
      <c r="AT14" s="534"/>
      <c r="AU14" s="535"/>
      <c r="AV14" s="535"/>
      <c r="AW14" s="535"/>
      <c r="AX14" s="535"/>
      <c r="AY14" s="536"/>
      <c r="AZ14" s="474"/>
      <c r="BA14" s="474"/>
      <c r="BB14" s="474"/>
      <c r="BC14" s="474"/>
      <c r="BD14" s="474"/>
      <c r="BE14" s="475"/>
      <c r="BF14" s="475"/>
      <c r="BG14" s="475"/>
      <c r="BH14" s="475"/>
      <c r="BI14" s="475"/>
      <c r="BJ14" s="475"/>
      <c r="BK14" s="475"/>
      <c r="BL14" s="475"/>
      <c r="BM14" s="475"/>
      <c r="BN14" s="475"/>
      <c r="BO14" s="475"/>
      <c r="BP14" s="475"/>
      <c r="BQ14" s="523">
        <v>8</v>
      </c>
      <c r="BR14" s="537"/>
      <c r="BS14" s="538"/>
      <c r="BT14" s="539"/>
      <c r="BU14" s="539"/>
      <c r="BV14" s="539"/>
      <c r="BW14" s="539"/>
      <c r="BX14" s="539"/>
      <c r="BY14" s="539"/>
      <c r="BZ14" s="539"/>
      <c r="CA14" s="539"/>
      <c r="CB14" s="539"/>
      <c r="CC14" s="539"/>
      <c r="CD14" s="539"/>
      <c r="CE14" s="539"/>
      <c r="CF14" s="539"/>
      <c r="CG14" s="540"/>
      <c r="CH14" s="541"/>
      <c r="CI14" s="542"/>
      <c r="CJ14" s="542"/>
      <c r="CK14" s="542"/>
      <c r="CL14" s="543"/>
      <c r="CM14" s="541"/>
      <c r="CN14" s="542"/>
      <c r="CO14" s="542"/>
      <c r="CP14" s="542"/>
      <c r="CQ14" s="543"/>
      <c r="CR14" s="541"/>
      <c r="CS14" s="542"/>
      <c r="CT14" s="542"/>
      <c r="CU14" s="542"/>
      <c r="CV14" s="543"/>
      <c r="CW14" s="541"/>
      <c r="CX14" s="542"/>
      <c r="CY14" s="542"/>
      <c r="CZ14" s="542"/>
      <c r="DA14" s="543"/>
      <c r="DB14" s="541"/>
      <c r="DC14" s="542"/>
      <c r="DD14" s="542"/>
      <c r="DE14" s="542"/>
      <c r="DF14" s="543"/>
      <c r="DG14" s="541"/>
      <c r="DH14" s="542"/>
      <c r="DI14" s="542"/>
      <c r="DJ14" s="542"/>
      <c r="DK14" s="543"/>
      <c r="DL14" s="541"/>
      <c r="DM14" s="542"/>
      <c r="DN14" s="542"/>
      <c r="DO14" s="542"/>
      <c r="DP14" s="543"/>
      <c r="DQ14" s="541"/>
      <c r="DR14" s="542"/>
      <c r="DS14" s="542"/>
      <c r="DT14" s="542"/>
      <c r="DU14" s="543"/>
      <c r="DV14" s="538"/>
      <c r="DW14" s="539"/>
      <c r="DX14" s="539"/>
      <c r="DY14" s="539"/>
      <c r="DZ14" s="544"/>
      <c r="EA14" s="477"/>
    </row>
    <row r="15" spans="1:131" s="478" customFormat="1" ht="26.25" customHeight="1" x14ac:dyDescent="0.15">
      <c r="A15" s="523">
        <v>9</v>
      </c>
      <c r="B15" s="524"/>
      <c r="C15" s="525"/>
      <c r="D15" s="525"/>
      <c r="E15" s="525"/>
      <c r="F15" s="525"/>
      <c r="G15" s="525"/>
      <c r="H15" s="525"/>
      <c r="I15" s="525"/>
      <c r="J15" s="525"/>
      <c r="K15" s="525"/>
      <c r="L15" s="525"/>
      <c r="M15" s="525"/>
      <c r="N15" s="525"/>
      <c r="O15" s="525"/>
      <c r="P15" s="526"/>
      <c r="Q15" s="527"/>
      <c r="R15" s="528"/>
      <c r="S15" s="528"/>
      <c r="T15" s="528"/>
      <c r="U15" s="528"/>
      <c r="V15" s="528"/>
      <c r="W15" s="528"/>
      <c r="X15" s="528"/>
      <c r="Y15" s="528"/>
      <c r="Z15" s="528"/>
      <c r="AA15" s="528"/>
      <c r="AB15" s="528"/>
      <c r="AC15" s="528"/>
      <c r="AD15" s="528"/>
      <c r="AE15" s="529"/>
      <c r="AF15" s="530"/>
      <c r="AG15" s="531"/>
      <c r="AH15" s="531"/>
      <c r="AI15" s="531"/>
      <c r="AJ15" s="532"/>
      <c r="AK15" s="533"/>
      <c r="AL15" s="534"/>
      <c r="AM15" s="534"/>
      <c r="AN15" s="534"/>
      <c r="AO15" s="534"/>
      <c r="AP15" s="534"/>
      <c r="AQ15" s="534"/>
      <c r="AR15" s="534"/>
      <c r="AS15" s="534"/>
      <c r="AT15" s="534"/>
      <c r="AU15" s="535"/>
      <c r="AV15" s="535"/>
      <c r="AW15" s="535"/>
      <c r="AX15" s="535"/>
      <c r="AY15" s="536"/>
      <c r="AZ15" s="474"/>
      <c r="BA15" s="474"/>
      <c r="BB15" s="474"/>
      <c r="BC15" s="474"/>
      <c r="BD15" s="474"/>
      <c r="BE15" s="475"/>
      <c r="BF15" s="475"/>
      <c r="BG15" s="475"/>
      <c r="BH15" s="475"/>
      <c r="BI15" s="475"/>
      <c r="BJ15" s="475"/>
      <c r="BK15" s="475"/>
      <c r="BL15" s="475"/>
      <c r="BM15" s="475"/>
      <c r="BN15" s="475"/>
      <c r="BO15" s="475"/>
      <c r="BP15" s="475"/>
      <c r="BQ15" s="523">
        <v>9</v>
      </c>
      <c r="BR15" s="537"/>
      <c r="BS15" s="538"/>
      <c r="BT15" s="539"/>
      <c r="BU15" s="539"/>
      <c r="BV15" s="539"/>
      <c r="BW15" s="539"/>
      <c r="BX15" s="539"/>
      <c r="BY15" s="539"/>
      <c r="BZ15" s="539"/>
      <c r="CA15" s="539"/>
      <c r="CB15" s="539"/>
      <c r="CC15" s="539"/>
      <c r="CD15" s="539"/>
      <c r="CE15" s="539"/>
      <c r="CF15" s="539"/>
      <c r="CG15" s="540"/>
      <c r="CH15" s="541"/>
      <c r="CI15" s="542"/>
      <c r="CJ15" s="542"/>
      <c r="CK15" s="542"/>
      <c r="CL15" s="543"/>
      <c r="CM15" s="541"/>
      <c r="CN15" s="542"/>
      <c r="CO15" s="542"/>
      <c r="CP15" s="542"/>
      <c r="CQ15" s="543"/>
      <c r="CR15" s="541"/>
      <c r="CS15" s="542"/>
      <c r="CT15" s="542"/>
      <c r="CU15" s="542"/>
      <c r="CV15" s="543"/>
      <c r="CW15" s="541"/>
      <c r="CX15" s="542"/>
      <c r="CY15" s="542"/>
      <c r="CZ15" s="542"/>
      <c r="DA15" s="543"/>
      <c r="DB15" s="541"/>
      <c r="DC15" s="542"/>
      <c r="DD15" s="542"/>
      <c r="DE15" s="542"/>
      <c r="DF15" s="543"/>
      <c r="DG15" s="541"/>
      <c r="DH15" s="542"/>
      <c r="DI15" s="542"/>
      <c r="DJ15" s="542"/>
      <c r="DK15" s="543"/>
      <c r="DL15" s="541"/>
      <c r="DM15" s="542"/>
      <c r="DN15" s="542"/>
      <c r="DO15" s="542"/>
      <c r="DP15" s="543"/>
      <c r="DQ15" s="541"/>
      <c r="DR15" s="542"/>
      <c r="DS15" s="542"/>
      <c r="DT15" s="542"/>
      <c r="DU15" s="543"/>
      <c r="DV15" s="538"/>
      <c r="DW15" s="539"/>
      <c r="DX15" s="539"/>
      <c r="DY15" s="539"/>
      <c r="DZ15" s="544"/>
      <c r="EA15" s="477"/>
    </row>
    <row r="16" spans="1:131" s="478" customFormat="1" ht="26.25" customHeight="1" x14ac:dyDescent="0.15">
      <c r="A16" s="523">
        <v>10</v>
      </c>
      <c r="B16" s="524"/>
      <c r="C16" s="525"/>
      <c r="D16" s="525"/>
      <c r="E16" s="525"/>
      <c r="F16" s="525"/>
      <c r="G16" s="525"/>
      <c r="H16" s="525"/>
      <c r="I16" s="525"/>
      <c r="J16" s="525"/>
      <c r="K16" s="525"/>
      <c r="L16" s="525"/>
      <c r="M16" s="525"/>
      <c r="N16" s="525"/>
      <c r="O16" s="525"/>
      <c r="P16" s="526"/>
      <c r="Q16" s="527"/>
      <c r="R16" s="528"/>
      <c r="S16" s="528"/>
      <c r="T16" s="528"/>
      <c r="U16" s="528"/>
      <c r="V16" s="528"/>
      <c r="W16" s="528"/>
      <c r="X16" s="528"/>
      <c r="Y16" s="528"/>
      <c r="Z16" s="528"/>
      <c r="AA16" s="528"/>
      <c r="AB16" s="528"/>
      <c r="AC16" s="528"/>
      <c r="AD16" s="528"/>
      <c r="AE16" s="529"/>
      <c r="AF16" s="530"/>
      <c r="AG16" s="531"/>
      <c r="AH16" s="531"/>
      <c r="AI16" s="531"/>
      <c r="AJ16" s="532"/>
      <c r="AK16" s="533"/>
      <c r="AL16" s="534"/>
      <c r="AM16" s="534"/>
      <c r="AN16" s="534"/>
      <c r="AO16" s="534"/>
      <c r="AP16" s="534"/>
      <c r="AQ16" s="534"/>
      <c r="AR16" s="534"/>
      <c r="AS16" s="534"/>
      <c r="AT16" s="534"/>
      <c r="AU16" s="535"/>
      <c r="AV16" s="535"/>
      <c r="AW16" s="535"/>
      <c r="AX16" s="535"/>
      <c r="AY16" s="536"/>
      <c r="AZ16" s="474"/>
      <c r="BA16" s="474"/>
      <c r="BB16" s="474"/>
      <c r="BC16" s="474"/>
      <c r="BD16" s="474"/>
      <c r="BE16" s="475"/>
      <c r="BF16" s="475"/>
      <c r="BG16" s="475"/>
      <c r="BH16" s="475"/>
      <c r="BI16" s="475"/>
      <c r="BJ16" s="475"/>
      <c r="BK16" s="475"/>
      <c r="BL16" s="475"/>
      <c r="BM16" s="475"/>
      <c r="BN16" s="475"/>
      <c r="BO16" s="475"/>
      <c r="BP16" s="475"/>
      <c r="BQ16" s="523">
        <v>10</v>
      </c>
      <c r="BR16" s="537"/>
      <c r="BS16" s="538"/>
      <c r="BT16" s="539"/>
      <c r="BU16" s="539"/>
      <c r="BV16" s="539"/>
      <c r="BW16" s="539"/>
      <c r="BX16" s="539"/>
      <c r="BY16" s="539"/>
      <c r="BZ16" s="539"/>
      <c r="CA16" s="539"/>
      <c r="CB16" s="539"/>
      <c r="CC16" s="539"/>
      <c r="CD16" s="539"/>
      <c r="CE16" s="539"/>
      <c r="CF16" s="539"/>
      <c r="CG16" s="540"/>
      <c r="CH16" s="541"/>
      <c r="CI16" s="542"/>
      <c r="CJ16" s="542"/>
      <c r="CK16" s="542"/>
      <c r="CL16" s="543"/>
      <c r="CM16" s="541"/>
      <c r="CN16" s="542"/>
      <c r="CO16" s="542"/>
      <c r="CP16" s="542"/>
      <c r="CQ16" s="543"/>
      <c r="CR16" s="541"/>
      <c r="CS16" s="542"/>
      <c r="CT16" s="542"/>
      <c r="CU16" s="542"/>
      <c r="CV16" s="543"/>
      <c r="CW16" s="541"/>
      <c r="CX16" s="542"/>
      <c r="CY16" s="542"/>
      <c r="CZ16" s="542"/>
      <c r="DA16" s="543"/>
      <c r="DB16" s="541"/>
      <c r="DC16" s="542"/>
      <c r="DD16" s="542"/>
      <c r="DE16" s="542"/>
      <c r="DF16" s="543"/>
      <c r="DG16" s="541"/>
      <c r="DH16" s="542"/>
      <c r="DI16" s="542"/>
      <c r="DJ16" s="542"/>
      <c r="DK16" s="543"/>
      <c r="DL16" s="541"/>
      <c r="DM16" s="542"/>
      <c r="DN16" s="542"/>
      <c r="DO16" s="542"/>
      <c r="DP16" s="543"/>
      <c r="DQ16" s="541"/>
      <c r="DR16" s="542"/>
      <c r="DS16" s="542"/>
      <c r="DT16" s="542"/>
      <c r="DU16" s="543"/>
      <c r="DV16" s="538"/>
      <c r="DW16" s="539"/>
      <c r="DX16" s="539"/>
      <c r="DY16" s="539"/>
      <c r="DZ16" s="544"/>
      <c r="EA16" s="477"/>
    </row>
    <row r="17" spans="1:131" s="478" customFormat="1" ht="26.25" customHeight="1" x14ac:dyDescent="0.15">
      <c r="A17" s="523">
        <v>11</v>
      </c>
      <c r="B17" s="524"/>
      <c r="C17" s="525"/>
      <c r="D17" s="525"/>
      <c r="E17" s="525"/>
      <c r="F17" s="525"/>
      <c r="G17" s="525"/>
      <c r="H17" s="525"/>
      <c r="I17" s="525"/>
      <c r="J17" s="525"/>
      <c r="K17" s="525"/>
      <c r="L17" s="525"/>
      <c r="M17" s="525"/>
      <c r="N17" s="525"/>
      <c r="O17" s="525"/>
      <c r="P17" s="526"/>
      <c r="Q17" s="527"/>
      <c r="R17" s="528"/>
      <c r="S17" s="528"/>
      <c r="T17" s="528"/>
      <c r="U17" s="528"/>
      <c r="V17" s="528"/>
      <c r="W17" s="528"/>
      <c r="X17" s="528"/>
      <c r="Y17" s="528"/>
      <c r="Z17" s="528"/>
      <c r="AA17" s="528"/>
      <c r="AB17" s="528"/>
      <c r="AC17" s="528"/>
      <c r="AD17" s="528"/>
      <c r="AE17" s="529"/>
      <c r="AF17" s="530"/>
      <c r="AG17" s="531"/>
      <c r="AH17" s="531"/>
      <c r="AI17" s="531"/>
      <c r="AJ17" s="532"/>
      <c r="AK17" s="533"/>
      <c r="AL17" s="534"/>
      <c r="AM17" s="534"/>
      <c r="AN17" s="534"/>
      <c r="AO17" s="534"/>
      <c r="AP17" s="534"/>
      <c r="AQ17" s="534"/>
      <c r="AR17" s="534"/>
      <c r="AS17" s="534"/>
      <c r="AT17" s="534"/>
      <c r="AU17" s="535"/>
      <c r="AV17" s="535"/>
      <c r="AW17" s="535"/>
      <c r="AX17" s="535"/>
      <c r="AY17" s="536"/>
      <c r="AZ17" s="474"/>
      <c r="BA17" s="474"/>
      <c r="BB17" s="474"/>
      <c r="BC17" s="474"/>
      <c r="BD17" s="474"/>
      <c r="BE17" s="475"/>
      <c r="BF17" s="475"/>
      <c r="BG17" s="475"/>
      <c r="BH17" s="475"/>
      <c r="BI17" s="475"/>
      <c r="BJ17" s="475"/>
      <c r="BK17" s="475"/>
      <c r="BL17" s="475"/>
      <c r="BM17" s="475"/>
      <c r="BN17" s="475"/>
      <c r="BO17" s="475"/>
      <c r="BP17" s="475"/>
      <c r="BQ17" s="523">
        <v>11</v>
      </c>
      <c r="BR17" s="537"/>
      <c r="BS17" s="538"/>
      <c r="BT17" s="539"/>
      <c r="BU17" s="539"/>
      <c r="BV17" s="539"/>
      <c r="BW17" s="539"/>
      <c r="BX17" s="539"/>
      <c r="BY17" s="539"/>
      <c r="BZ17" s="539"/>
      <c r="CA17" s="539"/>
      <c r="CB17" s="539"/>
      <c r="CC17" s="539"/>
      <c r="CD17" s="539"/>
      <c r="CE17" s="539"/>
      <c r="CF17" s="539"/>
      <c r="CG17" s="540"/>
      <c r="CH17" s="541"/>
      <c r="CI17" s="542"/>
      <c r="CJ17" s="542"/>
      <c r="CK17" s="542"/>
      <c r="CL17" s="543"/>
      <c r="CM17" s="541"/>
      <c r="CN17" s="542"/>
      <c r="CO17" s="542"/>
      <c r="CP17" s="542"/>
      <c r="CQ17" s="543"/>
      <c r="CR17" s="541"/>
      <c r="CS17" s="542"/>
      <c r="CT17" s="542"/>
      <c r="CU17" s="542"/>
      <c r="CV17" s="543"/>
      <c r="CW17" s="541"/>
      <c r="CX17" s="542"/>
      <c r="CY17" s="542"/>
      <c r="CZ17" s="542"/>
      <c r="DA17" s="543"/>
      <c r="DB17" s="541"/>
      <c r="DC17" s="542"/>
      <c r="DD17" s="542"/>
      <c r="DE17" s="542"/>
      <c r="DF17" s="543"/>
      <c r="DG17" s="541"/>
      <c r="DH17" s="542"/>
      <c r="DI17" s="542"/>
      <c r="DJ17" s="542"/>
      <c r="DK17" s="543"/>
      <c r="DL17" s="541"/>
      <c r="DM17" s="542"/>
      <c r="DN17" s="542"/>
      <c r="DO17" s="542"/>
      <c r="DP17" s="543"/>
      <c r="DQ17" s="541"/>
      <c r="DR17" s="542"/>
      <c r="DS17" s="542"/>
      <c r="DT17" s="542"/>
      <c r="DU17" s="543"/>
      <c r="DV17" s="538"/>
      <c r="DW17" s="539"/>
      <c r="DX17" s="539"/>
      <c r="DY17" s="539"/>
      <c r="DZ17" s="544"/>
      <c r="EA17" s="477"/>
    </row>
    <row r="18" spans="1:131" s="478" customFormat="1" ht="26.25" customHeight="1" x14ac:dyDescent="0.15">
      <c r="A18" s="523">
        <v>12</v>
      </c>
      <c r="B18" s="524"/>
      <c r="C18" s="525"/>
      <c r="D18" s="525"/>
      <c r="E18" s="525"/>
      <c r="F18" s="525"/>
      <c r="G18" s="525"/>
      <c r="H18" s="525"/>
      <c r="I18" s="525"/>
      <c r="J18" s="525"/>
      <c r="K18" s="525"/>
      <c r="L18" s="525"/>
      <c r="M18" s="525"/>
      <c r="N18" s="525"/>
      <c r="O18" s="525"/>
      <c r="P18" s="526"/>
      <c r="Q18" s="527"/>
      <c r="R18" s="528"/>
      <c r="S18" s="528"/>
      <c r="T18" s="528"/>
      <c r="U18" s="528"/>
      <c r="V18" s="528"/>
      <c r="W18" s="528"/>
      <c r="X18" s="528"/>
      <c r="Y18" s="528"/>
      <c r="Z18" s="528"/>
      <c r="AA18" s="528"/>
      <c r="AB18" s="528"/>
      <c r="AC18" s="528"/>
      <c r="AD18" s="528"/>
      <c r="AE18" s="529"/>
      <c r="AF18" s="530"/>
      <c r="AG18" s="531"/>
      <c r="AH18" s="531"/>
      <c r="AI18" s="531"/>
      <c r="AJ18" s="532"/>
      <c r="AK18" s="533"/>
      <c r="AL18" s="534"/>
      <c r="AM18" s="534"/>
      <c r="AN18" s="534"/>
      <c r="AO18" s="534"/>
      <c r="AP18" s="534"/>
      <c r="AQ18" s="534"/>
      <c r="AR18" s="534"/>
      <c r="AS18" s="534"/>
      <c r="AT18" s="534"/>
      <c r="AU18" s="535"/>
      <c r="AV18" s="535"/>
      <c r="AW18" s="535"/>
      <c r="AX18" s="535"/>
      <c r="AY18" s="536"/>
      <c r="AZ18" s="474"/>
      <c r="BA18" s="474"/>
      <c r="BB18" s="474"/>
      <c r="BC18" s="474"/>
      <c r="BD18" s="474"/>
      <c r="BE18" s="475"/>
      <c r="BF18" s="475"/>
      <c r="BG18" s="475"/>
      <c r="BH18" s="475"/>
      <c r="BI18" s="475"/>
      <c r="BJ18" s="475"/>
      <c r="BK18" s="475"/>
      <c r="BL18" s="475"/>
      <c r="BM18" s="475"/>
      <c r="BN18" s="475"/>
      <c r="BO18" s="475"/>
      <c r="BP18" s="475"/>
      <c r="BQ18" s="523">
        <v>12</v>
      </c>
      <c r="BR18" s="537"/>
      <c r="BS18" s="538"/>
      <c r="BT18" s="539"/>
      <c r="BU18" s="539"/>
      <c r="BV18" s="539"/>
      <c r="BW18" s="539"/>
      <c r="BX18" s="539"/>
      <c r="BY18" s="539"/>
      <c r="BZ18" s="539"/>
      <c r="CA18" s="539"/>
      <c r="CB18" s="539"/>
      <c r="CC18" s="539"/>
      <c r="CD18" s="539"/>
      <c r="CE18" s="539"/>
      <c r="CF18" s="539"/>
      <c r="CG18" s="540"/>
      <c r="CH18" s="541"/>
      <c r="CI18" s="542"/>
      <c r="CJ18" s="542"/>
      <c r="CK18" s="542"/>
      <c r="CL18" s="543"/>
      <c r="CM18" s="541"/>
      <c r="CN18" s="542"/>
      <c r="CO18" s="542"/>
      <c r="CP18" s="542"/>
      <c r="CQ18" s="543"/>
      <c r="CR18" s="541"/>
      <c r="CS18" s="542"/>
      <c r="CT18" s="542"/>
      <c r="CU18" s="542"/>
      <c r="CV18" s="543"/>
      <c r="CW18" s="541"/>
      <c r="CX18" s="542"/>
      <c r="CY18" s="542"/>
      <c r="CZ18" s="542"/>
      <c r="DA18" s="543"/>
      <c r="DB18" s="541"/>
      <c r="DC18" s="542"/>
      <c r="DD18" s="542"/>
      <c r="DE18" s="542"/>
      <c r="DF18" s="543"/>
      <c r="DG18" s="541"/>
      <c r="DH18" s="542"/>
      <c r="DI18" s="542"/>
      <c r="DJ18" s="542"/>
      <c r="DK18" s="543"/>
      <c r="DL18" s="541"/>
      <c r="DM18" s="542"/>
      <c r="DN18" s="542"/>
      <c r="DO18" s="542"/>
      <c r="DP18" s="543"/>
      <c r="DQ18" s="541"/>
      <c r="DR18" s="542"/>
      <c r="DS18" s="542"/>
      <c r="DT18" s="542"/>
      <c r="DU18" s="543"/>
      <c r="DV18" s="538"/>
      <c r="DW18" s="539"/>
      <c r="DX18" s="539"/>
      <c r="DY18" s="539"/>
      <c r="DZ18" s="544"/>
      <c r="EA18" s="477"/>
    </row>
    <row r="19" spans="1:131" s="478" customFormat="1" ht="26.25" customHeight="1" x14ac:dyDescent="0.15">
      <c r="A19" s="523">
        <v>13</v>
      </c>
      <c r="B19" s="524"/>
      <c r="C19" s="525"/>
      <c r="D19" s="525"/>
      <c r="E19" s="525"/>
      <c r="F19" s="525"/>
      <c r="G19" s="525"/>
      <c r="H19" s="525"/>
      <c r="I19" s="525"/>
      <c r="J19" s="525"/>
      <c r="K19" s="525"/>
      <c r="L19" s="525"/>
      <c r="M19" s="525"/>
      <c r="N19" s="525"/>
      <c r="O19" s="525"/>
      <c r="P19" s="526"/>
      <c r="Q19" s="527"/>
      <c r="R19" s="528"/>
      <c r="S19" s="528"/>
      <c r="T19" s="528"/>
      <c r="U19" s="528"/>
      <c r="V19" s="528"/>
      <c r="W19" s="528"/>
      <c r="X19" s="528"/>
      <c r="Y19" s="528"/>
      <c r="Z19" s="528"/>
      <c r="AA19" s="528"/>
      <c r="AB19" s="528"/>
      <c r="AC19" s="528"/>
      <c r="AD19" s="528"/>
      <c r="AE19" s="529"/>
      <c r="AF19" s="530"/>
      <c r="AG19" s="531"/>
      <c r="AH19" s="531"/>
      <c r="AI19" s="531"/>
      <c r="AJ19" s="532"/>
      <c r="AK19" s="533"/>
      <c r="AL19" s="534"/>
      <c r="AM19" s="534"/>
      <c r="AN19" s="534"/>
      <c r="AO19" s="534"/>
      <c r="AP19" s="534"/>
      <c r="AQ19" s="534"/>
      <c r="AR19" s="534"/>
      <c r="AS19" s="534"/>
      <c r="AT19" s="534"/>
      <c r="AU19" s="535"/>
      <c r="AV19" s="535"/>
      <c r="AW19" s="535"/>
      <c r="AX19" s="535"/>
      <c r="AY19" s="536"/>
      <c r="AZ19" s="474"/>
      <c r="BA19" s="474"/>
      <c r="BB19" s="474"/>
      <c r="BC19" s="474"/>
      <c r="BD19" s="474"/>
      <c r="BE19" s="475"/>
      <c r="BF19" s="475"/>
      <c r="BG19" s="475"/>
      <c r="BH19" s="475"/>
      <c r="BI19" s="475"/>
      <c r="BJ19" s="475"/>
      <c r="BK19" s="475"/>
      <c r="BL19" s="475"/>
      <c r="BM19" s="475"/>
      <c r="BN19" s="475"/>
      <c r="BO19" s="475"/>
      <c r="BP19" s="475"/>
      <c r="BQ19" s="523">
        <v>13</v>
      </c>
      <c r="BR19" s="537"/>
      <c r="BS19" s="538"/>
      <c r="BT19" s="539"/>
      <c r="BU19" s="539"/>
      <c r="BV19" s="539"/>
      <c r="BW19" s="539"/>
      <c r="BX19" s="539"/>
      <c r="BY19" s="539"/>
      <c r="BZ19" s="539"/>
      <c r="CA19" s="539"/>
      <c r="CB19" s="539"/>
      <c r="CC19" s="539"/>
      <c r="CD19" s="539"/>
      <c r="CE19" s="539"/>
      <c r="CF19" s="539"/>
      <c r="CG19" s="540"/>
      <c r="CH19" s="541"/>
      <c r="CI19" s="542"/>
      <c r="CJ19" s="542"/>
      <c r="CK19" s="542"/>
      <c r="CL19" s="543"/>
      <c r="CM19" s="541"/>
      <c r="CN19" s="542"/>
      <c r="CO19" s="542"/>
      <c r="CP19" s="542"/>
      <c r="CQ19" s="543"/>
      <c r="CR19" s="541"/>
      <c r="CS19" s="542"/>
      <c r="CT19" s="542"/>
      <c r="CU19" s="542"/>
      <c r="CV19" s="543"/>
      <c r="CW19" s="541"/>
      <c r="CX19" s="542"/>
      <c r="CY19" s="542"/>
      <c r="CZ19" s="542"/>
      <c r="DA19" s="543"/>
      <c r="DB19" s="541"/>
      <c r="DC19" s="542"/>
      <c r="DD19" s="542"/>
      <c r="DE19" s="542"/>
      <c r="DF19" s="543"/>
      <c r="DG19" s="541"/>
      <c r="DH19" s="542"/>
      <c r="DI19" s="542"/>
      <c r="DJ19" s="542"/>
      <c r="DK19" s="543"/>
      <c r="DL19" s="541"/>
      <c r="DM19" s="542"/>
      <c r="DN19" s="542"/>
      <c r="DO19" s="542"/>
      <c r="DP19" s="543"/>
      <c r="DQ19" s="541"/>
      <c r="DR19" s="542"/>
      <c r="DS19" s="542"/>
      <c r="DT19" s="542"/>
      <c r="DU19" s="543"/>
      <c r="DV19" s="538"/>
      <c r="DW19" s="539"/>
      <c r="DX19" s="539"/>
      <c r="DY19" s="539"/>
      <c r="DZ19" s="544"/>
      <c r="EA19" s="477"/>
    </row>
    <row r="20" spans="1:131" s="478" customFormat="1" ht="26.25" customHeight="1" x14ac:dyDescent="0.15">
      <c r="A20" s="523">
        <v>14</v>
      </c>
      <c r="B20" s="524"/>
      <c r="C20" s="525"/>
      <c r="D20" s="525"/>
      <c r="E20" s="525"/>
      <c r="F20" s="525"/>
      <c r="G20" s="525"/>
      <c r="H20" s="525"/>
      <c r="I20" s="525"/>
      <c r="J20" s="525"/>
      <c r="K20" s="525"/>
      <c r="L20" s="525"/>
      <c r="M20" s="525"/>
      <c r="N20" s="525"/>
      <c r="O20" s="525"/>
      <c r="P20" s="526"/>
      <c r="Q20" s="527"/>
      <c r="R20" s="528"/>
      <c r="S20" s="528"/>
      <c r="T20" s="528"/>
      <c r="U20" s="528"/>
      <c r="V20" s="528"/>
      <c r="W20" s="528"/>
      <c r="X20" s="528"/>
      <c r="Y20" s="528"/>
      <c r="Z20" s="528"/>
      <c r="AA20" s="528"/>
      <c r="AB20" s="528"/>
      <c r="AC20" s="528"/>
      <c r="AD20" s="528"/>
      <c r="AE20" s="529"/>
      <c r="AF20" s="530"/>
      <c r="AG20" s="531"/>
      <c r="AH20" s="531"/>
      <c r="AI20" s="531"/>
      <c r="AJ20" s="532"/>
      <c r="AK20" s="533"/>
      <c r="AL20" s="534"/>
      <c r="AM20" s="534"/>
      <c r="AN20" s="534"/>
      <c r="AO20" s="534"/>
      <c r="AP20" s="534"/>
      <c r="AQ20" s="534"/>
      <c r="AR20" s="534"/>
      <c r="AS20" s="534"/>
      <c r="AT20" s="534"/>
      <c r="AU20" s="535"/>
      <c r="AV20" s="535"/>
      <c r="AW20" s="535"/>
      <c r="AX20" s="535"/>
      <c r="AY20" s="536"/>
      <c r="AZ20" s="474"/>
      <c r="BA20" s="474"/>
      <c r="BB20" s="474"/>
      <c r="BC20" s="474"/>
      <c r="BD20" s="474"/>
      <c r="BE20" s="475"/>
      <c r="BF20" s="475"/>
      <c r="BG20" s="475"/>
      <c r="BH20" s="475"/>
      <c r="BI20" s="475"/>
      <c r="BJ20" s="475"/>
      <c r="BK20" s="475"/>
      <c r="BL20" s="475"/>
      <c r="BM20" s="475"/>
      <c r="BN20" s="475"/>
      <c r="BO20" s="475"/>
      <c r="BP20" s="475"/>
      <c r="BQ20" s="523">
        <v>14</v>
      </c>
      <c r="BR20" s="537"/>
      <c r="BS20" s="538"/>
      <c r="BT20" s="539"/>
      <c r="BU20" s="539"/>
      <c r="BV20" s="539"/>
      <c r="BW20" s="539"/>
      <c r="BX20" s="539"/>
      <c r="BY20" s="539"/>
      <c r="BZ20" s="539"/>
      <c r="CA20" s="539"/>
      <c r="CB20" s="539"/>
      <c r="CC20" s="539"/>
      <c r="CD20" s="539"/>
      <c r="CE20" s="539"/>
      <c r="CF20" s="539"/>
      <c r="CG20" s="540"/>
      <c r="CH20" s="541"/>
      <c r="CI20" s="542"/>
      <c r="CJ20" s="542"/>
      <c r="CK20" s="542"/>
      <c r="CL20" s="543"/>
      <c r="CM20" s="541"/>
      <c r="CN20" s="542"/>
      <c r="CO20" s="542"/>
      <c r="CP20" s="542"/>
      <c r="CQ20" s="543"/>
      <c r="CR20" s="541"/>
      <c r="CS20" s="542"/>
      <c r="CT20" s="542"/>
      <c r="CU20" s="542"/>
      <c r="CV20" s="543"/>
      <c r="CW20" s="541"/>
      <c r="CX20" s="542"/>
      <c r="CY20" s="542"/>
      <c r="CZ20" s="542"/>
      <c r="DA20" s="543"/>
      <c r="DB20" s="541"/>
      <c r="DC20" s="542"/>
      <c r="DD20" s="542"/>
      <c r="DE20" s="542"/>
      <c r="DF20" s="543"/>
      <c r="DG20" s="541"/>
      <c r="DH20" s="542"/>
      <c r="DI20" s="542"/>
      <c r="DJ20" s="542"/>
      <c r="DK20" s="543"/>
      <c r="DL20" s="541"/>
      <c r="DM20" s="542"/>
      <c r="DN20" s="542"/>
      <c r="DO20" s="542"/>
      <c r="DP20" s="543"/>
      <c r="DQ20" s="541"/>
      <c r="DR20" s="542"/>
      <c r="DS20" s="542"/>
      <c r="DT20" s="542"/>
      <c r="DU20" s="543"/>
      <c r="DV20" s="538"/>
      <c r="DW20" s="539"/>
      <c r="DX20" s="539"/>
      <c r="DY20" s="539"/>
      <c r="DZ20" s="544"/>
      <c r="EA20" s="477"/>
    </row>
    <row r="21" spans="1:131" s="478" customFormat="1" ht="26.25" customHeight="1" thickBot="1" x14ac:dyDescent="0.2">
      <c r="A21" s="523">
        <v>15</v>
      </c>
      <c r="B21" s="524"/>
      <c r="C21" s="525"/>
      <c r="D21" s="525"/>
      <c r="E21" s="525"/>
      <c r="F21" s="525"/>
      <c r="G21" s="525"/>
      <c r="H21" s="525"/>
      <c r="I21" s="525"/>
      <c r="J21" s="525"/>
      <c r="K21" s="525"/>
      <c r="L21" s="525"/>
      <c r="M21" s="525"/>
      <c r="N21" s="525"/>
      <c r="O21" s="525"/>
      <c r="P21" s="526"/>
      <c r="Q21" s="527"/>
      <c r="R21" s="528"/>
      <c r="S21" s="528"/>
      <c r="T21" s="528"/>
      <c r="U21" s="528"/>
      <c r="V21" s="528"/>
      <c r="W21" s="528"/>
      <c r="X21" s="528"/>
      <c r="Y21" s="528"/>
      <c r="Z21" s="528"/>
      <c r="AA21" s="528"/>
      <c r="AB21" s="528"/>
      <c r="AC21" s="528"/>
      <c r="AD21" s="528"/>
      <c r="AE21" s="529"/>
      <c r="AF21" s="530"/>
      <c r="AG21" s="531"/>
      <c r="AH21" s="531"/>
      <c r="AI21" s="531"/>
      <c r="AJ21" s="532"/>
      <c r="AK21" s="533"/>
      <c r="AL21" s="534"/>
      <c r="AM21" s="534"/>
      <c r="AN21" s="534"/>
      <c r="AO21" s="534"/>
      <c r="AP21" s="534"/>
      <c r="AQ21" s="534"/>
      <c r="AR21" s="534"/>
      <c r="AS21" s="534"/>
      <c r="AT21" s="534"/>
      <c r="AU21" s="535"/>
      <c r="AV21" s="535"/>
      <c r="AW21" s="535"/>
      <c r="AX21" s="535"/>
      <c r="AY21" s="536"/>
      <c r="AZ21" s="474"/>
      <c r="BA21" s="474"/>
      <c r="BB21" s="474"/>
      <c r="BC21" s="474"/>
      <c r="BD21" s="474"/>
      <c r="BE21" s="475"/>
      <c r="BF21" s="475"/>
      <c r="BG21" s="475"/>
      <c r="BH21" s="475"/>
      <c r="BI21" s="475"/>
      <c r="BJ21" s="475"/>
      <c r="BK21" s="475"/>
      <c r="BL21" s="475"/>
      <c r="BM21" s="475"/>
      <c r="BN21" s="475"/>
      <c r="BO21" s="475"/>
      <c r="BP21" s="475"/>
      <c r="BQ21" s="523">
        <v>15</v>
      </c>
      <c r="BR21" s="537"/>
      <c r="BS21" s="538"/>
      <c r="BT21" s="539"/>
      <c r="BU21" s="539"/>
      <c r="BV21" s="539"/>
      <c r="BW21" s="539"/>
      <c r="BX21" s="539"/>
      <c r="BY21" s="539"/>
      <c r="BZ21" s="539"/>
      <c r="CA21" s="539"/>
      <c r="CB21" s="539"/>
      <c r="CC21" s="539"/>
      <c r="CD21" s="539"/>
      <c r="CE21" s="539"/>
      <c r="CF21" s="539"/>
      <c r="CG21" s="540"/>
      <c r="CH21" s="541"/>
      <c r="CI21" s="542"/>
      <c r="CJ21" s="542"/>
      <c r="CK21" s="542"/>
      <c r="CL21" s="543"/>
      <c r="CM21" s="541"/>
      <c r="CN21" s="542"/>
      <c r="CO21" s="542"/>
      <c r="CP21" s="542"/>
      <c r="CQ21" s="543"/>
      <c r="CR21" s="541"/>
      <c r="CS21" s="542"/>
      <c r="CT21" s="542"/>
      <c r="CU21" s="542"/>
      <c r="CV21" s="543"/>
      <c r="CW21" s="541"/>
      <c r="CX21" s="542"/>
      <c r="CY21" s="542"/>
      <c r="CZ21" s="542"/>
      <c r="DA21" s="543"/>
      <c r="DB21" s="541"/>
      <c r="DC21" s="542"/>
      <c r="DD21" s="542"/>
      <c r="DE21" s="542"/>
      <c r="DF21" s="543"/>
      <c r="DG21" s="541"/>
      <c r="DH21" s="542"/>
      <c r="DI21" s="542"/>
      <c r="DJ21" s="542"/>
      <c r="DK21" s="543"/>
      <c r="DL21" s="541"/>
      <c r="DM21" s="542"/>
      <c r="DN21" s="542"/>
      <c r="DO21" s="542"/>
      <c r="DP21" s="543"/>
      <c r="DQ21" s="541"/>
      <c r="DR21" s="542"/>
      <c r="DS21" s="542"/>
      <c r="DT21" s="542"/>
      <c r="DU21" s="543"/>
      <c r="DV21" s="538"/>
      <c r="DW21" s="539"/>
      <c r="DX21" s="539"/>
      <c r="DY21" s="539"/>
      <c r="DZ21" s="544"/>
      <c r="EA21" s="477"/>
    </row>
    <row r="22" spans="1:131" s="478" customFormat="1" ht="26.25" customHeight="1" x14ac:dyDescent="0.15">
      <c r="A22" s="523">
        <v>16</v>
      </c>
      <c r="B22" s="524"/>
      <c r="C22" s="525"/>
      <c r="D22" s="525"/>
      <c r="E22" s="525"/>
      <c r="F22" s="525"/>
      <c r="G22" s="525"/>
      <c r="H22" s="525"/>
      <c r="I22" s="525"/>
      <c r="J22" s="525"/>
      <c r="K22" s="525"/>
      <c r="L22" s="525"/>
      <c r="M22" s="525"/>
      <c r="N22" s="525"/>
      <c r="O22" s="525"/>
      <c r="P22" s="526"/>
      <c r="Q22" s="545"/>
      <c r="R22" s="546"/>
      <c r="S22" s="546"/>
      <c r="T22" s="546"/>
      <c r="U22" s="546"/>
      <c r="V22" s="546"/>
      <c r="W22" s="546"/>
      <c r="X22" s="546"/>
      <c r="Y22" s="546"/>
      <c r="Z22" s="546"/>
      <c r="AA22" s="546"/>
      <c r="AB22" s="546"/>
      <c r="AC22" s="546"/>
      <c r="AD22" s="546"/>
      <c r="AE22" s="547"/>
      <c r="AF22" s="530"/>
      <c r="AG22" s="531"/>
      <c r="AH22" s="531"/>
      <c r="AI22" s="531"/>
      <c r="AJ22" s="532"/>
      <c r="AK22" s="548"/>
      <c r="AL22" s="549"/>
      <c r="AM22" s="549"/>
      <c r="AN22" s="549"/>
      <c r="AO22" s="549"/>
      <c r="AP22" s="549"/>
      <c r="AQ22" s="549"/>
      <c r="AR22" s="549"/>
      <c r="AS22" s="549"/>
      <c r="AT22" s="549"/>
      <c r="AU22" s="550"/>
      <c r="AV22" s="550"/>
      <c r="AW22" s="550"/>
      <c r="AX22" s="550"/>
      <c r="AY22" s="551"/>
      <c r="AZ22" s="552" t="s">
        <v>329</v>
      </c>
      <c r="BA22" s="552"/>
      <c r="BB22" s="552"/>
      <c r="BC22" s="552"/>
      <c r="BD22" s="553"/>
      <c r="BE22" s="475"/>
      <c r="BF22" s="475"/>
      <c r="BG22" s="475"/>
      <c r="BH22" s="475"/>
      <c r="BI22" s="475"/>
      <c r="BJ22" s="475"/>
      <c r="BK22" s="475"/>
      <c r="BL22" s="475"/>
      <c r="BM22" s="475"/>
      <c r="BN22" s="475"/>
      <c r="BO22" s="475"/>
      <c r="BP22" s="475"/>
      <c r="BQ22" s="523">
        <v>16</v>
      </c>
      <c r="BR22" s="537"/>
      <c r="BS22" s="538"/>
      <c r="BT22" s="539"/>
      <c r="BU22" s="539"/>
      <c r="BV22" s="539"/>
      <c r="BW22" s="539"/>
      <c r="BX22" s="539"/>
      <c r="BY22" s="539"/>
      <c r="BZ22" s="539"/>
      <c r="CA22" s="539"/>
      <c r="CB22" s="539"/>
      <c r="CC22" s="539"/>
      <c r="CD22" s="539"/>
      <c r="CE22" s="539"/>
      <c r="CF22" s="539"/>
      <c r="CG22" s="540"/>
      <c r="CH22" s="541"/>
      <c r="CI22" s="542"/>
      <c r="CJ22" s="542"/>
      <c r="CK22" s="542"/>
      <c r="CL22" s="543"/>
      <c r="CM22" s="541"/>
      <c r="CN22" s="542"/>
      <c r="CO22" s="542"/>
      <c r="CP22" s="542"/>
      <c r="CQ22" s="543"/>
      <c r="CR22" s="541"/>
      <c r="CS22" s="542"/>
      <c r="CT22" s="542"/>
      <c r="CU22" s="542"/>
      <c r="CV22" s="543"/>
      <c r="CW22" s="541"/>
      <c r="CX22" s="542"/>
      <c r="CY22" s="542"/>
      <c r="CZ22" s="542"/>
      <c r="DA22" s="543"/>
      <c r="DB22" s="541"/>
      <c r="DC22" s="542"/>
      <c r="DD22" s="542"/>
      <c r="DE22" s="542"/>
      <c r="DF22" s="543"/>
      <c r="DG22" s="541"/>
      <c r="DH22" s="542"/>
      <c r="DI22" s="542"/>
      <c r="DJ22" s="542"/>
      <c r="DK22" s="543"/>
      <c r="DL22" s="541"/>
      <c r="DM22" s="542"/>
      <c r="DN22" s="542"/>
      <c r="DO22" s="542"/>
      <c r="DP22" s="543"/>
      <c r="DQ22" s="541"/>
      <c r="DR22" s="542"/>
      <c r="DS22" s="542"/>
      <c r="DT22" s="542"/>
      <c r="DU22" s="543"/>
      <c r="DV22" s="538"/>
      <c r="DW22" s="539"/>
      <c r="DX22" s="539"/>
      <c r="DY22" s="539"/>
      <c r="DZ22" s="544"/>
      <c r="EA22" s="477"/>
    </row>
    <row r="23" spans="1:131" s="478" customFormat="1" ht="26.25" customHeight="1" thickBot="1" x14ac:dyDescent="0.2">
      <c r="A23" s="554" t="s">
        <v>330</v>
      </c>
      <c r="B23" s="555" t="s">
        <v>331</v>
      </c>
      <c r="C23" s="556"/>
      <c r="D23" s="556"/>
      <c r="E23" s="556"/>
      <c r="F23" s="556"/>
      <c r="G23" s="556"/>
      <c r="H23" s="556"/>
      <c r="I23" s="556"/>
      <c r="J23" s="556"/>
      <c r="K23" s="556"/>
      <c r="L23" s="556"/>
      <c r="M23" s="556"/>
      <c r="N23" s="556"/>
      <c r="O23" s="556"/>
      <c r="P23" s="557"/>
      <c r="Q23" s="558">
        <v>14497</v>
      </c>
      <c r="R23" s="559"/>
      <c r="S23" s="559"/>
      <c r="T23" s="559"/>
      <c r="U23" s="559"/>
      <c r="V23" s="559">
        <v>13749</v>
      </c>
      <c r="W23" s="559"/>
      <c r="X23" s="559"/>
      <c r="Y23" s="559"/>
      <c r="Z23" s="559"/>
      <c r="AA23" s="559">
        <v>748</v>
      </c>
      <c r="AB23" s="559"/>
      <c r="AC23" s="559"/>
      <c r="AD23" s="559"/>
      <c r="AE23" s="560"/>
      <c r="AF23" s="561">
        <v>704</v>
      </c>
      <c r="AG23" s="559"/>
      <c r="AH23" s="559"/>
      <c r="AI23" s="559"/>
      <c r="AJ23" s="562"/>
      <c r="AK23" s="563"/>
      <c r="AL23" s="564"/>
      <c r="AM23" s="564"/>
      <c r="AN23" s="564"/>
      <c r="AO23" s="564"/>
      <c r="AP23" s="559">
        <v>22850</v>
      </c>
      <c r="AQ23" s="559"/>
      <c r="AR23" s="559"/>
      <c r="AS23" s="559"/>
      <c r="AT23" s="559"/>
      <c r="AU23" s="565"/>
      <c r="AV23" s="565"/>
      <c r="AW23" s="565"/>
      <c r="AX23" s="565"/>
      <c r="AY23" s="566"/>
      <c r="AZ23" s="567" t="s">
        <v>65</v>
      </c>
      <c r="BA23" s="568"/>
      <c r="BB23" s="568"/>
      <c r="BC23" s="568"/>
      <c r="BD23" s="569"/>
      <c r="BE23" s="475"/>
      <c r="BF23" s="475"/>
      <c r="BG23" s="475"/>
      <c r="BH23" s="475"/>
      <c r="BI23" s="475"/>
      <c r="BJ23" s="475"/>
      <c r="BK23" s="475"/>
      <c r="BL23" s="475"/>
      <c r="BM23" s="475"/>
      <c r="BN23" s="475"/>
      <c r="BO23" s="475"/>
      <c r="BP23" s="475"/>
      <c r="BQ23" s="523">
        <v>17</v>
      </c>
      <c r="BR23" s="537"/>
      <c r="BS23" s="538"/>
      <c r="BT23" s="539"/>
      <c r="BU23" s="539"/>
      <c r="BV23" s="539"/>
      <c r="BW23" s="539"/>
      <c r="BX23" s="539"/>
      <c r="BY23" s="539"/>
      <c r="BZ23" s="539"/>
      <c r="CA23" s="539"/>
      <c r="CB23" s="539"/>
      <c r="CC23" s="539"/>
      <c r="CD23" s="539"/>
      <c r="CE23" s="539"/>
      <c r="CF23" s="539"/>
      <c r="CG23" s="540"/>
      <c r="CH23" s="541"/>
      <c r="CI23" s="542"/>
      <c r="CJ23" s="542"/>
      <c r="CK23" s="542"/>
      <c r="CL23" s="543"/>
      <c r="CM23" s="541"/>
      <c r="CN23" s="542"/>
      <c r="CO23" s="542"/>
      <c r="CP23" s="542"/>
      <c r="CQ23" s="543"/>
      <c r="CR23" s="541"/>
      <c r="CS23" s="542"/>
      <c r="CT23" s="542"/>
      <c r="CU23" s="542"/>
      <c r="CV23" s="543"/>
      <c r="CW23" s="541"/>
      <c r="CX23" s="542"/>
      <c r="CY23" s="542"/>
      <c r="CZ23" s="542"/>
      <c r="DA23" s="543"/>
      <c r="DB23" s="541"/>
      <c r="DC23" s="542"/>
      <c r="DD23" s="542"/>
      <c r="DE23" s="542"/>
      <c r="DF23" s="543"/>
      <c r="DG23" s="541"/>
      <c r="DH23" s="542"/>
      <c r="DI23" s="542"/>
      <c r="DJ23" s="542"/>
      <c r="DK23" s="543"/>
      <c r="DL23" s="541"/>
      <c r="DM23" s="542"/>
      <c r="DN23" s="542"/>
      <c r="DO23" s="542"/>
      <c r="DP23" s="543"/>
      <c r="DQ23" s="541"/>
      <c r="DR23" s="542"/>
      <c r="DS23" s="542"/>
      <c r="DT23" s="542"/>
      <c r="DU23" s="543"/>
      <c r="DV23" s="538"/>
      <c r="DW23" s="539"/>
      <c r="DX23" s="539"/>
      <c r="DY23" s="539"/>
      <c r="DZ23" s="544"/>
      <c r="EA23" s="477"/>
    </row>
    <row r="24" spans="1:131" s="478" customFormat="1" ht="26.25" customHeight="1" x14ac:dyDescent="0.15">
      <c r="A24" s="570" t="s">
        <v>332</v>
      </c>
      <c r="B24" s="570"/>
      <c r="C24" s="570"/>
      <c r="D24" s="570"/>
      <c r="E24" s="570"/>
      <c r="F24" s="570"/>
      <c r="G24" s="570"/>
      <c r="H24" s="570"/>
      <c r="I24" s="570"/>
      <c r="J24" s="570"/>
      <c r="K24" s="570"/>
      <c r="L24" s="570"/>
      <c r="M24" s="570"/>
      <c r="N24" s="570"/>
      <c r="O24" s="570"/>
      <c r="P24" s="570"/>
      <c r="Q24" s="570"/>
      <c r="R24" s="570"/>
      <c r="S24" s="570"/>
      <c r="T24" s="570"/>
      <c r="U24" s="570"/>
      <c r="V24" s="570"/>
      <c r="W24" s="570"/>
      <c r="X24" s="570"/>
      <c r="Y24" s="570"/>
      <c r="Z24" s="570"/>
      <c r="AA24" s="570"/>
      <c r="AB24" s="570"/>
      <c r="AC24" s="570"/>
      <c r="AD24" s="570"/>
      <c r="AE24" s="570"/>
      <c r="AF24" s="570"/>
      <c r="AG24" s="570"/>
      <c r="AH24" s="570"/>
      <c r="AI24" s="570"/>
      <c r="AJ24" s="570"/>
      <c r="AK24" s="570"/>
      <c r="AL24" s="570"/>
      <c r="AM24" s="570"/>
      <c r="AN24" s="570"/>
      <c r="AO24" s="570"/>
      <c r="AP24" s="570"/>
      <c r="AQ24" s="570"/>
      <c r="AR24" s="570"/>
      <c r="AS24" s="570"/>
      <c r="AT24" s="570"/>
      <c r="AU24" s="570"/>
      <c r="AV24" s="570"/>
      <c r="AW24" s="570"/>
      <c r="AX24" s="570"/>
      <c r="AY24" s="570"/>
      <c r="AZ24" s="474"/>
      <c r="BA24" s="474"/>
      <c r="BB24" s="474"/>
      <c r="BC24" s="474"/>
      <c r="BD24" s="474"/>
      <c r="BE24" s="475"/>
      <c r="BF24" s="475"/>
      <c r="BG24" s="475"/>
      <c r="BH24" s="475"/>
      <c r="BI24" s="475"/>
      <c r="BJ24" s="475"/>
      <c r="BK24" s="475"/>
      <c r="BL24" s="475"/>
      <c r="BM24" s="475"/>
      <c r="BN24" s="475"/>
      <c r="BO24" s="475"/>
      <c r="BP24" s="475"/>
      <c r="BQ24" s="523">
        <v>18</v>
      </c>
      <c r="BR24" s="537"/>
      <c r="BS24" s="538"/>
      <c r="BT24" s="539"/>
      <c r="BU24" s="539"/>
      <c r="BV24" s="539"/>
      <c r="BW24" s="539"/>
      <c r="BX24" s="539"/>
      <c r="BY24" s="539"/>
      <c r="BZ24" s="539"/>
      <c r="CA24" s="539"/>
      <c r="CB24" s="539"/>
      <c r="CC24" s="539"/>
      <c r="CD24" s="539"/>
      <c r="CE24" s="539"/>
      <c r="CF24" s="539"/>
      <c r="CG24" s="540"/>
      <c r="CH24" s="541"/>
      <c r="CI24" s="542"/>
      <c r="CJ24" s="542"/>
      <c r="CK24" s="542"/>
      <c r="CL24" s="543"/>
      <c r="CM24" s="541"/>
      <c r="CN24" s="542"/>
      <c r="CO24" s="542"/>
      <c r="CP24" s="542"/>
      <c r="CQ24" s="543"/>
      <c r="CR24" s="541"/>
      <c r="CS24" s="542"/>
      <c r="CT24" s="542"/>
      <c r="CU24" s="542"/>
      <c r="CV24" s="543"/>
      <c r="CW24" s="541"/>
      <c r="CX24" s="542"/>
      <c r="CY24" s="542"/>
      <c r="CZ24" s="542"/>
      <c r="DA24" s="543"/>
      <c r="DB24" s="541"/>
      <c r="DC24" s="542"/>
      <c r="DD24" s="542"/>
      <c r="DE24" s="542"/>
      <c r="DF24" s="543"/>
      <c r="DG24" s="541"/>
      <c r="DH24" s="542"/>
      <c r="DI24" s="542"/>
      <c r="DJ24" s="542"/>
      <c r="DK24" s="543"/>
      <c r="DL24" s="541"/>
      <c r="DM24" s="542"/>
      <c r="DN24" s="542"/>
      <c r="DO24" s="542"/>
      <c r="DP24" s="543"/>
      <c r="DQ24" s="541"/>
      <c r="DR24" s="542"/>
      <c r="DS24" s="542"/>
      <c r="DT24" s="542"/>
      <c r="DU24" s="543"/>
      <c r="DV24" s="538"/>
      <c r="DW24" s="539"/>
      <c r="DX24" s="539"/>
      <c r="DY24" s="539"/>
      <c r="DZ24" s="544"/>
      <c r="EA24" s="477"/>
    </row>
    <row r="25" spans="1:131" ht="26.25" customHeight="1" thickBot="1" x14ac:dyDescent="0.2">
      <c r="A25" s="473" t="s">
        <v>333</v>
      </c>
      <c r="B25" s="473"/>
      <c r="C25" s="473"/>
      <c r="D25" s="473"/>
      <c r="E25" s="473"/>
      <c r="F25" s="473"/>
      <c r="G25" s="473"/>
      <c r="H25" s="473"/>
      <c r="I25" s="473"/>
      <c r="J25" s="473"/>
      <c r="K25" s="473"/>
      <c r="L25" s="473"/>
      <c r="M25" s="473"/>
      <c r="N25" s="473"/>
      <c r="O25" s="473"/>
      <c r="P25" s="473"/>
      <c r="Q25" s="473"/>
      <c r="R25" s="473"/>
      <c r="S25" s="473"/>
      <c r="T25" s="473"/>
      <c r="U25" s="473"/>
      <c r="V25" s="473"/>
      <c r="W25" s="473"/>
      <c r="X25" s="473"/>
      <c r="Y25" s="473"/>
      <c r="Z25" s="473"/>
      <c r="AA25" s="473"/>
      <c r="AB25" s="473"/>
      <c r="AC25" s="473"/>
      <c r="AD25" s="473"/>
      <c r="AE25" s="473"/>
      <c r="AF25" s="473"/>
      <c r="AG25" s="473"/>
      <c r="AH25" s="473"/>
      <c r="AI25" s="473"/>
      <c r="AJ25" s="473"/>
      <c r="AK25" s="473"/>
      <c r="AL25" s="473"/>
      <c r="AM25" s="473"/>
      <c r="AN25" s="473"/>
      <c r="AO25" s="473"/>
      <c r="AP25" s="473"/>
      <c r="AQ25" s="473"/>
      <c r="AR25" s="473"/>
      <c r="AS25" s="473"/>
      <c r="AT25" s="473"/>
      <c r="AU25" s="473"/>
      <c r="AV25" s="473"/>
      <c r="AW25" s="473"/>
      <c r="AX25" s="473"/>
      <c r="AY25" s="473"/>
      <c r="AZ25" s="473"/>
      <c r="BA25" s="473"/>
      <c r="BB25" s="473"/>
      <c r="BC25" s="473"/>
      <c r="BD25" s="473"/>
      <c r="BE25" s="473"/>
      <c r="BF25" s="473"/>
      <c r="BG25" s="473"/>
      <c r="BH25" s="473"/>
      <c r="BI25" s="473"/>
      <c r="BJ25" s="474"/>
      <c r="BK25" s="474"/>
      <c r="BL25" s="474"/>
      <c r="BM25" s="474"/>
      <c r="BN25" s="474"/>
      <c r="BO25" s="571"/>
      <c r="BP25" s="571"/>
      <c r="BQ25" s="523">
        <v>19</v>
      </c>
      <c r="BR25" s="537"/>
      <c r="BS25" s="538"/>
      <c r="BT25" s="539"/>
      <c r="BU25" s="539"/>
      <c r="BV25" s="539"/>
      <c r="BW25" s="539"/>
      <c r="BX25" s="539"/>
      <c r="BY25" s="539"/>
      <c r="BZ25" s="539"/>
      <c r="CA25" s="539"/>
      <c r="CB25" s="539"/>
      <c r="CC25" s="539"/>
      <c r="CD25" s="539"/>
      <c r="CE25" s="539"/>
      <c r="CF25" s="539"/>
      <c r="CG25" s="540"/>
      <c r="CH25" s="541"/>
      <c r="CI25" s="542"/>
      <c r="CJ25" s="542"/>
      <c r="CK25" s="542"/>
      <c r="CL25" s="543"/>
      <c r="CM25" s="541"/>
      <c r="CN25" s="542"/>
      <c r="CO25" s="542"/>
      <c r="CP25" s="542"/>
      <c r="CQ25" s="543"/>
      <c r="CR25" s="541"/>
      <c r="CS25" s="542"/>
      <c r="CT25" s="542"/>
      <c r="CU25" s="542"/>
      <c r="CV25" s="543"/>
      <c r="CW25" s="541"/>
      <c r="CX25" s="542"/>
      <c r="CY25" s="542"/>
      <c r="CZ25" s="542"/>
      <c r="DA25" s="543"/>
      <c r="DB25" s="541"/>
      <c r="DC25" s="542"/>
      <c r="DD25" s="542"/>
      <c r="DE25" s="542"/>
      <c r="DF25" s="543"/>
      <c r="DG25" s="541"/>
      <c r="DH25" s="542"/>
      <c r="DI25" s="542"/>
      <c r="DJ25" s="542"/>
      <c r="DK25" s="543"/>
      <c r="DL25" s="541"/>
      <c r="DM25" s="542"/>
      <c r="DN25" s="542"/>
      <c r="DO25" s="542"/>
      <c r="DP25" s="543"/>
      <c r="DQ25" s="541"/>
      <c r="DR25" s="542"/>
      <c r="DS25" s="542"/>
      <c r="DT25" s="542"/>
      <c r="DU25" s="543"/>
      <c r="DV25" s="538"/>
      <c r="DW25" s="539"/>
      <c r="DX25" s="539"/>
      <c r="DY25" s="539"/>
      <c r="DZ25" s="544"/>
      <c r="EA25" s="467"/>
    </row>
    <row r="26" spans="1:131" ht="26.25" customHeight="1" x14ac:dyDescent="0.15">
      <c r="A26" s="479" t="s">
        <v>306</v>
      </c>
      <c r="B26" s="480"/>
      <c r="C26" s="480"/>
      <c r="D26" s="480"/>
      <c r="E26" s="480"/>
      <c r="F26" s="480"/>
      <c r="G26" s="480"/>
      <c r="H26" s="480"/>
      <c r="I26" s="480"/>
      <c r="J26" s="480"/>
      <c r="K26" s="480"/>
      <c r="L26" s="480"/>
      <c r="M26" s="480"/>
      <c r="N26" s="480"/>
      <c r="O26" s="480"/>
      <c r="P26" s="481"/>
      <c r="Q26" s="482" t="s">
        <v>334</v>
      </c>
      <c r="R26" s="483"/>
      <c r="S26" s="483"/>
      <c r="T26" s="483"/>
      <c r="U26" s="484"/>
      <c r="V26" s="482" t="s">
        <v>335</v>
      </c>
      <c r="W26" s="483"/>
      <c r="X26" s="483"/>
      <c r="Y26" s="483"/>
      <c r="Z26" s="484"/>
      <c r="AA26" s="482" t="s">
        <v>336</v>
      </c>
      <c r="AB26" s="483"/>
      <c r="AC26" s="483"/>
      <c r="AD26" s="483"/>
      <c r="AE26" s="483"/>
      <c r="AF26" s="572" t="s">
        <v>337</v>
      </c>
      <c r="AG26" s="573"/>
      <c r="AH26" s="573"/>
      <c r="AI26" s="573"/>
      <c r="AJ26" s="574"/>
      <c r="AK26" s="483" t="s">
        <v>338</v>
      </c>
      <c r="AL26" s="483"/>
      <c r="AM26" s="483"/>
      <c r="AN26" s="483"/>
      <c r="AO26" s="484"/>
      <c r="AP26" s="482" t="s">
        <v>339</v>
      </c>
      <c r="AQ26" s="483"/>
      <c r="AR26" s="483"/>
      <c r="AS26" s="483"/>
      <c r="AT26" s="484"/>
      <c r="AU26" s="482" t="s">
        <v>340</v>
      </c>
      <c r="AV26" s="483"/>
      <c r="AW26" s="483"/>
      <c r="AX26" s="483"/>
      <c r="AY26" s="484"/>
      <c r="AZ26" s="482" t="s">
        <v>341</v>
      </c>
      <c r="BA26" s="483"/>
      <c r="BB26" s="483"/>
      <c r="BC26" s="483"/>
      <c r="BD26" s="484"/>
      <c r="BE26" s="482" t="s">
        <v>313</v>
      </c>
      <c r="BF26" s="483"/>
      <c r="BG26" s="483"/>
      <c r="BH26" s="483"/>
      <c r="BI26" s="486"/>
      <c r="BJ26" s="474"/>
      <c r="BK26" s="474"/>
      <c r="BL26" s="474"/>
      <c r="BM26" s="474"/>
      <c r="BN26" s="474"/>
      <c r="BO26" s="571"/>
      <c r="BP26" s="571"/>
      <c r="BQ26" s="523">
        <v>20</v>
      </c>
      <c r="BR26" s="537"/>
      <c r="BS26" s="538"/>
      <c r="BT26" s="539"/>
      <c r="BU26" s="539"/>
      <c r="BV26" s="539"/>
      <c r="BW26" s="539"/>
      <c r="BX26" s="539"/>
      <c r="BY26" s="539"/>
      <c r="BZ26" s="539"/>
      <c r="CA26" s="539"/>
      <c r="CB26" s="539"/>
      <c r="CC26" s="539"/>
      <c r="CD26" s="539"/>
      <c r="CE26" s="539"/>
      <c r="CF26" s="539"/>
      <c r="CG26" s="540"/>
      <c r="CH26" s="541"/>
      <c r="CI26" s="542"/>
      <c r="CJ26" s="542"/>
      <c r="CK26" s="542"/>
      <c r="CL26" s="543"/>
      <c r="CM26" s="541"/>
      <c r="CN26" s="542"/>
      <c r="CO26" s="542"/>
      <c r="CP26" s="542"/>
      <c r="CQ26" s="543"/>
      <c r="CR26" s="541"/>
      <c r="CS26" s="542"/>
      <c r="CT26" s="542"/>
      <c r="CU26" s="542"/>
      <c r="CV26" s="543"/>
      <c r="CW26" s="541"/>
      <c r="CX26" s="542"/>
      <c r="CY26" s="542"/>
      <c r="CZ26" s="542"/>
      <c r="DA26" s="543"/>
      <c r="DB26" s="541"/>
      <c r="DC26" s="542"/>
      <c r="DD26" s="542"/>
      <c r="DE26" s="542"/>
      <c r="DF26" s="543"/>
      <c r="DG26" s="541"/>
      <c r="DH26" s="542"/>
      <c r="DI26" s="542"/>
      <c r="DJ26" s="542"/>
      <c r="DK26" s="543"/>
      <c r="DL26" s="541"/>
      <c r="DM26" s="542"/>
      <c r="DN26" s="542"/>
      <c r="DO26" s="542"/>
      <c r="DP26" s="543"/>
      <c r="DQ26" s="541"/>
      <c r="DR26" s="542"/>
      <c r="DS26" s="542"/>
      <c r="DT26" s="542"/>
      <c r="DU26" s="543"/>
      <c r="DV26" s="538"/>
      <c r="DW26" s="539"/>
      <c r="DX26" s="539"/>
      <c r="DY26" s="539"/>
      <c r="DZ26" s="544"/>
      <c r="EA26" s="467"/>
    </row>
    <row r="27" spans="1:131" ht="26.25" customHeight="1" thickBot="1" x14ac:dyDescent="0.2">
      <c r="A27" s="490"/>
      <c r="B27" s="491"/>
      <c r="C27" s="491"/>
      <c r="D27" s="491"/>
      <c r="E27" s="491"/>
      <c r="F27" s="491"/>
      <c r="G27" s="491"/>
      <c r="H27" s="491"/>
      <c r="I27" s="491"/>
      <c r="J27" s="491"/>
      <c r="K27" s="491"/>
      <c r="L27" s="491"/>
      <c r="M27" s="491"/>
      <c r="N27" s="491"/>
      <c r="O27" s="491"/>
      <c r="P27" s="492"/>
      <c r="Q27" s="493"/>
      <c r="R27" s="494"/>
      <c r="S27" s="494"/>
      <c r="T27" s="494"/>
      <c r="U27" s="495"/>
      <c r="V27" s="493"/>
      <c r="W27" s="494"/>
      <c r="X27" s="494"/>
      <c r="Y27" s="494"/>
      <c r="Z27" s="495"/>
      <c r="AA27" s="493"/>
      <c r="AB27" s="494"/>
      <c r="AC27" s="494"/>
      <c r="AD27" s="494"/>
      <c r="AE27" s="494"/>
      <c r="AF27" s="575"/>
      <c r="AG27" s="576"/>
      <c r="AH27" s="576"/>
      <c r="AI27" s="576"/>
      <c r="AJ27" s="577"/>
      <c r="AK27" s="494"/>
      <c r="AL27" s="494"/>
      <c r="AM27" s="494"/>
      <c r="AN27" s="494"/>
      <c r="AO27" s="495"/>
      <c r="AP27" s="493"/>
      <c r="AQ27" s="494"/>
      <c r="AR27" s="494"/>
      <c r="AS27" s="494"/>
      <c r="AT27" s="495"/>
      <c r="AU27" s="493"/>
      <c r="AV27" s="494"/>
      <c r="AW27" s="494"/>
      <c r="AX27" s="494"/>
      <c r="AY27" s="495"/>
      <c r="AZ27" s="493"/>
      <c r="BA27" s="494"/>
      <c r="BB27" s="494"/>
      <c r="BC27" s="494"/>
      <c r="BD27" s="495"/>
      <c r="BE27" s="493"/>
      <c r="BF27" s="494"/>
      <c r="BG27" s="494"/>
      <c r="BH27" s="494"/>
      <c r="BI27" s="497"/>
      <c r="BJ27" s="474"/>
      <c r="BK27" s="474"/>
      <c r="BL27" s="474"/>
      <c r="BM27" s="474"/>
      <c r="BN27" s="474"/>
      <c r="BO27" s="571"/>
      <c r="BP27" s="571"/>
      <c r="BQ27" s="523">
        <v>21</v>
      </c>
      <c r="BR27" s="537"/>
      <c r="BS27" s="538"/>
      <c r="BT27" s="539"/>
      <c r="BU27" s="539"/>
      <c r="BV27" s="539"/>
      <c r="BW27" s="539"/>
      <c r="BX27" s="539"/>
      <c r="BY27" s="539"/>
      <c r="BZ27" s="539"/>
      <c r="CA27" s="539"/>
      <c r="CB27" s="539"/>
      <c r="CC27" s="539"/>
      <c r="CD27" s="539"/>
      <c r="CE27" s="539"/>
      <c r="CF27" s="539"/>
      <c r="CG27" s="540"/>
      <c r="CH27" s="541"/>
      <c r="CI27" s="542"/>
      <c r="CJ27" s="542"/>
      <c r="CK27" s="542"/>
      <c r="CL27" s="543"/>
      <c r="CM27" s="541"/>
      <c r="CN27" s="542"/>
      <c r="CO27" s="542"/>
      <c r="CP27" s="542"/>
      <c r="CQ27" s="543"/>
      <c r="CR27" s="541"/>
      <c r="CS27" s="542"/>
      <c r="CT27" s="542"/>
      <c r="CU27" s="542"/>
      <c r="CV27" s="543"/>
      <c r="CW27" s="541"/>
      <c r="CX27" s="542"/>
      <c r="CY27" s="542"/>
      <c r="CZ27" s="542"/>
      <c r="DA27" s="543"/>
      <c r="DB27" s="541"/>
      <c r="DC27" s="542"/>
      <c r="DD27" s="542"/>
      <c r="DE27" s="542"/>
      <c r="DF27" s="543"/>
      <c r="DG27" s="541"/>
      <c r="DH27" s="542"/>
      <c r="DI27" s="542"/>
      <c r="DJ27" s="542"/>
      <c r="DK27" s="543"/>
      <c r="DL27" s="541"/>
      <c r="DM27" s="542"/>
      <c r="DN27" s="542"/>
      <c r="DO27" s="542"/>
      <c r="DP27" s="543"/>
      <c r="DQ27" s="541"/>
      <c r="DR27" s="542"/>
      <c r="DS27" s="542"/>
      <c r="DT27" s="542"/>
      <c r="DU27" s="543"/>
      <c r="DV27" s="538"/>
      <c r="DW27" s="539"/>
      <c r="DX27" s="539"/>
      <c r="DY27" s="539"/>
      <c r="DZ27" s="544"/>
      <c r="EA27" s="467"/>
    </row>
    <row r="28" spans="1:131" ht="26.25" customHeight="1" thickTop="1" x14ac:dyDescent="0.15">
      <c r="A28" s="578">
        <v>1</v>
      </c>
      <c r="B28" s="502" t="s">
        <v>342</v>
      </c>
      <c r="C28" s="503"/>
      <c r="D28" s="503"/>
      <c r="E28" s="503"/>
      <c r="F28" s="503"/>
      <c r="G28" s="503"/>
      <c r="H28" s="503"/>
      <c r="I28" s="503"/>
      <c r="J28" s="503"/>
      <c r="K28" s="503"/>
      <c r="L28" s="503"/>
      <c r="M28" s="503"/>
      <c r="N28" s="503"/>
      <c r="O28" s="503"/>
      <c r="P28" s="504"/>
      <c r="Q28" s="579">
        <v>1929</v>
      </c>
      <c r="R28" s="580"/>
      <c r="S28" s="580"/>
      <c r="T28" s="580"/>
      <c r="U28" s="580"/>
      <c r="V28" s="580">
        <v>1878</v>
      </c>
      <c r="W28" s="580"/>
      <c r="X28" s="580"/>
      <c r="Y28" s="580"/>
      <c r="Z28" s="580"/>
      <c r="AA28" s="580">
        <v>51</v>
      </c>
      <c r="AB28" s="580"/>
      <c r="AC28" s="580"/>
      <c r="AD28" s="580"/>
      <c r="AE28" s="581"/>
      <c r="AF28" s="582">
        <v>51</v>
      </c>
      <c r="AG28" s="580"/>
      <c r="AH28" s="580"/>
      <c r="AI28" s="580"/>
      <c r="AJ28" s="583"/>
      <c r="AK28" s="584">
        <v>142</v>
      </c>
      <c r="AL28" s="585"/>
      <c r="AM28" s="585"/>
      <c r="AN28" s="585"/>
      <c r="AO28" s="585"/>
      <c r="AP28" s="585"/>
      <c r="AQ28" s="585"/>
      <c r="AR28" s="585"/>
      <c r="AS28" s="585"/>
      <c r="AT28" s="585"/>
      <c r="AU28" s="585"/>
      <c r="AV28" s="585"/>
      <c r="AW28" s="585"/>
      <c r="AX28" s="585"/>
      <c r="AY28" s="585"/>
      <c r="AZ28" s="586"/>
      <c r="BA28" s="586"/>
      <c r="BB28" s="586"/>
      <c r="BC28" s="586"/>
      <c r="BD28" s="586"/>
      <c r="BE28" s="587"/>
      <c r="BF28" s="587"/>
      <c r="BG28" s="587"/>
      <c r="BH28" s="587"/>
      <c r="BI28" s="588"/>
      <c r="BJ28" s="474"/>
      <c r="BK28" s="474"/>
      <c r="BL28" s="474"/>
      <c r="BM28" s="474"/>
      <c r="BN28" s="474"/>
      <c r="BO28" s="571"/>
      <c r="BP28" s="571"/>
      <c r="BQ28" s="523">
        <v>22</v>
      </c>
      <c r="BR28" s="537"/>
      <c r="BS28" s="538"/>
      <c r="BT28" s="539"/>
      <c r="BU28" s="539"/>
      <c r="BV28" s="539"/>
      <c r="BW28" s="539"/>
      <c r="BX28" s="539"/>
      <c r="BY28" s="539"/>
      <c r="BZ28" s="539"/>
      <c r="CA28" s="539"/>
      <c r="CB28" s="539"/>
      <c r="CC28" s="539"/>
      <c r="CD28" s="539"/>
      <c r="CE28" s="539"/>
      <c r="CF28" s="539"/>
      <c r="CG28" s="540"/>
      <c r="CH28" s="541"/>
      <c r="CI28" s="542"/>
      <c r="CJ28" s="542"/>
      <c r="CK28" s="542"/>
      <c r="CL28" s="543"/>
      <c r="CM28" s="541"/>
      <c r="CN28" s="542"/>
      <c r="CO28" s="542"/>
      <c r="CP28" s="542"/>
      <c r="CQ28" s="543"/>
      <c r="CR28" s="541"/>
      <c r="CS28" s="542"/>
      <c r="CT28" s="542"/>
      <c r="CU28" s="542"/>
      <c r="CV28" s="543"/>
      <c r="CW28" s="541"/>
      <c r="CX28" s="542"/>
      <c r="CY28" s="542"/>
      <c r="CZ28" s="542"/>
      <c r="DA28" s="543"/>
      <c r="DB28" s="541"/>
      <c r="DC28" s="542"/>
      <c r="DD28" s="542"/>
      <c r="DE28" s="542"/>
      <c r="DF28" s="543"/>
      <c r="DG28" s="541"/>
      <c r="DH28" s="542"/>
      <c r="DI28" s="542"/>
      <c r="DJ28" s="542"/>
      <c r="DK28" s="543"/>
      <c r="DL28" s="541"/>
      <c r="DM28" s="542"/>
      <c r="DN28" s="542"/>
      <c r="DO28" s="542"/>
      <c r="DP28" s="543"/>
      <c r="DQ28" s="541"/>
      <c r="DR28" s="542"/>
      <c r="DS28" s="542"/>
      <c r="DT28" s="542"/>
      <c r="DU28" s="543"/>
      <c r="DV28" s="538"/>
      <c r="DW28" s="539"/>
      <c r="DX28" s="539"/>
      <c r="DY28" s="539"/>
      <c r="DZ28" s="544"/>
      <c r="EA28" s="467"/>
    </row>
    <row r="29" spans="1:131" ht="26.25" customHeight="1" x14ac:dyDescent="0.15">
      <c r="A29" s="578">
        <v>2</v>
      </c>
      <c r="B29" s="524" t="s">
        <v>343</v>
      </c>
      <c r="C29" s="525"/>
      <c r="D29" s="525"/>
      <c r="E29" s="525"/>
      <c r="F29" s="525"/>
      <c r="G29" s="525"/>
      <c r="H29" s="525"/>
      <c r="I29" s="525"/>
      <c r="J29" s="525"/>
      <c r="K29" s="525"/>
      <c r="L29" s="525"/>
      <c r="M29" s="525"/>
      <c r="N29" s="525"/>
      <c r="O29" s="525"/>
      <c r="P29" s="526"/>
      <c r="Q29" s="527">
        <v>1741</v>
      </c>
      <c r="R29" s="528"/>
      <c r="S29" s="528"/>
      <c r="T29" s="528"/>
      <c r="U29" s="528"/>
      <c r="V29" s="528">
        <v>1633</v>
      </c>
      <c r="W29" s="528"/>
      <c r="X29" s="528"/>
      <c r="Y29" s="528"/>
      <c r="Z29" s="528"/>
      <c r="AA29" s="528">
        <v>108</v>
      </c>
      <c r="AB29" s="528"/>
      <c r="AC29" s="528"/>
      <c r="AD29" s="528"/>
      <c r="AE29" s="529"/>
      <c r="AF29" s="530">
        <v>108</v>
      </c>
      <c r="AG29" s="531"/>
      <c r="AH29" s="531"/>
      <c r="AI29" s="531"/>
      <c r="AJ29" s="532"/>
      <c r="AK29" s="589">
        <v>261</v>
      </c>
      <c r="AL29" s="590"/>
      <c r="AM29" s="590"/>
      <c r="AN29" s="590"/>
      <c r="AO29" s="590"/>
      <c r="AP29" s="590"/>
      <c r="AQ29" s="590"/>
      <c r="AR29" s="590"/>
      <c r="AS29" s="590"/>
      <c r="AT29" s="590"/>
      <c r="AU29" s="590"/>
      <c r="AV29" s="590"/>
      <c r="AW29" s="590"/>
      <c r="AX29" s="590"/>
      <c r="AY29" s="590"/>
      <c r="AZ29" s="591"/>
      <c r="BA29" s="591"/>
      <c r="BB29" s="591"/>
      <c r="BC29" s="591"/>
      <c r="BD29" s="591"/>
      <c r="BE29" s="592"/>
      <c r="BF29" s="592"/>
      <c r="BG29" s="592"/>
      <c r="BH29" s="592"/>
      <c r="BI29" s="593"/>
      <c r="BJ29" s="474"/>
      <c r="BK29" s="474"/>
      <c r="BL29" s="474"/>
      <c r="BM29" s="474"/>
      <c r="BN29" s="474"/>
      <c r="BO29" s="571"/>
      <c r="BP29" s="571"/>
      <c r="BQ29" s="523">
        <v>23</v>
      </c>
      <c r="BR29" s="537"/>
      <c r="BS29" s="538"/>
      <c r="BT29" s="539"/>
      <c r="BU29" s="539"/>
      <c r="BV29" s="539"/>
      <c r="BW29" s="539"/>
      <c r="BX29" s="539"/>
      <c r="BY29" s="539"/>
      <c r="BZ29" s="539"/>
      <c r="CA29" s="539"/>
      <c r="CB29" s="539"/>
      <c r="CC29" s="539"/>
      <c r="CD29" s="539"/>
      <c r="CE29" s="539"/>
      <c r="CF29" s="539"/>
      <c r="CG29" s="540"/>
      <c r="CH29" s="541"/>
      <c r="CI29" s="542"/>
      <c r="CJ29" s="542"/>
      <c r="CK29" s="542"/>
      <c r="CL29" s="543"/>
      <c r="CM29" s="541"/>
      <c r="CN29" s="542"/>
      <c r="CO29" s="542"/>
      <c r="CP29" s="542"/>
      <c r="CQ29" s="543"/>
      <c r="CR29" s="541"/>
      <c r="CS29" s="542"/>
      <c r="CT29" s="542"/>
      <c r="CU29" s="542"/>
      <c r="CV29" s="543"/>
      <c r="CW29" s="541"/>
      <c r="CX29" s="542"/>
      <c r="CY29" s="542"/>
      <c r="CZ29" s="542"/>
      <c r="DA29" s="543"/>
      <c r="DB29" s="541"/>
      <c r="DC29" s="542"/>
      <c r="DD29" s="542"/>
      <c r="DE29" s="542"/>
      <c r="DF29" s="543"/>
      <c r="DG29" s="541"/>
      <c r="DH29" s="542"/>
      <c r="DI29" s="542"/>
      <c r="DJ29" s="542"/>
      <c r="DK29" s="543"/>
      <c r="DL29" s="541"/>
      <c r="DM29" s="542"/>
      <c r="DN29" s="542"/>
      <c r="DO29" s="542"/>
      <c r="DP29" s="543"/>
      <c r="DQ29" s="541"/>
      <c r="DR29" s="542"/>
      <c r="DS29" s="542"/>
      <c r="DT29" s="542"/>
      <c r="DU29" s="543"/>
      <c r="DV29" s="538"/>
      <c r="DW29" s="539"/>
      <c r="DX29" s="539"/>
      <c r="DY29" s="539"/>
      <c r="DZ29" s="544"/>
      <c r="EA29" s="467"/>
    </row>
    <row r="30" spans="1:131" ht="26.25" customHeight="1" x14ac:dyDescent="0.15">
      <c r="A30" s="578">
        <v>3</v>
      </c>
      <c r="B30" s="524" t="s">
        <v>344</v>
      </c>
      <c r="C30" s="525"/>
      <c r="D30" s="525"/>
      <c r="E30" s="525"/>
      <c r="F30" s="525"/>
      <c r="G30" s="525"/>
      <c r="H30" s="525"/>
      <c r="I30" s="525"/>
      <c r="J30" s="525"/>
      <c r="K30" s="525"/>
      <c r="L30" s="525"/>
      <c r="M30" s="525"/>
      <c r="N30" s="525"/>
      <c r="O30" s="525"/>
      <c r="P30" s="526"/>
      <c r="Q30" s="527">
        <v>204</v>
      </c>
      <c r="R30" s="528"/>
      <c r="S30" s="528"/>
      <c r="T30" s="528"/>
      <c r="U30" s="528"/>
      <c r="V30" s="528">
        <v>191</v>
      </c>
      <c r="W30" s="528"/>
      <c r="X30" s="528"/>
      <c r="Y30" s="528"/>
      <c r="Z30" s="528"/>
      <c r="AA30" s="528">
        <v>13</v>
      </c>
      <c r="AB30" s="528"/>
      <c r="AC30" s="528"/>
      <c r="AD30" s="528"/>
      <c r="AE30" s="529"/>
      <c r="AF30" s="530">
        <v>13</v>
      </c>
      <c r="AG30" s="531"/>
      <c r="AH30" s="531"/>
      <c r="AI30" s="531"/>
      <c r="AJ30" s="532"/>
      <c r="AK30" s="589">
        <v>62</v>
      </c>
      <c r="AL30" s="590"/>
      <c r="AM30" s="590"/>
      <c r="AN30" s="590"/>
      <c r="AO30" s="590"/>
      <c r="AP30" s="590"/>
      <c r="AQ30" s="590"/>
      <c r="AR30" s="590"/>
      <c r="AS30" s="590"/>
      <c r="AT30" s="590"/>
      <c r="AU30" s="590"/>
      <c r="AV30" s="590"/>
      <c r="AW30" s="590"/>
      <c r="AX30" s="590"/>
      <c r="AY30" s="590"/>
      <c r="AZ30" s="591"/>
      <c r="BA30" s="591"/>
      <c r="BB30" s="591"/>
      <c r="BC30" s="591"/>
      <c r="BD30" s="591"/>
      <c r="BE30" s="592"/>
      <c r="BF30" s="592"/>
      <c r="BG30" s="592"/>
      <c r="BH30" s="592"/>
      <c r="BI30" s="593"/>
      <c r="BJ30" s="474"/>
      <c r="BK30" s="474"/>
      <c r="BL30" s="474"/>
      <c r="BM30" s="474"/>
      <c r="BN30" s="474"/>
      <c r="BO30" s="571"/>
      <c r="BP30" s="571"/>
      <c r="BQ30" s="523">
        <v>24</v>
      </c>
      <c r="BR30" s="537"/>
      <c r="BS30" s="538"/>
      <c r="BT30" s="539"/>
      <c r="BU30" s="539"/>
      <c r="BV30" s="539"/>
      <c r="BW30" s="539"/>
      <c r="BX30" s="539"/>
      <c r="BY30" s="539"/>
      <c r="BZ30" s="539"/>
      <c r="CA30" s="539"/>
      <c r="CB30" s="539"/>
      <c r="CC30" s="539"/>
      <c r="CD30" s="539"/>
      <c r="CE30" s="539"/>
      <c r="CF30" s="539"/>
      <c r="CG30" s="540"/>
      <c r="CH30" s="541"/>
      <c r="CI30" s="542"/>
      <c r="CJ30" s="542"/>
      <c r="CK30" s="542"/>
      <c r="CL30" s="543"/>
      <c r="CM30" s="541"/>
      <c r="CN30" s="542"/>
      <c r="CO30" s="542"/>
      <c r="CP30" s="542"/>
      <c r="CQ30" s="543"/>
      <c r="CR30" s="541"/>
      <c r="CS30" s="542"/>
      <c r="CT30" s="542"/>
      <c r="CU30" s="542"/>
      <c r="CV30" s="543"/>
      <c r="CW30" s="541"/>
      <c r="CX30" s="542"/>
      <c r="CY30" s="542"/>
      <c r="CZ30" s="542"/>
      <c r="DA30" s="543"/>
      <c r="DB30" s="541"/>
      <c r="DC30" s="542"/>
      <c r="DD30" s="542"/>
      <c r="DE30" s="542"/>
      <c r="DF30" s="543"/>
      <c r="DG30" s="541"/>
      <c r="DH30" s="542"/>
      <c r="DI30" s="542"/>
      <c r="DJ30" s="542"/>
      <c r="DK30" s="543"/>
      <c r="DL30" s="541"/>
      <c r="DM30" s="542"/>
      <c r="DN30" s="542"/>
      <c r="DO30" s="542"/>
      <c r="DP30" s="543"/>
      <c r="DQ30" s="541"/>
      <c r="DR30" s="542"/>
      <c r="DS30" s="542"/>
      <c r="DT30" s="542"/>
      <c r="DU30" s="543"/>
      <c r="DV30" s="538"/>
      <c r="DW30" s="539"/>
      <c r="DX30" s="539"/>
      <c r="DY30" s="539"/>
      <c r="DZ30" s="544"/>
      <c r="EA30" s="467"/>
    </row>
    <row r="31" spans="1:131" ht="26.25" customHeight="1" x14ac:dyDescent="0.15">
      <c r="A31" s="578">
        <v>4</v>
      </c>
      <c r="B31" s="524" t="s">
        <v>345</v>
      </c>
      <c r="C31" s="525"/>
      <c r="D31" s="525"/>
      <c r="E31" s="525"/>
      <c r="F31" s="525"/>
      <c r="G31" s="525"/>
      <c r="H31" s="525"/>
      <c r="I31" s="525"/>
      <c r="J31" s="525"/>
      <c r="K31" s="525"/>
      <c r="L31" s="525"/>
      <c r="M31" s="525"/>
      <c r="N31" s="525"/>
      <c r="O31" s="525"/>
      <c r="P31" s="526"/>
      <c r="Q31" s="527">
        <v>39</v>
      </c>
      <c r="R31" s="528"/>
      <c r="S31" s="528"/>
      <c r="T31" s="528"/>
      <c r="U31" s="528"/>
      <c r="V31" s="528">
        <v>46</v>
      </c>
      <c r="W31" s="528"/>
      <c r="X31" s="528"/>
      <c r="Y31" s="528"/>
      <c r="Z31" s="528"/>
      <c r="AA31" s="528">
        <v>-7</v>
      </c>
      <c r="AB31" s="528"/>
      <c r="AC31" s="528"/>
      <c r="AD31" s="528"/>
      <c r="AE31" s="529"/>
      <c r="AF31" s="530">
        <v>146</v>
      </c>
      <c r="AG31" s="531"/>
      <c r="AH31" s="531"/>
      <c r="AI31" s="531"/>
      <c r="AJ31" s="532"/>
      <c r="AK31" s="589">
        <v>13</v>
      </c>
      <c r="AL31" s="590"/>
      <c r="AM31" s="590"/>
      <c r="AN31" s="590"/>
      <c r="AO31" s="590"/>
      <c r="AP31" s="590">
        <v>155</v>
      </c>
      <c r="AQ31" s="590"/>
      <c r="AR31" s="590"/>
      <c r="AS31" s="590"/>
      <c r="AT31" s="590"/>
      <c r="AU31" s="590">
        <v>131</v>
      </c>
      <c r="AV31" s="590"/>
      <c r="AW31" s="590"/>
      <c r="AX31" s="590"/>
      <c r="AY31" s="590"/>
      <c r="AZ31" s="591"/>
      <c r="BA31" s="591"/>
      <c r="BB31" s="591"/>
      <c r="BC31" s="591"/>
      <c r="BD31" s="591"/>
      <c r="BE31" s="592" t="s">
        <v>346</v>
      </c>
      <c r="BF31" s="592"/>
      <c r="BG31" s="592"/>
      <c r="BH31" s="592"/>
      <c r="BI31" s="593"/>
      <c r="BJ31" s="474"/>
      <c r="BK31" s="474"/>
      <c r="BL31" s="474"/>
      <c r="BM31" s="474"/>
      <c r="BN31" s="474"/>
      <c r="BO31" s="571"/>
      <c r="BP31" s="571"/>
      <c r="BQ31" s="523">
        <v>25</v>
      </c>
      <c r="BR31" s="537"/>
      <c r="BS31" s="538"/>
      <c r="BT31" s="539"/>
      <c r="BU31" s="539"/>
      <c r="BV31" s="539"/>
      <c r="BW31" s="539"/>
      <c r="BX31" s="539"/>
      <c r="BY31" s="539"/>
      <c r="BZ31" s="539"/>
      <c r="CA31" s="539"/>
      <c r="CB31" s="539"/>
      <c r="CC31" s="539"/>
      <c r="CD31" s="539"/>
      <c r="CE31" s="539"/>
      <c r="CF31" s="539"/>
      <c r="CG31" s="540"/>
      <c r="CH31" s="541"/>
      <c r="CI31" s="542"/>
      <c r="CJ31" s="542"/>
      <c r="CK31" s="542"/>
      <c r="CL31" s="543"/>
      <c r="CM31" s="541"/>
      <c r="CN31" s="542"/>
      <c r="CO31" s="542"/>
      <c r="CP31" s="542"/>
      <c r="CQ31" s="543"/>
      <c r="CR31" s="541"/>
      <c r="CS31" s="542"/>
      <c r="CT31" s="542"/>
      <c r="CU31" s="542"/>
      <c r="CV31" s="543"/>
      <c r="CW31" s="541"/>
      <c r="CX31" s="542"/>
      <c r="CY31" s="542"/>
      <c r="CZ31" s="542"/>
      <c r="DA31" s="543"/>
      <c r="DB31" s="541"/>
      <c r="DC31" s="542"/>
      <c r="DD31" s="542"/>
      <c r="DE31" s="542"/>
      <c r="DF31" s="543"/>
      <c r="DG31" s="541"/>
      <c r="DH31" s="542"/>
      <c r="DI31" s="542"/>
      <c r="DJ31" s="542"/>
      <c r="DK31" s="543"/>
      <c r="DL31" s="541"/>
      <c r="DM31" s="542"/>
      <c r="DN31" s="542"/>
      <c r="DO31" s="542"/>
      <c r="DP31" s="543"/>
      <c r="DQ31" s="541"/>
      <c r="DR31" s="542"/>
      <c r="DS31" s="542"/>
      <c r="DT31" s="542"/>
      <c r="DU31" s="543"/>
      <c r="DV31" s="538"/>
      <c r="DW31" s="539"/>
      <c r="DX31" s="539"/>
      <c r="DY31" s="539"/>
      <c r="DZ31" s="544"/>
      <c r="EA31" s="467"/>
    </row>
    <row r="32" spans="1:131" ht="26.25" customHeight="1" x14ac:dyDescent="0.15">
      <c r="A32" s="578">
        <v>5</v>
      </c>
      <c r="B32" s="524" t="s">
        <v>347</v>
      </c>
      <c r="C32" s="525"/>
      <c r="D32" s="525"/>
      <c r="E32" s="525"/>
      <c r="F32" s="525"/>
      <c r="G32" s="525"/>
      <c r="H32" s="525"/>
      <c r="I32" s="525"/>
      <c r="J32" s="525"/>
      <c r="K32" s="525"/>
      <c r="L32" s="525"/>
      <c r="M32" s="525"/>
      <c r="N32" s="525"/>
      <c r="O32" s="525"/>
      <c r="P32" s="526"/>
      <c r="Q32" s="527">
        <v>408</v>
      </c>
      <c r="R32" s="528"/>
      <c r="S32" s="528"/>
      <c r="T32" s="528"/>
      <c r="U32" s="528"/>
      <c r="V32" s="528">
        <v>356</v>
      </c>
      <c r="W32" s="528"/>
      <c r="X32" s="528"/>
      <c r="Y32" s="528"/>
      <c r="Z32" s="528"/>
      <c r="AA32" s="528">
        <v>52</v>
      </c>
      <c r="AB32" s="528"/>
      <c r="AC32" s="528"/>
      <c r="AD32" s="528"/>
      <c r="AE32" s="529"/>
      <c r="AF32" s="530">
        <v>52</v>
      </c>
      <c r="AG32" s="531"/>
      <c r="AH32" s="531"/>
      <c r="AI32" s="531"/>
      <c r="AJ32" s="532"/>
      <c r="AK32" s="589">
        <v>66</v>
      </c>
      <c r="AL32" s="590"/>
      <c r="AM32" s="590"/>
      <c r="AN32" s="590"/>
      <c r="AO32" s="590"/>
      <c r="AP32" s="590">
        <v>857</v>
      </c>
      <c r="AQ32" s="590"/>
      <c r="AR32" s="590"/>
      <c r="AS32" s="590"/>
      <c r="AT32" s="590"/>
      <c r="AU32" s="590">
        <v>615</v>
      </c>
      <c r="AV32" s="590"/>
      <c r="AW32" s="590"/>
      <c r="AX32" s="590"/>
      <c r="AY32" s="590"/>
      <c r="AZ32" s="591"/>
      <c r="BA32" s="591"/>
      <c r="BB32" s="591"/>
      <c r="BC32" s="591"/>
      <c r="BD32" s="591"/>
      <c r="BE32" s="592" t="s">
        <v>348</v>
      </c>
      <c r="BF32" s="592"/>
      <c r="BG32" s="592"/>
      <c r="BH32" s="592"/>
      <c r="BI32" s="593"/>
      <c r="BJ32" s="474"/>
      <c r="BK32" s="474"/>
      <c r="BL32" s="474"/>
      <c r="BM32" s="474"/>
      <c r="BN32" s="474"/>
      <c r="BO32" s="571"/>
      <c r="BP32" s="571"/>
      <c r="BQ32" s="523">
        <v>26</v>
      </c>
      <c r="BR32" s="537"/>
      <c r="BS32" s="538"/>
      <c r="BT32" s="539"/>
      <c r="BU32" s="539"/>
      <c r="BV32" s="539"/>
      <c r="BW32" s="539"/>
      <c r="BX32" s="539"/>
      <c r="BY32" s="539"/>
      <c r="BZ32" s="539"/>
      <c r="CA32" s="539"/>
      <c r="CB32" s="539"/>
      <c r="CC32" s="539"/>
      <c r="CD32" s="539"/>
      <c r="CE32" s="539"/>
      <c r="CF32" s="539"/>
      <c r="CG32" s="540"/>
      <c r="CH32" s="541"/>
      <c r="CI32" s="542"/>
      <c r="CJ32" s="542"/>
      <c r="CK32" s="542"/>
      <c r="CL32" s="543"/>
      <c r="CM32" s="541"/>
      <c r="CN32" s="542"/>
      <c r="CO32" s="542"/>
      <c r="CP32" s="542"/>
      <c r="CQ32" s="543"/>
      <c r="CR32" s="541"/>
      <c r="CS32" s="542"/>
      <c r="CT32" s="542"/>
      <c r="CU32" s="542"/>
      <c r="CV32" s="543"/>
      <c r="CW32" s="541"/>
      <c r="CX32" s="542"/>
      <c r="CY32" s="542"/>
      <c r="CZ32" s="542"/>
      <c r="DA32" s="543"/>
      <c r="DB32" s="541"/>
      <c r="DC32" s="542"/>
      <c r="DD32" s="542"/>
      <c r="DE32" s="542"/>
      <c r="DF32" s="543"/>
      <c r="DG32" s="541"/>
      <c r="DH32" s="542"/>
      <c r="DI32" s="542"/>
      <c r="DJ32" s="542"/>
      <c r="DK32" s="543"/>
      <c r="DL32" s="541"/>
      <c r="DM32" s="542"/>
      <c r="DN32" s="542"/>
      <c r="DO32" s="542"/>
      <c r="DP32" s="543"/>
      <c r="DQ32" s="541"/>
      <c r="DR32" s="542"/>
      <c r="DS32" s="542"/>
      <c r="DT32" s="542"/>
      <c r="DU32" s="543"/>
      <c r="DV32" s="538"/>
      <c r="DW32" s="539"/>
      <c r="DX32" s="539"/>
      <c r="DY32" s="539"/>
      <c r="DZ32" s="544"/>
      <c r="EA32" s="467"/>
    </row>
    <row r="33" spans="1:131" ht="26.25" customHeight="1" x14ac:dyDescent="0.15">
      <c r="A33" s="578">
        <v>6</v>
      </c>
      <c r="B33" s="524" t="s">
        <v>349</v>
      </c>
      <c r="C33" s="525"/>
      <c r="D33" s="525"/>
      <c r="E33" s="525"/>
      <c r="F33" s="525"/>
      <c r="G33" s="525"/>
      <c r="H33" s="525"/>
      <c r="I33" s="525"/>
      <c r="J33" s="525"/>
      <c r="K33" s="525"/>
      <c r="L33" s="525"/>
      <c r="M33" s="525"/>
      <c r="N33" s="525"/>
      <c r="O33" s="525"/>
      <c r="P33" s="526"/>
      <c r="Q33" s="527">
        <v>56</v>
      </c>
      <c r="R33" s="528"/>
      <c r="S33" s="528"/>
      <c r="T33" s="528"/>
      <c r="U33" s="528"/>
      <c r="V33" s="528">
        <v>55</v>
      </c>
      <c r="W33" s="528"/>
      <c r="X33" s="528"/>
      <c r="Y33" s="528"/>
      <c r="Z33" s="528"/>
      <c r="AA33" s="528">
        <v>1</v>
      </c>
      <c r="AB33" s="528"/>
      <c r="AC33" s="528"/>
      <c r="AD33" s="528"/>
      <c r="AE33" s="529"/>
      <c r="AF33" s="530">
        <v>1</v>
      </c>
      <c r="AG33" s="531"/>
      <c r="AH33" s="531"/>
      <c r="AI33" s="531"/>
      <c r="AJ33" s="532"/>
      <c r="AK33" s="589">
        <v>10</v>
      </c>
      <c r="AL33" s="590"/>
      <c r="AM33" s="590"/>
      <c r="AN33" s="590"/>
      <c r="AO33" s="590"/>
      <c r="AP33" s="590">
        <v>113</v>
      </c>
      <c r="AQ33" s="590"/>
      <c r="AR33" s="590"/>
      <c r="AS33" s="590"/>
      <c r="AT33" s="590"/>
      <c r="AU33" s="590">
        <v>113</v>
      </c>
      <c r="AV33" s="590"/>
      <c r="AW33" s="590"/>
      <c r="AX33" s="590"/>
      <c r="AY33" s="590"/>
      <c r="AZ33" s="591"/>
      <c r="BA33" s="591"/>
      <c r="BB33" s="591"/>
      <c r="BC33" s="591"/>
      <c r="BD33" s="591"/>
      <c r="BE33" s="592" t="s">
        <v>348</v>
      </c>
      <c r="BF33" s="592"/>
      <c r="BG33" s="592"/>
      <c r="BH33" s="592"/>
      <c r="BI33" s="593"/>
      <c r="BJ33" s="474"/>
      <c r="BK33" s="474"/>
      <c r="BL33" s="474"/>
      <c r="BM33" s="474"/>
      <c r="BN33" s="474"/>
      <c r="BO33" s="571"/>
      <c r="BP33" s="571"/>
      <c r="BQ33" s="523">
        <v>27</v>
      </c>
      <c r="BR33" s="537"/>
      <c r="BS33" s="538"/>
      <c r="BT33" s="539"/>
      <c r="BU33" s="539"/>
      <c r="BV33" s="539"/>
      <c r="BW33" s="539"/>
      <c r="BX33" s="539"/>
      <c r="BY33" s="539"/>
      <c r="BZ33" s="539"/>
      <c r="CA33" s="539"/>
      <c r="CB33" s="539"/>
      <c r="CC33" s="539"/>
      <c r="CD33" s="539"/>
      <c r="CE33" s="539"/>
      <c r="CF33" s="539"/>
      <c r="CG33" s="540"/>
      <c r="CH33" s="541"/>
      <c r="CI33" s="542"/>
      <c r="CJ33" s="542"/>
      <c r="CK33" s="542"/>
      <c r="CL33" s="543"/>
      <c r="CM33" s="541"/>
      <c r="CN33" s="542"/>
      <c r="CO33" s="542"/>
      <c r="CP33" s="542"/>
      <c r="CQ33" s="543"/>
      <c r="CR33" s="541"/>
      <c r="CS33" s="542"/>
      <c r="CT33" s="542"/>
      <c r="CU33" s="542"/>
      <c r="CV33" s="543"/>
      <c r="CW33" s="541"/>
      <c r="CX33" s="542"/>
      <c r="CY33" s="542"/>
      <c r="CZ33" s="542"/>
      <c r="DA33" s="543"/>
      <c r="DB33" s="541"/>
      <c r="DC33" s="542"/>
      <c r="DD33" s="542"/>
      <c r="DE33" s="542"/>
      <c r="DF33" s="543"/>
      <c r="DG33" s="541"/>
      <c r="DH33" s="542"/>
      <c r="DI33" s="542"/>
      <c r="DJ33" s="542"/>
      <c r="DK33" s="543"/>
      <c r="DL33" s="541"/>
      <c r="DM33" s="542"/>
      <c r="DN33" s="542"/>
      <c r="DO33" s="542"/>
      <c r="DP33" s="543"/>
      <c r="DQ33" s="541"/>
      <c r="DR33" s="542"/>
      <c r="DS33" s="542"/>
      <c r="DT33" s="542"/>
      <c r="DU33" s="543"/>
      <c r="DV33" s="538"/>
      <c r="DW33" s="539"/>
      <c r="DX33" s="539"/>
      <c r="DY33" s="539"/>
      <c r="DZ33" s="544"/>
      <c r="EA33" s="467"/>
    </row>
    <row r="34" spans="1:131" ht="26.25" customHeight="1" x14ac:dyDescent="0.15">
      <c r="A34" s="578">
        <v>7</v>
      </c>
      <c r="B34" s="524" t="s">
        <v>350</v>
      </c>
      <c r="C34" s="525"/>
      <c r="D34" s="525"/>
      <c r="E34" s="525"/>
      <c r="F34" s="525"/>
      <c r="G34" s="525"/>
      <c r="H34" s="525"/>
      <c r="I34" s="525"/>
      <c r="J34" s="525"/>
      <c r="K34" s="525"/>
      <c r="L34" s="525"/>
      <c r="M34" s="525"/>
      <c r="N34" s="525"/>
      <c r="O34" s="525"/>
      <c r="P34" s="526"/>
      <c r="Q34" s="527">
        <v>74</v>
      </c>
      <c r="R34" s="528"/>
      <c r="S34" s="528"/>
      <c r="T34" s="528"/>
      <c r="U34" s="528"/>
      <c r="V34" s="528">
        <v>73</v>
      </c>
      <c r="W34" s="528"/>
      <c r="X34" s="528"/>
      <c r="Y34" s="528"/>
      <c r="Z34" s="528"/>
      <c r="AA34" s="528">
        <v>1</v>
      </c>
      <c r="AB34" s="528"/>
      <c r="AC34" s="528"/>
      <c r="AD34" s="528"/>
      <c r="AE34" s="529"/>
      <c r="AF34" s="530">
        <v>1</v>
      </c>
      <c r="AG34" s="531"/>
      <c r="AH34" s="531"/>
      <c r="AI34" s="531"/>
      <c r="AJ34" s="532"/>
      <c r="AK34" s="589">
        <v>36</v>
      </c>
      <c r="AL34" s="590"/>
      <c r="AM34" s="590"/>
      <c r="AN34" s="590"/>
      <c r="AO34" s="590"/>
      <c r="AP34" s="590">
        <v>175</v>
      </c>
      <c r="AQ34" s="590"/>
      <c r="AR34" s="590"/>
      <c r="AS34" s="590"/>
      <c r="AT34" s="590"/>
      <c r="AU34" s="590">
        <v>175</v>
      </c>
      <c r="AV34" s="590"/>
      <c r="AW34" s="590"/>
      <c r="AX34" s="590"/>
      <c r="AY34" s="590"/>
      <c r="AZ34" s="591"/>
      <c r="BA34" s="591"/>
      <c r="BB34" s="591"/>
      <c r="BC34" s="591"/>
      <c r="BD34" s="591"/>
      <c r="BE34" s="592" t="s">
        <v>348</v>
      </c>
      <c r="BF34" s="592"/>
      <c r="BG34" s="592"/>
      <c r="BH34" s="592"/>
      <c r="BI34" s="593"/>
      <c r="BJ34" s="474"/>
      <c r="BK34" s="474"/>
      <c r="BL34" s="474"/>
      <c r="BM34" s="474"/>
      <c r="BN34" s="474"/>
      <c r="BO34" s="571"/>
      <c r="BP34" s="571"/>
      <c r="BQ34" s="523">
        <v>28</v>
      </c>
      <c r="BR34" s="537"/>
      <c r="BS34" s="538"/>
      <c r="BT34" s="539"/>
      <c r="BU34" s="539"/>
      <c r="BV34" s="539"/>
      <c r="BW34" s="539"/>
      <c r="BX34" s="539"/>
      <c r="BY34" s="539"/>
      <c r="BZ34" s="539"/>
      <c r="CA34" s="539"/>
      <c r="CB34" s="539"/>
      <c r="CC34" s="539"/>
      <c r="CD34" s="539"/>
      <c r="CE34" s="539"/>
      <c r="CF34" s="539"/>
      <c r="CG34" s="540"/>
      <c r="CH34" s="541"/>
      <c r="CI34" s="542"/>
      <c r="CJ34" s="542"/>
      <c r="CK34" s="542"/>
      <c r="CL34" s="543"/>
      <c r="CM34" s="541"/>
      <c r="CN34" s="542"/>
      <c r="CO34" s="542"/>
      <c r="CP34" s="542"/>
      <c r="CQ34" s="543"/>
      <c r="CR34" s="541"/>
      <c r="CS34" s="542"/>
      <c r="CT34" s="542"/>
      <c r="CU34" s="542"/>
      <c r="CV34" s="543"/>
      <c r="CW34" s="541"/>
      <c r="CX34" s="542"/>
      <c r="CY34" s="542"/>
      <c r="CZ34" s="542"/>
      <c r="DA34" s="543"/>
      <c r="DB34" s="541"/>
      <c r="DC34" s="542"/>
      <c r="DD34" s="542"/>
      <c r="DE34" s="542"/>
      <c r="DF34" s="543"/>
      <c r="DG34" s="541"/>
      <c r="DH34" s="542"/>
      <c r="DI34" s="542"/>
      <c r="DJ34" s="542"/>
      <c r="DK34" s="543"/>
      <c r="DL34" s="541"/>
      <c r="DM34" s="542"/>
      <c r="DN34" s="542"/>
      <c r="DO34" s="542"/>
      <c r="DP34" s="543"/>
      <c r="DQ34" s="541"/>
      <c r="DR34" s="542"/>
      <c r="DS34" s="542"/>
      <c r="DT34" s="542"/>
      <c r="DU34" s="543"/>
      <c r="DV34" s="538"/>
      <c r="DW34" s="539"/>
      <c r="DX34" s="539"/>
      <c r="DY34" s="539"/>
      <c r="DZ34" s="544"/>
      <c r="EA34" s="467"/>
    </row>
    <row r="35" spans="1:131" ht="26.25" customHeight="1" x14ac:dyDescent="0.15">
      <c r="A35" s="578">
        <v>8</v>
      </c>
      <c r="B35" s="524"/>
      <c r="C35" s="525"/>
      <c r="D35" s="525"/>
      <c r="E35" s="525"/>
      <c r="F35" s="525"/>
      <c r="G35" s="525"/>
      <c r="H35" s="525"/>
      <c r="I35" s="525"/>
      <c r="J35" s="525"/>
      <c r="K35" s="525"/>
      <c r="L35" s="525"/>
      <c r="M35" s="525"/>
      <c r="N35" s="525"/>
      <c r="O35" s="525"/>
      <c r="P35" s="526"/>
      <c r="Q35" s="527"/>
      <c r="R35" s="528"/>
      <c r="S35" s="528"/>
      <c r="T35" s="528"/>
      <c r="U35" s="528"/>
      <c r="V35" s="528"/>
      <c r="W35" s="528"/>
      <c r="X35" s="528"/>
      <c r="Y35" s="528"/>
      <c r="Z35" s="528"/>
      <c r="AA35" s="528"/>
      <c r="AB35" s="528"/>
      <c r="AC35" s="528"/>
      <c r="AD35" s="528"/>
      <c r="AE35" s="529"/>
      <c r="AF35" s="530"/>
      <c r="AG35" s="531"/>
      <c r="AH35" s="531"/>
      <c r="AI35" s="531"/>
      <c r="AJ35" s="532"/>
      <c r="AK35" s="589"/>
      <c r="AL35" s="590"/>
      <c r="AM35" s="590"/>
      <c r="AN35" s="590"/>
      <c r="AO35" s="590"/>
      <c r="AP35" s="590"/>
      <c r="AQ35" s="590"/>
      <c r="AR35" s="590"/>
      <c r="AS35" s="590"/>
      <c r="AT35" s="590"/>
      <c r="AU35" s="590"/>
      <c r="AV35" s="590"/>
      <c r="AW35" s="590"/>
      <c r="AX35" s="590"/>
      <c r="AY35" s="590"/>
      <c r="AZ35" s="591"/>
      <c r="BA35" s="591"/>
      <c r="BB35" s="591"/>
      <c r="BC35" s="591"/>
      <c r="BD35" s="591"/>
      <c r="BE35" s="592"/>
      <c r="BF35" s="592"/>
      <c r="BG35" s="592"/>
      <c r="BH35" s="592"/>
      <c r="BI35" s="593"/>
      <c r="BJ35" s="474"/>
      <c r="BK35" s="474"/>
      <c r="BL35" s="474"/>
      <c r="BM35" s="474"/>
      <c r="BN35" s="474"/>
      <c r="BO35" s="571"/>
      <c r="BP35" s="571"/>
      <c r="BQ35" s="523">
        <v>29</v>
      </c>
      <c r="BR35" s="537"/>
      <c r="BS35" s="538"/>
      <c r="BT35" s="539"/>
      <c r="BU35" s="539"/>
      <c r="BV35" s="539"/>
      <c r="BW35" s="539"/>
      <c r="BX35" s="539"/>
      <c r="BY35" s="539"/>
      <c r="BZ35" s="539"/>
      <c r="CA35" s="539"/>
      <c r="CB35" s="539"/>
      <c r="CC35" s="539"/>
      <c r="CD35" s="539"/>
      <c r="CE35" s="539"/>
      <c r="CF35" s="539"/>
      <c r="CG35" s="540"/>
      <c r="CH35" s="541"/>
      <c r="CI35" s="542"/>
      <c r="CJ35" s="542"/>
      <c r="CK35" s="542"/>
      <c r="CL35" s="543"/>
      <c r="CM35" s="541"/>
      <c r="CN35" s="542"/>
      <c r="CO35" s="542"/>
      <c r="CP35" s="542"/>
      <c r="CQ35" s="543"/>
      <c r="CR35" s="541"/>
      <c r="CS35" s="542"/>
      <c r="CT35" s="542"/>
      <c r="CU35" s="542"/>
      <c r="CV35" s="543"/>
      <c r="CW35" s="541"/>
      <c r="CX35" s="542"/>
      <c r="CY35" s="542"/>
      <c r="CZ35" s="542"/>
      <c r="DA35" s="543"/>
      <c r="DB35" s="541"/>
      <c r="DC35" s="542"/>
      <c r="DD35" s="542"/>
      <c r="DE35" s="542"/>
      <c r="DF35" s="543"/>
      <c r="DG35" s="541"/>
      <c r="DH35" s="542"/>
      <c r="DI35" s="542"/>
      <c r="DJ35" s="542"/>
      <c r="DK35" s="543"/>
      <c r="DL35" s="541"/>
      <c r="DM35" s="542"/>
      <c r="DN35" s="542"/>
      <c r="DO35" s="542"/>
      <c r="DP35" s="543"/>
      <c r="DQ35" s="541"/>
      <c r="DR35" s="542"/>
      <c r="DS35" s="542"/>
      <c r="DT35" s="542"/>
      <c r="DU35" s="543"/>
      <c r="DV35" s="538"/>
      <c r="DW35" s="539"/>
      <c r="DX35" s="539"/>
      <c r="DY35" s="539"/>
      <c r="DZ35" s="544"/>
      <c r="EA35" s="467"/>
    </row>
    <row r="36" spans="1:131" ht="26.25" customHeight="1" x14ac:dyDescent="0.15">
      <c r="A36" s="578">
        <v>9</v>
      </c>
      <c r="B36" s="524"/>
      <c r="C36" s="525"/>
      <c r="D36" s="525"/>
      <c r="E36" s="525"/>
      <c r="F36" s="525"/>
      <c r="G36" s="525"/>
      <c r="H36" s="525"/>
      <c r="I36" s="525"/>
      <c r="J36" s="525"/>
      <c r="K36" s="525"/>
      <c r="L36" s="525"/>
      <c r="M36" s="525"/>
      <c r="N36" s="525"/>
      <c r="O36" s="525"/>
      <c r="P36" s="526"/>
      <c r="Q36" s="527"/>
      <c r="R36" s="528"/>
      <c r="S36" s="528"/>
      <c r="T36" s="528"/>
      <c r="U36" s="528"/>
      <c r="V36" s="528"/>
      <c r="W36" s="528"/>
      <c r="X36" s="528"/>
      <c r="Y36" s="528"/>
      <c r="Z36" s="528"/>
      <c r="AA36" s="528"/>
      <c r="AB36" s="528"/>
      <c r="AC36" s="528"/>
      <c r="AD36" s="528"/>
      <c r="AE36" s="529"/>
      <c r="AF36" s="530"/>
      <c r="AG36" s="531"/>
      <c r="AH36" s="531"/>
      <c r="AI36" s="531"/>
      <c r="AJ36" s="532"/>
      <c r="AK36" s="589"/>
      <c r="AL36" s="590"/>
      <c r="AM36" s="590"/>
      <c r="AN36" s="590"/>
      <c r="AO36" s="590"/>
      <c r="AP36" s="590"/>
      <c r="AQ36" s="590"/>
      <c r="AR36" s="590"/>
      <c r="AS36" s="590"/>
      <c r="AT36" s="590"/>
      <c r="AU36" s="590"/>
      <c r="AV36" s="590"/>
      <c r="AW36" s="590"/>
      <c r="AX36" s="590"/>
      <c r="AY36" s="590"/>
      <c r="AZ36" s="591"/>
      <c r="BA36" s="591"/>
      <c r="BB36" s="591"/>
      <c r="BC36" s="591"/>
      <c r="BD36" s="591"/>
      <c r="BE36" s="592"/>
      <c r="BF36" s="592"/>
      <c r="BG36" s="592"/>
      <c r="BH36" s="592"/>
      <c r="BI36" s="593"/>
      <c r="BJ36" s="474"/>
      <c r="BK36" s="474"/>
      <c r="BL36" s="474"/>
      <c r="BM36" s="474"/>
      <c r="BN36" s="474"/>
      <c r="BO36" s="571"/>
      <c r="BP36" s="571"/>
      <c r="BQ36" s="523">
        <v>30</v>
      </c>
      <c r="BR36" s="537"/>
      <c r="BS36" s="538"/>
      <c r="BT36" s="539"/>
      <c r="BU36" s="539"/>
      <c r="BV36" s="539"/>
      <c r="BW36" s="539"/>
      <c r="BX36" s="539"/>
      <c r="BY36" s="539"/>
      <c r="BZ36" s="539"/>
      <c r="CA36" s="539"/>
      <c r="CB36" s="539"/>
      <c r="CC36" s="539"/>
      <c r="CD36" s="539"/>
      <c r="CE36" s="539"/>
      <c r="CF36" s="539"/>
      <c r="CG36" s="540"/>
      <c r="CH36" s="541"/>
      <c r="CI36" s="542"/>
      <c r="CJ36" s="542"/>
      <c r="CK36" s="542"/>
      <c r="CL36" s="543"/>
      <c r="CM36" s="541"/>
      <c r="CN36" s="542"/>
      <c r="CO36" s="542"/>
      <c r="CP36" s="542"/>
      <c r="CQ36" s="543"/>
      <c r="CR36" s="541"/>
      <c r="CS36" s="542"/>
      <c r="CT36" s="542"/>
      <c r="CU36" s="542"/>
      <c r="CV36" s="543"/>
      <c r="CW36" s="541"/>
      <c r="CX36" s="542"/>
      <c r="CY36" s="542"/>
      <c r="CZ36" s="542"/>
      <c r="DA36" s="543"/>
      <c r="DB36" s="541"/>
      <c r="DC36" s="542"/>
      <c r="DD36" s="542"/>
      <c r="DE36" s="542"/>
      <c r="DF36" s="543"/>
      <c r="DG36" s="541"/>
      <c r="DH36" s="542"/>
      <c r="DI36" s="542"/>
      <c r="DJ36" s="542"/>
      <c r="DK36" s="543"/>
      <c r="DL36" s="541"/>
      <c r="DM36" s="542"/>
      <c r="DN36" s="542"/>
      <c r="DO36" s="542"/>
      <c r="DP36" s="543"/>
      <c r="DQ36" s="541"/>
      <c r="DR36" s="542"/>
      <c r="DS36" s="542"/>
      <c r="DT36" s="542"/>
      <c r="DU36" s="543"/>
      <c r="DV36" s="538"/>
      <c r="DW36" s="539"/>
      <c r="DX36" s="539"/>
      <c r="DY36" s="539"/>
      <c r="DZ36" s="544"/>
      <c r="EA36" s="467"/>
    </row>
    <row r="37" spans="1:131" ht="26.25" customHeight="1" x14ac:dyDescent="0.15">
      <c r="A37" s="578">
        <v>10</v>
      </c>
      <c r="B37" s="524"/>
      <c r="C37" s="525"/>
      <c r="D37" s="525"/>
      <c r="E37" s="525"/>
      <c r="F37" s="525"/>
      <c r="G37" s="525"/>
      <c r="H37" s="525"/>
      <c r="I37" s="525"/>
      <c r="J37" s="525"/>
      <c r="K37" s="525"/>
      <c r="L37" s="525"/>
      <c r="M37" s="525"/>
      <c r="N37" s="525"/>
      <c r="O37" s="525"/>
      <c r="P37" s="526"/>
      <c r="Q37" s="527"/>
      <c r="R37" s="528"/>
      <c r="S37" s="528"/>
      <c r="T37" s="528"/>
      <c r="U37" s="528"/>
      <c r="V37" s="528"/>
      <c r="W37" s="528"/>
      <c r="X37" s="528"/>
      <c r="Y37" s="528"/>
      <c r="Z37" s="528"/>
      <c r="AA37" s="528"/>
      <c r="AB37" s="528"/>
      <c r="AC37" s="528"/>
      <c r="AD37" s="528"/>
      <c r="AE37" s="529"/>
      <c r="AF37" s="530"/>
      <c r="AG37" s="531"/>
      <c r="AH37" s="531"/>
      <c r="AI37" s="531"/>
      <c r="AJ37" s="532"/>
      <c r="AK37" s="589"/>
      <c r="AL37" s="590"/>
      <c r="AM37" s="590"/>
      <c r="AN37" s="590"/>
      <c r="AO37" s="590"/>
      <c r="AP37" s="590"/>
      <c r="AQ37" s="590"/>
      <c r="AR37" s="590"/>
      <c r="AS37" s="590"/>
      <c r="AT37" s="590"/>
      <c r="AU37" s="590"/>
      <c r="AV37" s="590"/>
      <c r="AW37" s="590"/>
      <c r="AX37" s="590"/>
      <c r="AY37" s="590"/>
      <c r="AZ37" s="591"/>
      <c r="BA37" s="591"/>
      <c r="BB37" s="591"/>
      <c r="BC37" s="591"/>
      <c r="BD37" s="591"/>
      <c r="BE37" s="592"/>
      <c r="BF37" s="592"/>
      <c r="BG37" s="592"/>
      <c r="BH37" s="592"/>
      <c r="BI37" s="593"/>
      <c r="BJ37" s="474"/>
      <c r="BK37" s="474"/>
      <c r="BL37" s="474"/>
      <c r="BM37" s="474"/>
      <c r="BN37" s="474"/>
      <c r="BO37" s="571"/>
      <c r="BP37" s="571"/>
      <c r="BQ37" s="523">
        <v>31</v>
      </c>
      <c r="BR37" s="537"/>
      <c r="BS37" s="538"/>
      <c r="BT37" s="539"/>
      <c r="BU37" s="539"/>
      <c r="BV37" s="539"/>
      <c r="BW37" s="539"/>
      <c r="BX37" s="539"/>
      <c r="BY37" s="539"/>
      <c r="BZ37" s="539"/>
      <c r="CA37" s="539"/>
      <c r="CB37" s="539"/>
      <c r="CC37" s="539"/>
      <c r="CD37" s="539"/>
      <c r="CE37" s="539"/>
      <c r="CF37" s="539"/>
      <c r="CG37" s="540"/>
      <c r="CH37" s="541"/>
      <c r="CI37" s="542"/>
      <c r="CJ37" s="542"/>
      <c r="CK37" s="542"/>
      <c r="CL37" s="543"/>
      <c r="CM37" s="541"/>
      <c r="CN37" s="542"/>
      <c r="CO37" s="542"/>
      <c r="CP37" s="542"/>
      <c r="CQ37" s="543"/>
      <c r="CR37" s="541"/>
      <c r="CS37" s="542"/>
      <c r="CT37" s="542"/>
      <c r="CU37" s="542"/>
      <c r="CV37" s="543"/>
      <c r="CW37" s="541"/>
      <c r="CX37" s="542"/>
      <c r="CY37" s="542"/>
      <c r="CZ37" s="542"/>
      <c r="DA37" s="543"/>
      <c r="DB37" s="541"/>
      <c r="DC37" s="542"/>
      <c r="DD37" s="542"/>
      <c r="DE37" s="542"/>
      <c r="DF37" s="543"/>
      <c r="DG37" s="541"/>
      <c r="DH37" s="542"/>
      <c r="DI37" s="542"/>
      <c r="DJ37" s="542"/>
      <c r="DK37" s="543"/>
      <c r="DL37" s="541"/>
      <c r="DM37" s="542"/>
      <c r="DN37" s="542"/>
      <c r="DO37" s="542"/>
      <c r="DP37" s="543"/>
      <c r="DQ37" s="541"/>
      <c r="DR37" s="542"/>
      <c r="DS37" s="542"/>
      <c r="DT37" s="542"/>
      <c r="DU37" s="543"/>
      <c r="DV37" s="538"/>
      <c r="DW37" s="539"/>
      <c r="DX37" s="539"/>
      <c r="DY37" s="539"/>
      <c r="DZ37" s="544"/>
      <c r="EA37" s="467"/>
    </row>
    <row r="38" spans="1:131" ht="26.25" customHeight="1" x14ac:dyDescent="0.15">
      <c r="A38" s="578">
        <v>11</v>
      </c>
      <c r="B38" s="524"/>
      <c r="C38" s="525"/>
      <c r="D38" s="525"/>
      <c r="E38" s="525"/>
      <c r="F38" s="525"/>
      <c r="G38" s="525"/>
      <c r="H38" s="525"/>
      <c r="I38" s="525"/>
      <c r="J38" s="525"/>
      <c r="K38" s="525"/>
      <c r="L38" s="525"/>
      <c r="M38" s="525"/>
      <c r="N38" s="525"/>
      <c r="O38" s="525"/>
      <c r="P38" s="526"/>
      <c r="Q38" s="527"/>
      <c r="R38" s="528"/>
      <c r="S38" s="528"/>
      <c r="T38" s="528"/>
      <c r="U38" s="528"/>
      <c r="V38" s="528"/>
      <c r="W38" s="528"/>
      <c r="X38" s="528"/>
      <c r="Y38" s="528"/>
      <c r="Z38" s="528"/>
      <c r="AA38" s="528"/>
      <c r="AB38" s="528"/>
      <c r="AC38" s="528"/>
      <c r="AD38" s="528"/>
      <c r="AE38" s="529"/>
      <c r="AF38" s="530"/>
      <c r="AG38" s="531"/>
      <c r="AH38" s="531"/>
      <c r="AI38" s="531"/>
      <c r="AJ38" s="532"/>
      <c r="AK38" s="589"/>
      <c r="AL38" s="590"/>
      <c r="AM38" s="590"/>
      <c r="AN38" s="590"/>
      <c r="AO38" s="590"/>
      <c r="AP38" s="590"/>
      <c r="AQ38" s="590"/>
      <c r="AR38" s="590"/>
      <c r="AS38" s="590"/>
      <c r="AT38" s="590"/>
      <c r="AU38" s="590"/>
      <c r="AV38" s="590"/>
      <c r="AW38" s="590"/>
      <c r="AX38" s="590"/>
      <c r="AY38" s="590"/>
      <c r="AZ38" s="591"/>
      <c r="BA38" s="591"/>
      <c r="BB38" s="591"/>
      <c r="BC38" s="591"/>
      <c r="BD38" s="591"/>
      <c r="BE38" s="592"/>
      <c r="BF38" s="592"/>
      <c r="BG38" s="592"/>
      <c r="BH38" s="592"/>
      <c r="BI38" s="593"/>
      <c r="BJ38" s="474"/>
      <c r="BK38" s="474"/>
      <c r="BL38" s="474"/>
      <c r="BM38" s="474"/>
      <c r="BN38" s="474"/>
      <c r="BO38" s="571"/>
      <c r="BP38" s="571"/>
      <c r="BQ38" s="523">
        <v>32</v>
      </c>
      <c r="BR38" s="537"/>
      <c r="BS38" s="538"/>
      <c r="BT38" s="539"/>
      <c r="BU38" s="539"/>
      <c r="BV38" s="539"/>
      <c r="BW38" s="539"/>
      <c r="BX38" s="539"/>
      <c r="BY38" s="539"/>
      <c r="BZ38" s="539"/>
      <c r="CA38" s="539"/>
      <c r="CB38" s="539"/>
      <c r="CC38" s="539"/>
      <c r="CD38" s="539"/>
      <c r="CE38" s="539"/>
      <c r="CF38" s="539"/>
      <c r="CG38" s="540"/>
      <c r="CH38" s="541"/>
      <c r="CI38" s="542"/>
      <c r="CJ38" s="542"/>
      <c r="CK38" s="542"/>
      <c r="CL38" s="543"/>
      <c r="CM38" s="541"/>
      <c r="CN38" s="542"/>
      <c r="CO38" s="542"/>
      <c r="CP38" s="542"/>
      <c r="CQ38" s="543"/>
      <c r="CR38" s="541"/>
      <c r="CS38" s="542"/>
      <c r="CT38" s="542"/>
      <c r="CU38" s="542"/>
      <c r="CV38" s="543"/>
      <c r="CW38" s="541"/>
      <c r="CX38" s="542"/>
      <c r="CY38" s="542"/>
      <c r="CZ38" s="542"/>
      <c r="DA38" s="543"/>
      <c r="DB38" s="541"/>
      <c r="DC38" s="542"/>
      <c r="DD38" s="542"/>
      <c r="DE38" s="542"/>
      <c r="DF38" s="543"/>
      <c r="DG38" s="541"/>
      <c r="DH38" s="542"/>
      <c r="DI38" s="542"/>
      <c r="DJ38" s="542"/>
      <c r="DK38" s="543"/>
      <c r="DL38" s="541"/>
      <c r="DM38" s="542"/>
      <c r="DN38" s="542"/>
      <c r="DO38" s="542"/>
      <c r="DP38" s="543"/>
      <c r="DQ38" s="541"/>
      <c r="DR38" s="542"/>
      <c r="DS38" s="542"/>
      <c r="DT38" s="542"/>
      <c r="DU38" s="543"/>
      <c r="DV38" s="538"/>
      <c r="DW38" s="539"/>
      <c r="DX38" s="539"/>
      <c r="DY38" s="539"/>
      <c r="DZ38" s="544"/>
      <c r="EA38" s="467"/>
    </row>
    <row r="39" spans="1:131" ht="26.25" customHeight="1" x14ac:dyDescent="0.15">
      <c r="A39" s="578">
        <v>12</v>
      </c>
      <c r="B39" s="524"/>
      <c r="C39" s="525"/>
      <c r="D39" s="525"/>
      <c r="E39" s="525"/>
      <c r="F39" s="525"/>
      <c r="G39" s="525"/>
      <c r="H39" s="525"/>
      <c r="I39" s="525"/>
      <c r="J39" s="525"/>
      <c r="K39" s="525"/>
      <c r="L39" s="525"/>
      <c r="M39" s="525"/>
      <c r="N39" s="525"/>
      <c r="O39" s="525"/>
      <c r="P39" s="526"/>
      <c r="Q39" s="527"/>
      <c r="R39" s="528"/>
      <c r="S39" s="528"/>
      <c r="T39" s="528"/>
      <c r="U39" s="528"/>
      <c r="V39" s="528"/>
      <c r="W39" s="528"/>
      <c r="X39" s="528"/>
      <c r="Y39" s="528"/>
      <c r="Z39" s="528"/>
      <c r="AA39" s="528"/>
      <c r="AB39" s="528"/>
      <c r="AC39" s="528"/>
      <c r="AD39" s="528"/>
      <c r="AE39" s="529"/>
      <c r="AF39" s="530"/>
      <c r="AG39" s="531"/>
      <c r="AH39" s="531"/>
      <c r="AI39" s="531"/>
      <c r="AJ39" s="532"/>
      <c r="AK39" s="589"/>
      <c r="AL39" s="590"/>
      <c r="AM39" s="590"/>
      <c r="AN39" s="590"/>
      <c r="AO39" s="590"/>
      <c r="AP39" s="590"/>
      <c r="AQ39" s="590"/>
      <c r="AR39" s="590"/>
      <c r="AS39" s="590"/>
      <c r="AT39" s="590"/>
      <c r="AU39" s="590"/>
      <c r="AV39" s="590"/>
      <c r="AW39" s="590"/>
      <c r="AX39" s="590"/>
      <c r="AY39" s="590"/>
      <c r="AZ39" s="591"/>
      <c r="BA39" s="591"/>
      <c r="BB39" s="591"/>
      <c r="BC39" s="591"/>
      <c r="BD39" s="591"/>
      <c r="BE39" s="592"/>
      <c r="BF39" s="592"/>
      <c r="BG39" s="592"/>
      <c r="BH39" s="592"/>
      <c r="BI39" s="593"/>
      <c r="BJ39" s="474"/>
      <c r="BK39" s="474"/>
      <c r="BL39" s="474"/>
      <c r="BM39" s="474"/>
      <c r="BN39" s="474"/>
      <c r="BO39" s="571"/>
      <c r="BP39" s="571"/>
      <c r="BQ39" s="523">
        <v>33</v>
      </c>
      <c r="BR39" s="537"/>
      <c r="BS39" s="538"/>
      <c r="BT39" s="539"/>
      <c r="BU39" s="539"/>
      <c r="BV39" s="539"/>
      <c r="BW39" s="539"/>
      <c r="BX39" s="539"/>
      <c r="BY39" s="539"/>
      <c r="BZ39" s="539"/>
      <c r="CA39" s="539"/>
      <c r="CB39" s="539"/>
      <c r="CC39" s="539"/>
      <c r="CD39" s="539"/>
      <c r="CE39" s="539"/>
      <c r="CF39" s="539"/>
      <c r="CG39" s="540"/>
      <c r="CH39" s="541"/>
      <c r="CI39" s="542"/>
      <c r="CJ39" s="542"/>
      <c r="CK39" s="542"/>
      <c r="CL39" s="543"/>
      <c r="CM39" s="541"/>
      <c r="CN39" s="542"/>
      <c r="CO39" s="542"/>
      <c r="CP39" s="542"/>
      <c r="CQ39" s="543"/>
      <c r="CR39" s="541"/>
      <c r="CS39" s="542"/>
      <c r="CT39" s="542"/>
      <c r="CU39" s="542"/>
      <c r="CV39" s="543"/>
      <c r="CW39" s="541"/>
      <c r="CX39" s="542"/>
      <c r="CY39" s="542"/>
      <c r="CZ39" s="542"/>
      <c r="DA39" s="543"/>
      <c r="DB39" s="541"/>
      <c r="DC39" s="542"/>
      <c r="DD39" s="542"/>
      <c r="DE39" s="542"/>
      <c r="DF39" s="543"/>
      <c r="DG39" s="541"/>
      <c r="DH39" s="542"/>
      <c r="DI39" s="542"/>
      <c r="DJ39" s="542"/>
      <c r="DK39" s="543"/>
      <c r="DL39" s="541"/>
      <c r="DM39" s="542"/>
      <c r="DN39" s="542"/>
      <c r="DO39" s="542"/>
      <c r="DP39" s="543"/>
      <c r="DQ39" s="541"/>
      <c r="DR39" s="542"/>
      <c r="DS39" s="542"/>
      <c r="DT39" s="542"/>
      <c r="DU39" s="543"/>
      <c r="DV39" s="538"/>
      <c r="DW39" s="539"/>
      <c r="DX39" s="539"/>
      <c r="DY39" s="539"/>
      <c r="DZ39" s="544"/>
      <c r="EA39" s="467"/>
    </row>
    <row r="40" spans="1:131" ht="26.25" customHeight="1" x14ac:dyDescent="0.15">
      <c r="A40" s="523">
        <v>13</v>
      </c>
      <c r="B40" s="524"/>
      <c r="C40" s="525"/>
      <c r="D40" s="525"/>
      <c r="E40" s="525"/>
      <c r="F40" s="525"/>
      <c r="G40" s="525"/>
      <c r="H40" s="525"/>
      <c r="I40" s="525"/>
      <c r="J40" s="525"/>
      <c r="K40" s="525"/>
      <c r="L40" s="525"/>
      <c r="M40" s="525"/>
      <c r="N40" s="525"/>
      <c r="O40" s="525"/>
      <c r="P40" s="526"/>
      <c r="Q40" s="527"/>
      <c r="R40" s="528"/>
      <c r="S40" s="528"/>
      <c r="T40" s="528"/>
      <c r="U40" s="528"/>
      <c r="V40" s="528"/>
      <c r="W40" s="528"/>
      <c r="X40" s="528"/>
      <c r="Y40" s="528"/>
      <c r="Z40" s="528"/>
      <c r="AA40" s="528"/>
      <c r="AB40" s="528"/>
      <c r="AC40" s="528"/>
      <c r="AD40" s="528"/>
      <c r="AE40" s="529"/>
      <c r="AF40" s="530"/>
      <c r="AG40" s="531"/>
      <c r="AH40" s="531"/>
      <c r="AI40" s="531"/>
      <c r="AJ40" s="532"/>
      <c r="AK40" s="589"/>
      <c r="AL40" s="590"/>
      <c r="AM40" s="590"/>
      <c r="AN40" s="590"/>
      <c r="AO40" s="590"/>
      <c r="AP40" s="590"/>
      <c r="AQ40" s="590"/>
      <c r="AR40" s="590"/>
      <c r="AS40" s="590"/>
      <c r="AT40" s="590"/>
      <c r="AU40" s="590"/>
      <c r="AV40" s="590"/>
      <c r="AW40" s="590"/>
      <c r="AX40" s="590"/>
      <c r="AY40" s="590"/>
      <c r="AZ40" s="591"/>
      <c r="BA40" s="591"/>
      <c r="BB40" s="591"/>
      <c r="BC40" s="591"/>
      <c r="BD40" s="591"/>
      <c r="BE40" s="592"/>
      <c r="BF40" s="592"/>
      <c r="BG40" s="592"/>
      <c r="BH40" s="592"/>
      <c r="BI40" s="593"/>
      <c r="BJ40" s="474"/>
      <c r="BK40" s="474"/>
      <c r="BL40" s="474"/>
      <c r="BM40" s="474"/>
      <c r="BN40" s="474"/>
      <c r="BO40" s="571"/>
      <c r="BP40" s="571"/>
      <c r="BQ40" s="523">
        <v>34</v>
      </c>
      <c r="BR40" s="537"/>
      <c r="BS40" s="538"/>
      <c r="BT40" s="539"/>
      <c r="BU40" s="539"/>
      <c r="BV40" s="539"/>
      <c r="BW40" s="539"/>
      <c r="BX40" s="539"/>
      <c r="BY40" s="539"/>
      <c r="BZ40" s="539"/>
      <c r="CA40" s="539"/>
      <c r="CB40" s="539"/>
      <c r="CC40" s="539"/>
      <c r="CD40" s="539"/>
      <c r="CE40" s="539"/>
      <c r="CF40" s="539"/>
      <c r="CG40" s="540"/>
      <c r="CH40" s="541"/>
      <c r="CI40" s="542"/>
      <c r="CJ40" s="542"/>
      <c r="CK40" s="542"/>
      <c r="CL40" s="543"/>
      <c r="CM40" s="541"/>
      <c r="CN40" s="542"/>
      <c r="CO40" s="542"/>
      <c r="CP40" s="542"/>
      <c r="CQ40" s="543"/>
      <c r="CR40" s="541"/>
      <c r="CS40" s="542"/>
      <c r="CT40" s="542"/>
      <c r="CU40" s="542"/>
      <c r="CV40" s="543"/>
      <c r="CW40" s="541"/>
      <c r="CX40" s="542"/>
      <c r="CY40" s="542"/>
      <c r="CZ40" s="542"/>
      <c r="DA40" s="543"/>
      <c r="DB40" s="541"/>
      <c r="DC40" s="542"/>
      <c r="DD40" s="542"/>
      <c r="DE40" s="542"/>
      <c r="DF40" s="543"/>
      <c r="DG40" s="541"/>
      <c r="DH40" s="542"/>
      <c r="DI40" s="542"/>
      <c r="DJ40" s="542"/>
      <c r="DK40" s="543"/>
      <c r="DL40" s="541"/>
      <c r="DM40" s="542"/>
      <c r="DN40" s="542"/>
      <c r="DO40" s="542"/>
      <c r="DP40" s="543"/>
      <c r="DQ40" s="541"/>
      <c r="DR40" s="542"/>
      <c r="DS40" s="542"/>
      <c r="DT40" s="542"/>
      <c r="DU40" s="543"/>
      <c r="DV40" s="538"/>
      <c r="DW40" s="539"/>
      <c r="DX40" s="539"/>
      <c r="DY40" s="539"/>
      <c r="DZ40" s="544"/>
      <c r="EA40" s="467"/>
    </row>
    <row r="41" spans="1:131" ht="26.25" customHeight="1" x14ac:dyDescent="0.15">
      <c r="A41" s="523">
        <v>14</v>
      </c>
      <c r="B41" s="524"/>
      <c r="C41" s="525"/>
      <c r="D41" s="525"/>
      <c r="E41" s="525"/>
      <c r="F41" s="525"/>
      <c r="G41" s="525"/>
      <c r="H41" s="525"/>
      <c r="I41" s="525"/>
      <c r="J41" s="525"/>
      <c r="K41" s="525"/>
      <c r="L41" s="525"/>
      <c r="M41" s="525"/>
      <c r="N41" s="525"/>
      <c r="O41" s="525"/>
      <c r="P41" s="526"/>
      <c r="Q41" s="527"/>
      <c r="R41" s="528"/>
      <c r="S41" s="528"/>
      <c r="T41" s="528"/>
      <c r="U41" s="528"/>
      <c r="V41" s="528"/>
      <c r="W41" s="528"/>
      <c r="X41" s="528"/>
      <c r="Y41" s="528"/>
      <c r="Z41" s="528"/>
      <c r="AA41" s="528"/>
      <c r="AB41" s="528"/>
      <c r="AC41" s="528"/>
      <c r="AD41" s="528"/>
      <c r="AE41" s="529"/>
      <c r="AF41" s="530"/>
      <c r="AG41" s="531"/>
      <c r="AH41" s="531"/>
      <c r="AI41" s="531"/>
      <c r="AJ41" s="532"/>
      <c r="AK41" s="589"/>
      <c r="AL41" s="590"/>
      <c r="AM41" s="590"/>
      <c r="AN41" s="590"/>
      <c r="AO41" s="590"/>
      <c r="AP41" s="590"/>
      <c r="AQ41" s="590"/>
      <c r="AR41" s="590"/>
      <c r="AS41" s="590"/>
      <c r="AT41" s="590"/>
      <c r="AU41" s="590"/>
      <c r="AV41" s="590"/>
      <c r="AW41" s="590"/>
      <c r="AX41" s="590"/>
      <c r="AY41" s="590"/>
      <c r="AZ41" s="591"/>
      <c r="BA41" s="591"/>
      <c r="BB41" s="591"/>
      <c r="BC41" s="591"/>
      <c r="BD41" s="591"/>
      <c r="BE41" s="592"/>
      <c r="BF41" s="592"/>
      <c r="BG41" s="592"/>
      <c r="BH41" s="592"/>
      <c r="BI41" s="593"/>
      <c r="BJ41" s="474"/>
      <c r="BK41" s="474"/>
      <c r="BL41" s="474"/>
      <c r="BM41" s="474"/>
      <c r="BN41" s="474"/>
      <c r="BO41" s="571"/>
      <c r="BP41" s="571"/>
      <c r="BQ41" s="523">
        <v>35</v>
      </c>
      <c r="BR41" s="537"/>
      <c r="BS41" s="538"/>
      <c r="BT41" s="539"/>
      <c r="BU41" s="539"/>
      <c r="BV41" s="539"/>
      <c r="BW41" s="539"/>
      <c r="BX41" s="539"/>
      <c r="BY41" s="539"/>
      <c r="BZ41" s="539"/>
      <c r="CA41" s="539"/>
      <c r="CB41" s="539"/>
      <c r="CC41" s="539"/>
      <c r="CD41" s="539"/>
      <c r="CE41" s="539"/>
      <c r="CF41" s="539"/>
      <c r="CG41" s="540"/>
      <c r="CH41" s="541"/>
      <c r="CI41" s="542"/>
      <c r="CJ41" s="542"/>
      <c r="CK41" s="542"/>
      <c r="CL41" s="543"/>
      <c r="CM41" s="541"/>
      <c r="CN41" s="542"/>
      <c r="CO41" s="542"/>
      <c r="CP41" s="542"/>
      <c r="CQ41" s="543"/>
      <c r="CR41" s="541"/>
      <c r="CS41" s="542"/>
      <c r="CT41" s="542"/>
      <c r="CU41" s="542"/>
      <c r="CV41" s="543"/>
      <c r="CW41" s="541"/>
      <c r="CX41" s="542"/>
      <c r="CY41" s="542"/>
      <c r="CZ41" s="542"/>
      <c r="DA41" s="543"/>
      <c r="DB41" s="541"/>
      <c r="DC41" s="542"/>
      <c r="DD41" s="542"/>
      <c r="DE41" s="542"/>
      <c r="DF41" s="543"/>
      <c r="DG41" s="541"/>
      <c r="DH41" s="542"/>
      <c r="DI41" s="542"/>
      <c r="DJ41" s="542"/>
      <c r="DK41" s="543"/>
      <c r="DL41" s="541"/>
      <c r="DM41" s="542"/>
      <c r="DN41" s="542"/>
      <c r="DO41" s="542"/>
      <c r="DP41" s="543"/>
      <c r="DQ41" s="541"/>
      <c r="DR41" s="542"/>
      <c r="DS41" s="542"/>
      <c r="DT41" s="542"/>
      <c r="DU41" s="543"/>
      <c r="DV41" s="538"/>
      <c r="DW41" s="539"/>
      <c r="DX41" s="539"/>
      <c r="DY41" s="539"/>
      <c r="DZ41" s="544"/>
      <c r="EA41" s="467"/>
    </row>
    <row r="42" spans="1:131" ht="26.25" customHeight="1" x14ac:dyDescent="0.15">
      <c r="A42" s="523">
        <v>15</v>
      </c>
      <c r="B42" s="524"/>
      <c r="C42" s="525"/>
      <c r="D42" s="525"/>
      <c r="E42" s="525"/>
      <c r="F42" s="525"/>
      <c r="G42" s="525"/>
      <c r="H42" s="525"/>
      <c r="I42" s="525"/>
      <c r="J42" s="525"/>
      <c r="K42" s="525"/>
      <c r="L42" s="525"/>
      <c r="M42" s="525"/>
      <c r="N42" s="525"/>
      <c r="O42" s="525"/>
      <c r="P42" s="526"/>
      <c r="Q42" s="527"/>
      <c r="R42" s="528"/>
      <c r="S42" s="528"/>
      <c r="T42" s="528"/>
      <c r="U42" s="528"/>
      <c r="V42" s="528"/>
      <c r="W42" s="528"/>
      <c r="X42" s="528"/>
      <c r="Y42" s="528"/>
      <c r="Z42" s="528"/>
      <c r="AA42" s="528"/>
      <c r="AB42" s="528"/>
      <c r="AC42" s="528"/>
      <c r="AD42" s="528"/>
      <c r="AE42" s="529"/>
      <c r="AF42" s="530"/>
      <c r="AG42" s="531"/>
      <c r="AH42" s="531"/>
      <c r="AI42" s="531"/>
      <c r="AJ42" s="532"/>
      <c r="AK42" s="589"/>
      <c r="AL42" s="590"/>
      <c r="AM42" s="590"/>
      <c r="AN42" s="590"/>
      <c r="AO42" s="590"/>
      <c r="AP42" s="590"/>
      <c r="AQ42" s="590"/>
      <c r="AR42" s="590"/>
      <c r="AS42" s="590"/>
      <c r="AT42" s="590"/>
      <c r="AU42" s="590"/>
      <c r="AV42" s="590"/>
      <c r="AW42" s="590"/>
      <c r="AX42" s="590"/>
      <c r="AY42" s="590"/>
      <c r="AZ42" s="591"/>
      <c r="BA42" s="591"/>
      <c r="BB42" s="591"/>
      <c r="BC42" s="591"/>
      <c r="BD42" s="591"/>
      <c r="BE42" s="592"/>
      <c r="BF42" s="592"/>
      <c r="BG42" s="592"/>
      <c r="BH42" s="592"/>
      <c r="BI42" s="593"/>
      <c r="BJ42" s="474"/>
      <c r="BK42" s="474"/>
      <c r="BL42" s="474"/>
      <c r="BM42" s="474"/>
      <c r="BN42" s="474"/>
      <c r="BO42" s="571"/>
      <c r="BP42" s="571"/>
      <c r="BQ42" s="523">
        <v>36</v>
      </c>
      <c r="BR42" s="537"/>
      <c r="BS42" s="538"/>
      <c r="BT42" s="539"/>
      <c r="BU42" s="539"/>
      <c r="BV42" s="539"/>
      <c r="BW42" s="539"/>
      <c r="BX42" s="539"/>
      <c r="BY42" s="539"/>
      <c r="BZ42" s="539"/>
      <c r="CA42" s="539"/>
      <c r="CB42" s="539"/>
      <c r="CC42" s="539"/>
      <c r="CD42" s="539"/>
      <c r="CE42" s="539"/>
      <c r="CF42" s="539"/>
      <c r="CG42" s="540"/>
      <c r="CH42" s="541"/>
      <c r="CI42" s="542"/>
      <c r="CJ42" s="542"/>
      <c r="CK42" s="542"/>
      <c r="CL42" s="543"/>
      <c r="CM42" s="541"/>
      <c r="CN42" s="542"/>
      <c r="CO42" s="542"/>
      <c r="CP42" s="542"/>
      <c r="CQ42" s="543"/>
      <c r="CR42" s="541"/>
      <c r="CS42" s="542"/>
      <c r="CT42" s="542"/>
      <c r="CU42" s="542"/>
      <c r="CV42" s="543"/>
      <c r="CW42" s="541"/>
      <c r="CX42" s="542"/>
      <c r="CY42" s="542"/>
      <c r="CZ42" s="542"/>
      <c r="DA42" s="543"/>
      <c r="DB42" s="541"/>
      <c r="DC42" s="542"/>
      <c r="DD42" s="542"/>
      <c r="DE42" s="542"/>
      <c r="DF42" s="543"/>
      <c r="DG42" s="541"/>
      <c r="DH42" s="542"/>
      <c r="DI42" s="542"/>
      <c r="DJ42" s="542"/>
      <c r="DK42" s="543"/>
      <c r="DL42" s="541"/>
      <c r="DM42" s="542"/>
      <c r="DN42" s="542"/>
      <c r="DO42" s="542"/>
      <c r="DP42" s="543"/>
      <c r="DQ42" s="541"/>
      <c r="DR42" s="542"/>
      <c r="DS42" s="542"/>
      <c r="DT42" s="542"/>
      <c r="DU42" s="543"/>
      <c r="DV42" s="538"/>
      <c r="DW42" s="539"/>
      <c r="DX42" s="539"/>
      <c r="DY42" s="539"/>
      <c r="DZ42" s="544"/>
      <c r="EA42" s="467"/>
    </row>
    <row r="43" spans="1:131" ht="26.25" customHeight="1" x14ac:dyDescent="0.15">
      <c r="A43" s="523">
        <v>16</v>
      </c>
      <c r="B43" s="524"/>
      <c r="C43" s="525"/>
      <c r="D43" s="525"/>
      <c r="E43" s="525"/>
      <c r="F43" s="525"/>
      <c r="G43" s="525"/>
      <c r="H43" s="525"/>
      <c r="I43" s="525"/>
      <c r="J43" s="525"/>
      <c r="K43" s="525"/>
      <c r="L43" s="525"/>
      <c r="M43" s="525"/>
      <c r="N43" s="525"/>
      <c r="O43" s="525"/>
      <c r="P43" s="526"/>
      <c r="Q43" s="527"/>
      <c r="R43" s="528"/>
      <c r="S43" s="528"/>
      <c r="T43" s="528"/>
      <c r="U43" s="528"/>
      <c r="V43" s="528"/>
      <c r="W43" s="528"/>
      <c r="X43" s="528"/>
      <c r="Y43" s="528"/>
      <c r="Z43" s="528"/>
      <c r="AA43" s="528"/>
      <c r="AB43" s="528"/>
      <c r="AC43" s="528"/>
      <c r="AD43" s="528"/>
      <c r="AE43" s="529"/>
      <c r="AF43" s="530"/>
      <c r="AG43" s="531"/>
      <c r="AH43" s="531"/>
      <c r="AI43" s="531"/>
      <c r="AJ43" s="532"/>
      <c r="AK43" s="589"/>
      <c r="AL43" s="590"/>
      <c r="AM43" s="590"/>
      <c r="AN43" s="590"/>
      <c r="AO43" s="590"/>
      <c r="AP43" s="590"/>
      <c r="AQ43" s="590"/>
      <c r="AR43" s="590"/>
      <c r="AS43" s="590"/>
      <c r="AT43" s="590"/>
      <c r="AU43" s="590"/>
      <c r="AV43" s="590"/>
      <c r="AW43" s="590"/>
      <c r="AX43" s="590"/>
      <c r="AY43" s="590"/>
      <c r="AZ43" s="591"/>
      <c r="BA43" s="591"/>
      <c r="BB43" s="591"/>
      <c r="BC43" s="591"/>
      <c r="BD43" s="591"/>
      <c r="BE43" s="592"/>
      <c r="BF43" s="592"/>
      <c r="BG43" s="592"/>
      <c r="BH43" s="592"/>
      <c r="BI43" s="593"/>
      <c r="BJ43" s="474"/>
      <c r="BK43" s="474"/>
      <c r="BL43" s="474"/>
      <c r="BM43" s="474"/>
      <c r="BN43" s="474"/>
      <c r="BO43" s="571"/>
      <c r="BP43" s="571"/>
      <c r="BQ43" s="523">
        <v>37</v>
      </c>
      <c r="BR43" s="537"/>
      <c r="BS43" s="538"/>
      <c r="BT43" s="539"/>
      <c r="BU43" s="539"/>
      <c r="BV43" s="539"/>
      <c r="BW43" s="539"/>
      <c r="BX43" s="539"/>
      <c r="BY43" s="539"/>
      <c r="BZ43" s="539"/>
      <c r="CA43" s="539"/>
      <c r="CB43" s="539"/>
      <c r="CC43" s="539"/>
      <c r="CD43" s="539"/>
      <c r="CE43" s="539"/>
      <c r="CF43" s="539"/>
      <c r="CG43" s="540"/>
      <c r="CH43" s="541"/>
      <c r="CI43" s="542"/>
      <c r="CJ43" s="542"/>
      <c r="CK43" s="542"/>
      <c r="CL43" s="543"/>
      <c r="CM43" s="541"/>
      <c r="CN43" s="542"/>
      <c r="CO43" s="542"/>
      <c r="CP43" s="542"/>
      <c r="CQ43" s="543"/>
      <c r="CR43" s="541"/>
      <c r="CS43" s="542"/>
      <c r="CT43" s="542"/>
      <c r="CU43" s="542"/>
      <c r="CV43" s="543"/>
      <c r="CW43" s="541"/>
      <c r="CX43" s="542"/>
      <c r="CY43" s="542"/>
      <c r="CZ43" s="542"/>
      <c r="DA43" s="543"/>
      <c r="DB43" s="541"/>
      <c r="DC43" s="542"/>
      <c r="DD43" s="542"/>
      <c r="DE43" s="542"/>
      <c r="DF43" s="543"/>
      <c r="DG43" s="541"/>
      <c r="DH43" s="542"/>
      <c r="DI43" s="542"/>
      <c r="DJ43" s="542"/>
      <c r="DK43" s="543"/>
      <c r="DL43" s="541"/>
      <c r="DM43" s="542"/>
      <c r="DN43" s="542"/>
      <c r="DO43" s="542"/>
      <c r="DP43" s="543"/>
      <c r="DQ43" s="541"/>
      <c r="DR43" s="542"/>
      <c r="DS43" s="542"/>
      <c r="DT43" s="542"/>
      <c r="DU43" s="543"/>
      <c r="DV43" s="538"/>
      <c r="DW43" s="539"/>
      <c r="DX43" s="539"/>
      <c r="DY43" s="539"/>
      <c r="DZ43" s="544"/>
      <c r="EA43" s="467"/>
    </row>
    <row r="44" spans="1:131" ht="26.25" customHeight="1" x14ac:dyDescent="0.15">
      <c r="A44" s="523">
        <v>17</v>
      </c>
      <c r="B44" s="524"/>
      <c r="C44" s="525"/>
      <c r="D44" s="525"/>
      <c r="E44" s="525"/>
      <c r="F44" s="525"/>
      <c r="G44" s="525"/>
      <c r="H44" s="525"/>
      <c r="I44" s="525"/>
      <c r="J44" s="525"/>
      <c r="K44" s="525"/>
      <c r="L44" s="525"/>
      <c r="M44" s="525"/>
      <c r="N44" s="525"/>
      <c r="O44" s="525"/>
      <c r="P44" s="526"/>
      <c r="Q44" s="527"/>
      <c r="R44" s="528"/>
      <c r="S44" s="528"/>
      <c r="T44" s="528"/>
      <c r="U44" s="528"/>
      <c r="V44" s="528"/>
      <c r="W44" s="528"/>
      <c r="X44" s="528"/>
      <c r="Y44" s="528"/>
      <c r="Z44" s="528"/>
      <c r="AA44" s="528"/>
      <c r="AB44" s="528"/>
      <c r="AC44" s="528"/>
      <c r="AD44" s="528"/>
      <c r="AE44" s="529"/>
      <c r="AF44" s="530"/>
      <c r="AG44" s="531"/>
      <c r="AH44" s="531"/>
      <c r="AI44" s="531"/>
      <c r="AJ44" s="532"/>
      <c r="AK44" s="589"/>
      <c r="AL44" s="590"/>
      <c r="AM44" s="590"/>
      <c r="AN44" s="590"/>
      <c r="AO44" s="590"/>
      <c r="AP44" s="590"/>
      <c r="AQ44" s="590"/>
      <c r="AR44" s="590"/>
      <c r="AS44" s="590"/>
      <c r="AT44" s="590"/>
      <c r="AU44" s="590"/>
      <c r="AV44" s="590"/>
      <c r="AW44" s="590"/>
      <c r="AX44" s="590"/>
      <c r="AY44" s="590"/>
      <c r="AZ44" s="591"/>
      <c r="BA44" s="591"/>
      <c r="BB44" s="591"/>
      <c r="BC44" s="591"/>
      <c r="BD44" s="591"/>
      <c r="BE44" s="592"/>
      <c r="BF44" s="592"/>
      <c r="BG44" s="592"/>
      <c r="BH44" s="592"/>
      <c r="BI44" s="593"/>
      <c r="BJ44" s="474"/>
      <c r="BK44" s="474"/>
      <c r="BL44" s="474"/>
      <c r="BM44" s="474"/>
      <c r="BN44" s="474"/>
      <c r="BO44" s="571"/>
      <c r="BP44" s="571"/>
      <c r="BQ44" s="523">
        <v>38</v>
      </c>
      <c r="BR44" s="537"/>
      <c r="BS44" s="538"/>
      <c r="BT44" s="539"/>
      <c r="BU44" s="539"/>
      <c r="BV44" s="539"/>
      <c r="BW44" s="539"/>
      <c r="BX44" s="539"/>
      <c r="BY44" s="539"/>
      <c r="BZ44" s="539"/>
      <c r="CA44" s="539"/>
      <c r="CB44" s="539"/>
      <c r="CC44" s="539"/>
      <c r="CD44" s="539"/>
      <c r="CE44" s="539"/>
      <c r="CF44" s="539"/>
      <c r="CG44" s="540"/>
      <c r="CH44" s="541"/>
      <c r="CI44" s="542"/>
      <c r="CJ44" s="542"/>
      <c r="CK44" s="542"/>
      <c r="CL44" s="543"/>
      <c r="CM44" s="541"/>
      <c r="CN44" s="542"/>
      <c r="CO44" s="542"/>
      <c r="CP44" s="542"/>
      <c r="CQ44" s="543"/>
      <c r="CR44" s="541"/>
      <c r="CS44" s="542"/>
      <c r="CT44" s="542"/>
      <c r="CU44" s="542"/>
      <c r="CV44" s="543"/>
      <c r="CW44" s="541"/>
      <c r="CX44" s="542"/>
      <c r="CY44" s="542"/>
      <c r="CZ44" s="542"/>
      <c r="DA44" s="543"/>
      <c r="DB44" s="541"/>
      <c r="DC44" s="542"/>
      <c r="DD44" s="542"/>
      <c r="DE44" s="542"/>
      <c r="DF44" s="543"/>
      <c r="DG44" s="541"/>
      <c r="DH44" s="542"/>
      <c r="DI44" s="542"/>
      <c r="DJ44" s="542"/>
      <c r="DK44" s="543"/>
      <c r="DL44" s="541"/>
      <c r="DM44" s="542"/>
      <c r="DN44" s="542"/>
      <c r="DO44" s="542"/>
      <c r="DP44" s="543"/>
      <c r="DQ44" s="541"/>
      <c r="DR44" s="542"/>
      <c r="DS44" s="542"/>
      <c r="DT44" s="542"/>
      <c r="DU44" s="543"/>
      <c r="DV44" s="538"/>
      <c r="DW44" s="539"/>
      <c r="DX44" s="539"/>
      <c r="DY44" s="539"/>
      <c r="DZ44" s="544"/>
      <c r="EA44" s="467"/>
    </row>
    <row r="45" spans="1:131" ht="26.25" customHeight="1" x14ac:dyDescent="0.15">
      <c r="A45" s="523">
        <v>18</v>
      </c>
      <c r="B45" s="524"/>
      <c r="C45" s="525"/>
      <c r="D45" s="525"/>
      <c r="E45" s="525"/>
      <c r="F45" s="525"/>
      <c r="G45" s="525"/>
      <c r="H45" s="525"/>
      <c r="I45" s="525"/>
      <c r="J45" s="525"/>
      <c r="K45" s="525"/>
      <c r="L45" s="525"/>
      <c r="M45" s="525"/>
      <c r="N45" s="525"/>
      <c r="O45" s="525"/>
      <c r="P45" s="526"/>
      <c r="Q45" s="527"/>
      <c r="R45" s="528"/>
      <c r="S45" s="528"/>
      <c r="T45" s="528"/>
      <c r="U45" s="528"/>
      <c r="V45" s="528"/>
      <c r="W45" s="528"/>
      <c r="X45" s="528"/>
      <c r="Y45" s="528"/>
      <c r="Z45" s="528"/>
      <c r="AA45" s="528"/>
      <c r="AB45" s="528"/>
      <c r="AC45" s="528"/>
      <c r="AD45" s="528"/>
      <c r="AE45" s="529"/>
      <c r="AF45" s="530"/>
      <c r="AG45" s="531"/>
      <c r="AH45" s="531"/>
      <c r="AI45" s="531"/>
      <c r="AJ45" s="532"/>
      <c r="AK45" s="589"/>
      <c r="AL45" s="590"/>
      <c r="AM45" s="590"/>
      <c r="AN45" s="590"/>
      <c r="AO45" s="590"/>
      <c r="AP45" s="590"/>
      <c r="AQ45" s="590"/>
      <c r="AR45" s="590"/>
      <c r="AS45" s="590"/>
      <c r="AT45" s="590"/>
      <c r="AU45" s="590"/>
      <c r="AV45" s="590"/>
      <c r="AW45" s="590"/>
      <c r="AX45" s="590"/>
      <c r="AY45" s="590"/>
      <c r="AZ45" s="591"/>
      <c r="BA45" s="591"/>
      <c r="BB45" s="591"/>
      <c r="BC45" s="591"/>
      <c r="BD45" s="591"/>
      <c r="BE45" s="592"/>
      <c r="BF45" s="592"/>
      <c r="BG45" s="592"/>
      <c r="BH45" s="592"/>
      <c r="BI45" s="593"/>
      <c r="BJ45" s="474"/>
      <c r="BK45" s="474"/>
      <c r="BL45" s="474"/>
      <c r="BM45" s="474"/>
      <c r="BN45" s="474"/>
      <c r="BO45" s="571"/>
      <c r="BP45" s="571"/>
      <c r="BQ45" s="523">
        <v>39</v>
      </c>
      <c r="BR45" s="537"/>
      <c r="BS45" s="538"/>
      <c r="BT45" s="539"/>
      <c r="BU45" s="539"/>
      <c r="BV45" s="539"/>
      <c r="BW45" s="539"/>
      <c r="BX45" s="539"/>
      <c r="BY45" s="539"/>
      <c r="BZ45" s="539"/>
      <c r="CA45" s="539"/>
      <c r="CB45" s="539"/>
      <c r="CC45" s="539"/>
      <c r="CD45" s="539"/>
      <c r="CE45" s="539"/>
      <c r="CF45" s="539"/>
      <c r="CG45" s="540"/>
      <c r="CH45" s="541"/>
      <c r="CI45" s="542"/>
      <c r="CJ45" s="542"/>
      <c r="CK45" s="542"/>
      <c r="CL45" s="543"/>
      <c r="CM45" s="541"/>
      <c r="CN45" s="542"/>
      <c r="CO45" s="542"/>
      <c r="CP45" s="542"/>
      <c r="CQ45" s="543"/>
      <c r="CR45" s="541"/>
      <c r="CS45" s="542"/>
      <c r="CT45" s="542"/>
      <c r="CU45" s="542"/>
      <c r="CV45" s="543"/>
      <c r="CW45" s="541"/>
      <c r="CX45" s="542"/>
      <c r="CY45" s="542"/>
      <c r="CZ45" s="542"/>
      <c r="DA45" s="543"/>
      <c r="DB45" s="541"/>
      <c r="DC45" s="542"/>
      <c r="DD45" s="542"/>
      <c r="DE45" s="542"/>
      <c r="DF45" s="543"/>
      <c r="DG45" s="541"/>
      <c r="DH45" s="542"/>
      <c r="DI45" s="542"/>
      <c r="DJ45" s="542"/>
      <c r="DK45" s="543"/>
      <c r="DL45" s="541"/>
      <c r="DM45" s="542"/>
      <c r="DN45" s="542"/>
      <c r="DO45" s="542"/>
      <c r="DP45" s="543"/>
      <c r="DQ45" s="541"/>
      <c r="DR45" s="542"/>
      <c r="DS45" s="542"/>
      <c r="DT45" s="542"/>
      <c r="DU45" s="543"/>
      <c r="DV45" s="538"/>
      <c r="DW45" s="539"/>
      <c r="DX45" s="539"/>
      <c r="DY45" s="539"/>
      <c r="DZ45" s="544"/>
      <c r="EA45" s="467"/>
    </row>
    <row r="46" spans="1:131" ht="26.25" customHeight="1" x14ac:dyDescent="0.15">
      <c r="A46" s="523">
        <v>19</v>
      </c>
      <c r="B46" s="524"/>
      <c r="C46" s="525"/>
      <c r="D46" s="525"/>
      <c r="E46" s="525"/>
      <c r="F46" s="525"/>
      <c r="G46" s="525"/>
      <c r="H46" s="525"/>
      <c r="I46" s="525"/>
      <c r="J46" s="525"/>
      <c r="K46" s="525"/>
      <c r="L46" s="525"/>
      <c r="M46" s="525"/>
      <c r="N46" s="525"/>
      <c r="O46" s="525"/>
      <c r="P46" s="526"/>
      <c r="Q46" s="527"/>
      <c r="R46" s="528"/>
      <c r="S46" s="528"/>
      <c r="T46" s="528"/>
      <c r="U46" s="528"/>
      <c r="V46" s="528"/>
      <c r="W46" s="528"/>
      <c r="X46" s="528"/>
      <c r="Y46" s="528"/>
      <c r="Z46" s="528"/>
      <c r="AA46" s="528"/>
      <c r="AB46" s="528"/>
      <c r="AC46" s="528"/>
      <c r="AD46" s="528"/>
      <c r="AE46" s="529"/>
      <c r="AF46" s="530"/>
      <c r="AG46" s="531"/>
      <c r="AH46" s="531"/>
      <c r="AI46" s="531"/>
      <c r="AJ46" s="532"/>
      <c r="AK46" s="589"/>
      <c r="AL46" s="590"/>
      <c r="AM46" s="590"/>
      <c r="AN46" s="590"/>
      <c r="AO46" s="590"/>
      <c r="AP46" s="590"/>
      <c r="AQ46" s="590"/>
      <c r="AR46" s="590"/>
      <c r="AS46" s="590"/>
      <c r="AT46" s="590"/>
      <c r="AU46" s="590"/>
      <c r="AV46" s="590"/>
      <c r="AW46" s="590"/>
      <c r="AX46" s="590"/>
      <c r="AY46" s="590"/>
      <c r="AZ46" s="591"/>
      <c r="BA46" s="591"/>
      <c r="BB46" s="591"/>
      <c r="BC46" s="591"/>
      <c r="BD46" s="591"/>
      <c r="BE46" s="592"/>
      <c r="BF46" s="592"/>
      <c r="BG46" s="592"/>
      <c r="BH46" s="592"/>
      <c r="BI46" s="593"/>
      <c r="BJ46" s="474"/>
      <c r="BK46" s="474"/>
      <c r="BL46" s="474"/>
      <c r="BM46" s="474"/>
      <c r="BN46" s="474"/>
      <c r="BO46" s="571"/>
      <c r="BP46" s="571"/>
      <c r="BQ46" s="523">
        <v>40</v>
      </c>
      <c r="BR46" s="537"/>
      <c r="BS46" s="538"/>
      <c r="BT46" s="539"/>
      <c r="BU46" s="539"/>
      <c r="BV46" s="539"/>
      <c r="BW46" s="539"/>
      <c r="BX46" s="539"/>
      <c r="BY46" s="539"/>
      <c r="BZ46" s="539"/>
      <c r="CA46" s="539"/>
      <c r="CB46" s="539"/>
      <c r="CC46" s="539"/>
      <c r="CD46" s="539"/>
      <c r="CE46" s="539"/>
      <c r="CF46" s="539"/>
      <c r="CG46" s="540"/>
      <c r="CH46" s="541"/>
      <c r="CI46" s="542"/>
      <c r="CJ46" s="542"/>
      <c r="CK46" s="542"/>
      <c r="CL46" s="543"/>
      <c r="CM46" s="541"/>
      <c r="CN46" s="542"/>
      <c r="CO46" s="542"/>
      <c r="CP46" s="542"/>
      <c r="CQ46" s="543"/>
      <c r="CR46" s="541"/>
      <c r="CS46" s="542"/>
      <c r="CT46" s="542"/>
      <c r="CU46" s="542"/>
      <c r="CV46" s="543"/>
      <c r="CW46" s="541"/>
      <c r="CX46" s="542"/>
      <c r="CY46" s="542"/>
      <c r="CZ46" s="542"/>
      <c r="DA46" s="543"/>
      <c r="DB46" s="541"/>
      <c r="DC46" s="542"/>
      <c r="DD46" s="542"/>
      <c r="DE46" s="542"/>
      <c r="DF46" s="543"/>
      <c r="DG46" s="541"/>
      <c r="DH46" s="542"/>
      <c r="DI46" s="542"/>
      <c r="DJ46" s="542"/>
      <c r="DK46" s="543"/>
      <c r="DL46" s="541"/>
      <c r="DM46" s="542"/>
      <c r="DN46" s="542"/>
      <c r="DO46" s="542"/>
      <c r="DP46" s="543"/>
      <c r="DQ46" s="541"/>
      <c r="DR46" s="542"/>
      <c r="DS46" s="542"/>
      <c r="DT46" s="542"/>
      <c r="DU46" s="543"/>
      <c r="DV46" s="538"/>
      <c r="DW46" s="539"/>
      <c r="DX46" s="539"/>
      <c r="DY46" s="539"/>
      <c r="DZ46" s="544"/>
      <c r="EA46" s="467"/>
    </row>
    <row r="47" spans="1:131" ht="26.25" customHeight="1" x14ac:dyDescent="0.15">
      <c r="A47" s="523">
        <v>20</v>
      </c>
      <c r="B47" s="524"/>
      <c r="C47" s="525"/>
      <c r="D47" s="525"/>
      <c r="E47" s="525"/>
      <c r="F47" s="525"/>
      <c r="G47" s="525"/>
      <c r="H47" s="525"/>
      <c r="I47" s="525"/>
      <c r="J47" s="525"/>
      <c r="K47" s="525"/>
      <c r="L47" s="525"/>
      <c r="M47" s="525"/>
      <c r="N47" s="525"/>
      <c r="O47" s="525"/>
      <c r="P47" s="526"/>
      <c r="Q47" s="527"/>
      <c r="R47" s="528"/>
      <c r="S47" s="528"/>
      <c r="T47" s="528"/>
      <c r="U47" s="528"/>
      <c r="V47" s="528"/>
      <c r="W47" s="528"/>
      <c r="X47" s="528"/>
      <c r="Y47" s="528"/>
      <c r="Z47" s="528"/>
      <c r="AA47" s="528"/>
      <c r="AB47" s="528"/>
      <c r="AC47" s="528"/>
      <c r="AD47" s="528"/>
      <c r="AE47" s="529"/>
      <c r="AF47" s="530"/>
      <c r="AG47" s="531"/>
      <c r="AH47" s="531"/>
      <c r="AI47" s="531"/>
      <c r="AJ47" s="532"/>
      <c r="AK47" s="589"/>
      <c r="AL47" s="590"/>
      <c r="AM47" s="590"/>
      <c r="AN47" s="590"/>
      <c r="AO47" s="590"/>
      <c r="AP47" s="590"/>
      <c r="AQ47" s="590"/>
      <c r="AR47" s="590"/>
      <c r="AS47" s="590"/>
      <c r="AT47" s="590"/>
      <c r="AU47" s="590"/>
      <c r="AV47" s="590"/>
      <c r="AW47" s="590"/>
      <c r="AX47" s="590"/>
      <c r="AY47" s="590"/>
      <c r="AZ47" s="591"/>
      <c r="BA47" s="591"/>
      <c r="BB47" s="591"/>
      <c r="BC47" s="591"/>
      <c r="BD47" s="591"/>
      <c r="BE47" s="592"/>
      <c r="BF47" s="592"/>
      <c r="BG47" s="592"/>
      <c r="BH47" s="592"/>
      <c r="BI47" s="593"/>
      <c r="BJ47" s="474"/>
      <c r="BK47" s="474"/>
      <c r="BL47" s="474"/>
      <c r="BM47" s="474"/>
      <c r="BN47" s="474"/>
      <c r="BO47" s="571"/>
      <c r="BP47" s="571"/>
      <c r="BQ47" s="523">
        <v>41</v>
      </c>
      <c r="BR47" s="537"/>
      <c r="BS47" s="538"/>
      <c r="BT47" s="539"/>
      <c r="BU47" s="539"/>
      <c r="BV47" s="539"/>
      <c r="BW47" s="539"/>
      <c r="BX47" s="539"/>
      <c r="BY47" s="539"/>
      <c r="BZ47" s="539"/>
      <c r="CA47" s="539"/>
      <c r="CB47" s="539"/>
      <c r="CC47" s="539"/>
      <c r="CD47" s="539"/>
      <c r="CE47" s="539"/>
      <c r="CF47" s="539"/>
      <c r="CG47" s="540"/>
      <c r="CH47" s="541"/>
      <c r="CI47" s="542"/>
      <c r="CJ47" s="542"/>
      <c r="CK47" s="542"/>
      <c r="CL47" s="543"/>
      <c r="CM47" s="541"/>
      <c r="CN47" s="542"/>
      <c r="CO47" s="542"/>
      <c r="CP47" s="542"/>
      <c r="CQ47" s="543"/>
      <c r="CR47" s="541"/>
      <c r="CS47" s="542"/>
      <c r="CT47" s="542"/>
      <c r="CU47" s="542"/>
      <c r="CV47" s="543"/>
      <c r="CW47" s="541"/>
      <c r="CX47" s="542"/>
      <c r="CY47" s="542"/>
      <c r="CZ47" s="542"/>
      <c r="DA47" s="543"/>
      <c r="DB47" s="541"/>
      <c r="DC47" s="542"/>
      <c r="DD47" s="542"/>
      <c r="DE47" s="542"/>
      <c r="DF47" s="543"/>
      <c r="DG47" s="541"/>
      <c r="DH47" s="542"/>
      <c r="DI47" s="542"/>
      <c r="DJ47" s="542"/>
      <c r="DK47" s="543"/>
      <c r="DL47" s="541"/>
      <c r="DM47" s="542"/>
      <c r="DN47" s="542"/>
      <c r="DO47" s="542"/>
      <c r="DP47" s="543"/>
      <c r="DQ47" s="541"/>
      <c r="DR47" s="542"/>
      <c r="DS47" s="542"/>
      <c r="DT47" s="542"/>
      <c r="DU47" s="543"/>
      <c r="DV47" s="538"/>
      <c r="DW47" s="539"/>
      <c r="DX47" s="539"/>
      <c r="DY47" s="539"/>
      <c r="DZ47" s="544"/>
      <c r="EA47" s="467"/>
    </row>
    <row r="48" spans="1:131" ht="26.25" customHeight="1" x14ac:dyDescent="0.15">
      <c r="A48" s="523">
        <v>21</v>
      </c>
      <c r="B48" s="524"/>
      <c r="C48" s="525"/>
      <c r="D48" s="525"/>
      <c r="E48" s="525"/>
      <c r="F48" s="525"/>
      <c r="G48" s="525"/>
      <c r="H48" s="525"/>
      <c r="I48" s="525"/>
      <c r="J48" s="525"/>
      <c r="K48" s="525"/>
      <c r="L48" s="525"/>
      <c r="M48" s="525"/>
      <c r="N48" s="525"/>
      <c r="O48" s="525"/>
      <c r="P48" s="526"/>
      <c r="Q48" s="527"/>
      <c r="R48" s="528"/>
      <c r="S48" s="528"/>
      <c r="T48" s="528"/>
      <c r="U48" s="528"/>
      <c r="V48" s="528"/>
      <c r="W48" s="528"/>
      <c r="X48" s="528"/>
      <c r="Y48" s="528"/>
      <c r="Z48" s="528"/>
      <c r="AA48" s="528"/>
      <c r="AB48" s="528"/>
      <c r="AC48" s="528"/>
      <c r="AD48" s="528"/>
      <c r="AE48" s="529"/>
      <c r="AF48" s="530"/>
      <c r="AG48" s="531"/>
      <c r="AH48" s="531"/>
      <c r="AI48" s="531"/>
      <c r="AJ48" s="532"/>
      <c r="AK48" s="589"/>
      <c r="AL48" s="590"/>
      <c r="AM48" s="590"/>
      <c r="AN48" s="590"/>
      <c r="AO48" s="590"/>
      <c r="AP48" s="590"/>
      <c r="AQ48" s="590"/>
      <c r="AR48" s="590"/>
      <c r="AS48" s="590"/>
      <c r="AT48" s="590"/>
      <c r="AU48" s="590"/>
      <c r="AV48" s="590"/>
      <c r="AW48" s="590"/>
      <c r="AX48" s="590"/>
      <c r="AY48" s="590"/>
      <c r="AZ48" s="591"/>
      <c r="BA48" s="591"/>
      <c r="BB48" s="591"/>
      <c r="BC48" s="591"/>
      <c r="BD48" s="591"/>
      <c r="BE48" s="592"/>
      <c r="BF48" s="592"/>
      <c r="BG48" s="592"/>
      <c r="BH48" s="592"/>
      <c r="BI48" s="593"/>
      <c r="BJ48" s="474"/>
      <c r="BK48" s="474"/>
      <c r="BL48" s="474"/>
      <c r="BM48" s="474"/>
      <c r="BN48" s="474"/>
      <c r="BO48" s="571"/>
      <c r="BP48" s="571"/>
      <c r="BQ48" s="523">
        <v>42</v>
      </c>
      <c r="BR48" s="537"/>
      <c r="BS48" s="538"/>
      <c r="BT48" s="539"/>
      <c r="BU48" s="539"/>
      <c r="BV48" s="539"/>
      <c r="BW48" s="539"/>
      <c r="BX48" s="539"/>
      <c r="BY48" s="539"/>
      <c r="BZ48" s="539"/>
      <c r="CA48" s="539"/>
      <c r="CB48" s="539"/>
      <c r="CC48" s="539"/>
      <c r="CD48" s="539"/>
      <c r="CE48" s="539"/>
      <c r="CF48" s="539"/>
      <c r="CG48" s="540"/>
      <c r="CH48" s="541"/>
      <c r="CI48" s="542"/>
      <c r="CJ48" s="542"/>
      <c r="CK48" s="542"/>
      <c r="CL48" s="543"/>
      <c r="CM48" s="541"/>
      <c r="CN48" s="542"/>
      <c r="CO48" s="542"/>
      <c r="CP48" s="542"/>
      <c r="CQ48" s="543"/>
      <c r="CR48" s="541"/>
      <c r="CS48" s="542"/>
      <c r="CT48" s="542"/>
      <c r="CU48" s="542"/>
      <c r="CV48" s="543"/>
      <c r="CW48" s="541"/>
      <c r="CX48" s="542"/>
      <c r="CY48" s="542"/>
      <c r="CZ48" s="542"/>
      <c r="DA48" s="543"/>
      <c r="DB48" s="541"/>
      <c r="DC48" s="542"/>
      <c r="DD48" s="542"/>
      <c r="DE48" s="542"/>
      <c r="DF48" s="543"/>
      <c r="DG48" s="541"/>
      <c r="DH48" s="542"/>
      <c r="DI48" s="542"/>
      <c r="DJ48" s="542"/>
      <c r="DK48" s="543"/>
      <c r="DL48" s="541"/>
      <c r="DM48" s="542"/>
      <c r="DN48" s="542"/>
      <c r="DO48" s="542"/>
      <c r="DP48" s="543"/>
      <c r="DQ48" s="541"/>
      <c r="DR48" s="542"/>
      <c r="DS48" s="542"/>
      <c r="DT48" s="542"/>
      <c r="DU48" s="543"/>
      <c r="DV48" s="538"/>
      <c r="DW48" s="539"/>
      <c r="DX48" s="539"/>
      <c r="DY48" s="539"/>
      <c r="DZ48" s="544"/>
      <c r="EA48" s="467"/>
    </row>
    <row r="49" spans="1:131" ht="26.25" customHeight="1" x14ac:dyDescent="0.15">
      <c r="A49" s="523">
        <v>22</v>
      </c>
      <c r="B49" s="524"/>
      <c r="C49" s="525"/>
      <c r="D49" s="525"/>
      <c r="E49" s="525"/>
      <c r="F49" s="525"/>
      <c r="G49" s="525"/>
      <c r="H49" s="525"/>
      <c r="I49" s="525"/>
      <c r="J49" s="525"/>
      <c r="K49" s="525"/>
      <c r="L49" s="525"/>
      <c r="M49" s="525"/>
      <c r="N49" s="525"/>
      <c r="O49" s="525"/>
      <c r="P49" s="526"/>
      <c r="Q49" s="527"/>
      <c r="R49" s="528"/>
      <c r="S49" s="528"/>
      <c r="T49" s="528"/>
      <c r="U49" s="528"/>
      <c r="V49" s="528"/>
      <c r="W49" s="528"/>
      <c r="X49" s="528"/>
      <c r="Y49" s="528"/>
      <c r="Z49" s="528"/>
      <c r="AA49" s="528"/>
      <c r="AB49" s="528"/>
      <c r="AC49" s="528"/>
      <c r="AD49" s="528"/>
      <c r="AE49" s="529"/>
      <c r="AF49" s="530"/>
      <c r="AG49" s="531"/>
      <c r="AH49" s="531"/>
      <c r="AI49" s="531"/>
      <c r="AJ49" s="532"/>
      <c r="AK49" s="589"/>
      <c r="AL49" s="590"/>
      <c r="AM49" s="590"/>
      <c r="AN49" s="590"/>
      <c r="AO49" s="590"/>
      <c r="AP49" s="590"/>
      <c r="AQ49" s="590"/>
      <c r="AR49" s="590"/>
      <c r="AS49" s="590"/>
      <c r="AT49" s="590"/>
      <c r="AU49" s="590"/>
      <c r="AV49" s="590"/>
      <c r="AW49" s="590"/>
      <c r="AX49" s="590"/>
      <c r="AY49" s="590"/>
      <c r="AZ49" s="591"/>
      <c r="BA49" s="591"/>
      <c r="BB49" s="591"/>
      <c r="BC49" s="591"/>
      <c r="BD49" s="591"/>
      <c r="BE49" s="592"/>
      <c r="BF49" s="592"/>
      <c r="BG49" s="592"/>
      <c r="BH49" s="592"/>
      <c r="BI49" s="593"/>
      <c r="BJ49" s="474"/>
      <c r="BK49" s="474"/>
      <c r="BL49" s="474"/>
      <c r="BM49" s="474"/>
      <c r="BN49" s="474"/>
      <c r="BO49" s="571"/>
      <c r="BP49" s="571"/>
      <c r="BQ49" s="523">
        <v>43</v>
      </c>
      <c r="BR49" s="537"/>
      <c r="BS49" s="538"/>
      <c r="BT49" s="539"/>
      <c r="BU49" s="539"/>
      <c r="BV49" s="539"/>
      <c r="BW49" s="539"/>
      <c r="BX49" s="539"/>
      <c r="BY49" s="539"/>
      <c r="BZ49" s="539"/>
      <c r="CA49" s="539"/>
      <c r="CB49" s="539"/>
      <c r="CC49" s="539"/>
      <c r="CD49" s="539"/>
      <c r="CE49" s="539"/>
      <c r="CF49" s="539"/>
      <c r="CG49" s="540"/>
      <c r="CH49" s="541"/>
      <c r="CI49" s="542"/>
      <c r="CJ49" s="542"/>
      <c r="CK49" s="542"/>
      <c r="CL49" s="543"/>
      <c r="CM49" s="541"/>
      <c r="CN49" s="542"/>
      <c r="CO49" s="542"/>
      <c r="CP49" s="542"/>
      <c r="CQ49" s="543"/>
      <c r="CR49" s="541"/>
      <c r="CS49" s="542"/>
      <c r="CT49" s="542"/>
      <c r="CU49" s="542"/>
      <c r="CV49" s="543"/>
      <c r="CW49" s="541"/>
      <c r="CX49" s="542"/>
      <c r="CY49" s="542"/>
      <c r="CZ49" s="542"/>
      <c r="DA49" s="543"/>
      <c r="DB49" s="541"/>
      <c r="DC49" s="542"/>
      <c r="DD49" s="542"/>
      <c r="DE49" s="542"/>
      <c r="DF49" s="543"/>
      <c r="DG49" s="541"/>
      <c r="DH49" s="542"/>
      <c r="DI49" s="542"/>
      <c r="DJ49" s="542"/>
      <c r="DK49" s="543"/>
      <c r="DL49" s="541"/>
      <c r="DM49" s="542"/>
      <c r="DN49" s="542"/>
      <c r="DO49" s="542"/>
      <c r="DP49" s="543"/>
      <c r="DQ49" s="541"/>
      <c r="DR49" s="542"/>
      <c r="DS49" s="542"/>
      <c r="DT49" s="542"/>
      <c r="DU49" s="543"/>
      <c r="DV49" s="538"/>
      <c r="DW49" s="539"/>
      <c r="DX49" s="539"/>
      <c r="DY49" s="539"/>
      <c r="DZ49" s="544"/>
      <c r="EA49" s="467"/>
    </row>
    <row r="50" spans="1:131" ht="26.25" customHeight="1" x14ac:dyDescent="0.15">
      <c r="A50" s="523">
        <v>23</v>
      </c>
      <c r="B50" s="524"/>
      <c r="C50" s="525"/>
      <c r="D50" s="525"/>
      <c r="E50" s="525"/>
      <c r="F50" s="525"/>
      <c r="G50" s="525"/>
      <c r="H50" s="525"/>
      <c r="I50" s="525"/>
      <c r="J50" s="525"/>
      <c r="K50" s="525"/>
      <c r="L50" s="525"/>
      <c r="M50" s="525"/>
      <c r="N50" s="525"/>
      <c r="O50" s="525"/>
      <c r="P50" s="526"/>
      <c r="Q50" s="594"/>
      <c r="R50" s="595"/>
      <c r="S50" s="595"/>
      <c r="T50" s="595"/>
      <c r="U50" s="595"/>
      <c r="V50" s="595"/>
      <c r="W50" s="595"/>
      <c r="X50" s="595"/>
      <c r="Y50" s="595"/>
      <c r="Z50" s="595"/>
      <c r="AA50" s="595"/>
      <c r="AB50" s="595"/>
      <c r="AC50" s="595"/>
      <c r="AD50" s="595"/>
      <c r="AE50" s="596"/>
      <c r="AF50" s="530"/>
      <c r="AG50" s="531"/>
      <c r="AH50" s="531"/>
      <c r="AI50" s="531"/>
      <c r="AJ50" s="532"/>
      <c r="AK50" s="597"/>
      <c r="AL50" s="595"/>
      <c r="AM50" s="595"/>
      <c r="AN50" s="595"/>
      <c r="AO50" s="595"/>
      <c r="AP50" s="595"/>
      <c r="AQ50" s="595"/>
      <c r="AR50" s="595"/>
      <c r="AS50" s="595"/>
      <c r="AT50" s="595"/>
      <c r="AU50" s="595"/>
      <c r="AV50" s="595"/>
      <c r="AW50" s="595"/>
      <c r="AX50" s="595"/>
      <c r="AY50" s="595"/>
      <c r="AZ50" s="598"/>
      <c r="BA50" s="598"/>
      <c r="BB50" s="598"/>
      <c r="BC50" s="598"/>
      <c r="BD50" s="598"/>
      <c r="BE50" s="592"/>
      <c r="BF50" s="592"/>
      <c r="BG50" s="592"/>
      <c r="BH50" s="592"/>
      <c r="BI50" s="593"/>
      <c r="BJ50" s="474"/>
      <c r="BK50" s="474"/>
      <c r="BL50" s="474"/>
      <c r="BM50" s="474"/>
      <c r="BN50" s="474"/>
      <c r="BO50" s="571"/>
      <c r="BP50" s="571"/>
      <c r="BQ50" s="523">
        <v>44</v>
      </c>
      <c r="BR50" s="537"/>
      <c r="BS50" s="538"/>
      <c r="BT50" s="539"/>
      <c r="BU50" s="539"/>
      <c r="BV50" s="539"/>
      <c r="BW50" s="539"/>
      <c r="BX50" s="539"/>
      <c r="BY50" s="539"/>
      <c r="BZ50" s="539"/>
      <c r="CA50" s="539"/>
      <c r="CB50" s="539"/>
      <c r="CC50" s="539"/>
      <c r="CD50" s="539"/>
      <c r="CE50" s="539"/>
      <c r="CF50" s="539"/>
      <c r="CG50" s="540"/>
      <c r="CH50" s="541"/>
      <c r="CI50" s="542"/>
      <c r="CJ50" s="542"/>
      <c r="CK50" s="542"/>
      <c r="CL50" s="543"/>
      <c r="CM50" s="541"/>
      <c r="CN50" s="542"/>
      <c r="CO50" s="542"/>
      <c r="CP50" s="542"/>
      <c r="CQ50" s="543"/>
      <c r="CR50" s="541"/>
      <c r="CS50" s="542"/>
      <c r="CT50" s="542"/>
      <c r="CU50" s="542"/>
      <c r="CV50" s="543"/>
      <c r="CW50" s="541"/>
      <c r="CX50" s="542"/>
      <c r="CY50" s="542"/>
      <c r="CZ50" s="542"/>
      <c r="DA50" s="543"/>
      <c r="DB50" s="541"/>
      <c r="DC50" s="542"/>
      <c r="DD50" s="542"/>
      <c r="DE50" s="542"/>
      <c r="DF50" s="543"/>
      <c r="DG50" s="541"/>
      <c r="DH50" s="542"/>
      <c r="DI50" s="542"/>
      <c r="DJ50" s="542"/>
      <c r="DK50" s="543"/>
      <c r="DL50" s="541"/>
      <c r="DM50" s="542"/>
      <c r="DN50" s="542"/>
      <c r="DO50" s="542"/>
      <c r="DP50" s="543"/>
      <c r="DQ50" s="541"/>
      <c r="DR50" s="542"/>
      <c r="DS50" s="542"/>
      <c r="DT50" s="542"/>
      <c r="DU50" s="543"/>
      <c r="DV50" s="538"/>
      <c r="DW50" s="539"/>
      <c r="DX50" s="539"/>
      <c r="DY50" s="539"/>
      <c r="DZ50" s="544"/>
      <c r="EA50" s="467"/>
    </row>
    <row r="51" spans="1:131" ht="26.25" customHeight="1" x14ac:dyDescent="0.15">
      <c r="A51" s="523">
        <v>24</v>
      </c>
      <c r="B51" s="524"/>
      <c r="C51" s="525"/>
      <c r="D51" s="525"/>
      <c r="E51" s="525"/>
      <c r="F51" s="525"/>
      <c r="G51" s="525"/>
      <c r="H51" s="525"/>
      <c r="I51" s="525"/>
      <c r="J51" s="525"/>
      <c r="K51" s="525"/>
      <c r="L51" s="525"/>
      <c r="M51" s="525"/>
      <c r="N51" s="525"/>
      <c r="O51" s="525"/>
      <c r="P51" s="526"/>
      <c r="Q51" s="594"/>
      <c r="R51" s="595"/>
      <c r="S51" s="595"/>
      <c r="T51" s="595"/>
      <c r="U51" s="595"/>
      <c r="V51" s="595"/>
      <c r="W51" s="595"/>
      <c r="X51" s="595"/>
      <c r="Y51" s="595"/>
      <c r="Z51" s="595"/>
      <c r="AA51" s="595"/>
      <c r="AB51" s="595"/>
      <c r="AC51" s="595"/>
      <c r="AD51" s="595"/>
      <c r="AE51" s="596"/>
      <c r="AF51" s="530"/>
      <c r="AG51" s="531"/>
      <c r="AH51" s="531"/>
      <c r="AI51" s="531"/>
      <c r="AJ51" s="532"/>
      <c r="AK51" s="597"/>
      <c r="AL51" s="595"/>
      <c r="AM51" s="595"/>
      <c r="AN51" s="595"/>
      <c r="AO51" s="595"/>
      <c r="AP51" s="595"/>
      <c r="AQ51" s="595"/>
      <c r="AR51" s="595"/>
      <c r="AS51" s="595"/>
      <c r="AT51" s="595"/>
      <c r="AU51" s="595"/>
      <c r="AV51" s="595"/>
      <c r="AW51" s="595"/>
      <c r="AX51" s="595"/>
      <c r="AY51" s="595"/>
      <c r="AZ51" s="598"/>
      <c r="BA51" s="598"/>
      <c r="BB51" s="598"/>
      <c r="BC51" s="598"/>
      <c r="BD51" s="598"/>
      <c r="BE51" s="592"/>
      <c r="BF51" s="592"/>
      <c r="BG51" s="592"/>
      <c r="BH51" s="592"/>
      <c r="BI51" s="593"/>
      <c r="BJ51" s="474"/>
      <c r="BK51" s="474"/>
      <c r="BL51" s="474"/>
      <c r="BM51" s="474"/>
      <c r="BN51" s="474"/>
      <c r="BO51" s="571"/>
      <c r="BP51" s="571"/>
      <c r="BQ51" s="523">
        <v>45</v>
      </c>
      <c r="BR51" s="537"/>
      <c r="BS51" s="538"/>
      <c r="BT51" s="539"/>
      <c r="BU51" s="539"/>
      <c r="BV51" s="539"/>
      <c r="BW51" s="539"/>
      <c r="BX51" s="539"/>
      <c r="BY51" s="539"/>
      <c r="BZ51" s="539"/>
      <c r="CA51" s="539"/>
      <c r="CB51" s="539"/>
      <c r="CC51" s="539"/>
      <c r="CD51" s="539"/>
      <c r="CE51" s="539"/>
      <c r="CF51" s="539"/>
      <c r="CG51" s="540"/>
      <c r="CH51" s="541"/>
      <c r="CI51" s="542"/>
      <c r="CJ51" s="542"/>
      <c r="CK51" s="542"/>
      <c r="CL51" s="543"/>
      <c r="CM51" s="541"/>
      <c r="CN51" s="542"/>
      <c r="CO51" s="542"/>
      <c r="CP51" s="542"/>
      <c r="CQ51" s="543"/>
      <c r="CR51" s="541"/>
      <c r="CS51" s="542"/>
      <c r="CT51" s="542"/>
      <c r="CU51" s="542"/>
      <c r="CV51" s="543"/>
      <c r="CW51" s="541"/>
      <c r="CX51" s="542"/>
      <c r="CY51" s="542"/>
      <c r="CZ51" s="542"/>
      <c r="DA51" s="543"/>
      <c r="DB51" s="541"/>
      <c r="DC51" s="542"/>
      <c r="DD51" s="542"/>
      <c r="DE51" s="542"/>
      <c r="DF51" s="543"/>
      <c r="DG51" s="541"/>
      <c r="DH51" s="542"/>
      <c r="DI51" s="542"/>
      <c r="DJ51" s="542"/>
      <c r="DK51" s="543"/>
      <c r="DL51" s="541"/>
      <c r="DM51" s="542"/>
      <c r="DN51" s="542"/>
      <c r="DO51" s="542"/>
      <c r="DP51" s="543"/>
      <c r="DQ51" s="541"/>
      <c r="DR51" s="542"/>
      <c r="DS51" s="542"/>
      <c r="DT51" s="542"/>
      <c r="DU51" s="543"/>
      <c r="DV51" s="538"/>
      <c r="DW51" s="539"/>
      <c r="DX51" s="539"/>
      <c r="DY51" s="539"/>
      <c r="DZ51" s="544"/>
      <c r="EA51" s="467"/>
    </row>
    <row r="52" spans="1:131" ht="26.25" customHeight="1" x14ac:dyDescent="0.15">
      <c r="A52" s="523">
        <v>25</v>
      </c>
      <c r="B52" s="524"/>
      <c r="C52" s="525"/>
      <c r="D52" s="525"/>
      <c r="E52" s="525"/>
      <c r="F52" s="525"/>
      <c r="G52" s="525"/>
      <c r="H52" s="525"/>
      <c r="I52" s="525"/>
      <c r="J52" s="525"/>
      <c r="K52" s="525"/>
      <c r="L52" s="525"/>
      <c r="M52" s="525"/>
      <c r="N52" s="525"/>
      <c r="O52" s="525"/>
      <c r="P52" s="526"/>
      <c r="Q52" s="594"/>
      <c r="R52" s="595"/>
      <c r="S52" s="595"/>
      <c r="T52" s="595"/>
      <c r="U52" s="595"/>
      <c r="V52" s="595"/>
      <c r="W52" s="595"/>
      <c r="X52" s="595"/>
      <c r="Y52" s="595"/>
      <c r="Z52" s="595"/>
      <c r="AA52" s="595"/>
      <c r="AB52" s="595"/>
      <c r="AC52" s="595"/>
      <c r="AD52" s="595"/>
      <c r="AE52" s="596"/>
      <c r="AF52" s="530"/>
      <c r="AG52" s="531"/>
      <c r="AH52" s="531"/>
      <c r="AI52" s="531"/>
      <c r="AJ52" s="532"/>
      <c r="AK52" s="597"/>
      <c r="AL52" s="595"/>
      <c r="AM52" s="595"/>
      <c r="AN52" s="595"/>
      <c r="AO52" s="595"/>
      <c r="AP52" s="595"/>
      <c r="AQ52" s="595"/>
      <c r="AR52" s="595"/>
      <c r="AS52" s="595"/>
      <c r="AT52" s="595"/>
      <c r="AU52" s="595"/>
      <c r="AV52" s="595"/>
      <c r="AW52" s="595"/>
      <c r="AX52" s="595"/>
      <c r="AY52" s="595"/>
      <c r="AZ52" s="598"/>
      <c r="BA52" s="598"/>
      <c r="BB52" s="598"/>
      <c r="BC52" s="598"/>
      <c r="BD52" s="598"/>
      <c r="BE52" s="592"/>
      <c r="BF52" s="592"/>
      <c r="BG52" s="592"/>
      <c r="BH52" s="592"/>
      <c r="BI52" s="593"/>
      <c r="BJ52" s="474"/>
      <c r="BK52" s="474"/>
      <c r="BL52" s="474"/>
      <c r="BM52" s="474"/>
      <c r="BN52" s="474"/>
      <c r="BO52" s="571"/>
      <c r="BP52" s="571"/>
      <c r="BQ52" s="523">
        <v>46</v>
      </c>
      <c r="BR52" s="537"/>
      <c r="BS52" s="538"/>
      <c r="BT52" s="539"/>
      <c r="BU52" s="539"/>
      <c r="BV52" s="539"/>
      <c r="BW52" s="539"/>
      <c r="BX52" s="539"/>
      <c r="BY52" s="539"/>
      <c r="BZ52" s="539"/>
      <c r="CA52" s="539"/>
      <c r="CB52" s="539"/>
      <c r="CC52" s="539"/>
      <c r="CD52" s="539"/>
      <c r="CE52" s="539"/>
      <c r="CF52" s="539"/>
      <c r="CG52" s="540"/>
      <c r="CH52" s="541"/>
      <c r="CI52" s="542"/>
      <c r="CJ52" s="542"/>
      <c r="CK52" s="542"/>
      <c r="CL52" s="543"/>
      <c r="CM52" s="541"/>
      <c r="CN52" s="542"/>
      <c r="CO52" s="542"/>
      <c r="CP52" s="542"/>
      <c r="CQ52" s="543"/>
      <c r="CR52" s="541"/>
      <c r="CS52" s="542"/>
      <c r="CT52" s="542"/>
      <c r="CU52" s="542"/>
      <c r="CV52" s="543"/>
      <c r="CW52" s="541"/>
      <c r="CX52" s="542"/>
      <c r="CY52" s="542"/>
      <c r="CZ52" s="542"/>
      <c r="DA52" s="543"/>
      <c r="DB52" s="541"/>
      <c r="DC52" s="542"/>
      <c r="DD52" s="542"/>
      <c r="DE52" s="542"/>
      <c r="DF52" s="543"/>
      <c r="DG52" s="541"/>
      <c r="DH52" s="542"/>
      <c r="DI52" s="542"/>
      <c r="DJ52" s="542"/>
      <c r="DK52" s="543"/>
      <c r="DL52" s="541"/>
      <c r="DM52" s="542"/>
      <c r="DN52" s="542"/>
      <c r="DO52" s="542"/>
      <c r="DP52" s="543"/>
      <c r="DQ52" s="541"/>
      <c r="DR52" s="542"/>
      <c r="DS52" s="542"/>
      <c r="DT52" s="542"/>
      <c r="DU52" s="543"/>
      <c r="DV52" s="538"/>
      <c r="DW52" s="539"/>
      <c r="DX52" s="539"/>
      <c r="DY52" s="539"/>
      <c r="DZ52" s="544"/>
      <c r="EA52" s="467"/>
    </row>
    <row r="53" spans="1:131" ht="26.25" customHeight="1" x14ac:dyDescent="0.15">
      <c r="A53" s="523">
        <v>26</v>
      </c>
      <c r="B53" s="524"/>
      <c r="C53" s="525"/>
      <c r="D53" s="525"/>
      <c r="E53" s="525"/>
      <c r="F53" s="525"/>
      <c r="G53" s="525"/>
      <c r="H53" s="525"/>
      <c r="I53" s="525"/>
      <c r="J53" s="525"/>
      <c r="K53" s="525"/>
      <c r="L53" s="525"/>
      <c r="M53" s="525"/>
      <c r="N53" s="525"/>
      <c r="O53" s="525"/>
      <c r="P53" s="526"/>
      <c r="Q53" s="594"/>
      <c r="R53" s="595"/>
      <c r="S53" s="595"/>
      <c r="T53" s="595"/>
      <c r="U53" s="595"/>
      <c r="V53" s="595"/>
      <c r="W53" s="595"/>
      <c r="X53" s="595"/>
      <c r="Y53" s="595"/>
      <c r="Z53" s="595"/>
      <c r="AA53" s="595"/>
      <c r="AB53" s="595"/>
      <c r="AC53" s="595"/>
      <c r="AD53" s="595"/>
      <c r="AE53" s="596"/>
      <c r="AF53" s="530"/>
      <c r="AG53" s="531"/>
      <c r="AH53" s="531"/>
      <c r="AI53" s="531"/>
      <c r="AJ53" s="532"/>
      <c r="AK53" s="597"/>
      <c r="AL53" s="595"/>
      <c r="AM53" s="595"/>
      <c r="AN53" s="595"/>
      <c r="AO53" s="595"/>
      <c r="AP53" s="595"/>
      <c r="AQ53" s="595"/>
      <c r="AR53" s="595"/>
      <c r="AS53" s="595"/>
      <c r="AT53" s="595"/>
      <c r="AU53" s="595"/>
      <c r="AV53" s="595"/>
      <c r="AW53" s="595"/>
      <c r="AX53" s="595"/>
      <c r="AY53" s="595"/>
      <c r="AZ53" s="598"/>
      <c r="BA53" s="598"/>
      <c r="BB53" s="598"/>
      <c r="BC53" s="598"/>
      <c r="BD53" s="598"/>
      <c r="BE53" s="592"/>
      <c r="BF53" s="592"/>
      <c r="BG53" s="592"/>
      <c r="BH53" s="592"/>
      <c r="BI53" s="593"/>
      <c r="BJ53" s="474"/>
      <c r="BK53" s="474"/>
      <c r="BL53" s="474"/>
      <c r="BM53" s="474"/>
      <c r="BN53" s="474"/>
      <c r="BO53" s="571"/>
      <c r="BP53" s="571"/>
      <c r="BQ53" s="523">
        <v>47</v>
      </c>
      <c r="BR53" s="537"/>
      <c r="BS53" s="538"/>
      <c r="BT53" s="539"/>
      <c r="BU53" s="539"/>
      <c r="BV53" s="539"/>
      <c r="BW53" s="539"/>
      <c r="BX53" s="539"/>
      <c r="BY53" s="539"/>
      <c r="BZ53" s="539"/>
      <c r="CA53" s="539"/>
      <c r="CB53" s="539"/>
      <c r="CC53" s="539"/>
      <c r="CD53" s="539"/>
      <c r="CE53" s="539"/>
      <c r="CF53" s="539"/>
      <c r="CG53" s="540"/>
      <c r="CH53" s="541"/>
      <c r="CI53" s="542"/>
      <c r="CJ53" s="542"/>
      <c r="CK53" s="542"/>
      <c r="CL53" s="543"/>
      <c r="CM53" s="541"/>
      <c r="CN53" s="542"/>
      <c r="CO53" s="542"/>
      <c r="CP53" s="542"/>
      <c r="CQ53" s="543"/>
      <c r="CR53" s="541"/>
      <c r="CS53" s="542"/>
      <c r="CT53" s="542"/>
      <c r="CU53" s="542"/>
      <c r="CV53" s="543"/>
      <c r="CW53" s="541"/>
      <c r="CX53" s="542"/>
      <c r="CY53" s="542"/>
      <c r="CZ53" s="542"/>
      <c r="DA53" s="543"/>
      <c r="DB53" s="541"/>
      <c r="DC53" s="542"/>
      <c r="DD53" s="542"/>
      <c r="DE53" s="542"/>
      <c r="DF53" s="543"/>
      <c r="DG53" s="541"/>
      <c r="DH53" s="542"/>
      <c r="DI53" s="542"/>
      <c r="DJ53" s="542"/>
      <c r="DK53" s="543"/>
      <c r="DL53" s="541"/>
      <c r="DM53" s="542"/>
      <c r="DN53" s="542"/>
      <c r="DO53" s="542"/>
      <c r="DP53" s="543"/>
      <c r="DQ53" s="541"/>
      <c r="DR53" s="542"/>
      <c r="DS53" s="542"/>
      <c r="DT53" s="542"/>
      <c r="DU53" s="543"/>
      <c r="DV53" s="538"/>
      <c r="DW53" s="539"/>
      <c r="DX53" s="539"/>
      <c r="DY53" s="539"/>
      <c r="DZ53" s="544"/>
      <c r="EA53" s="467"/>
    </row>
    <row r="54" spans="1:131" ht="26.25" customHeight="1" x14ac:dyDescent="0.15">
      <c r="A54" s="523">
        <v>27</v>
      </c>
      <c r="B54" s="524"/>
      <c r="C54" s="525"/>
      <c r="D54" s="525"/>
      <c r="E54" s="525"/>
      <c r="F54" s="525"/>
      <c r="G54" s="525"/>
      <c r="H54" s="525"/>
      <c r="I54" s="525"/>
      <c r="J54" s="525"/>
      <c r="K54" s="525"/>
      <c r="L54" s="525"/>
      <c r="M54" s="525"/>
      <c r="N54" s="525"/>
      <c r="O54" s="525"/>
      <c r="P54" s="526"/>
      <c r="Q54" s="594"/>
      <c r="R54" s="595"/>
      <c r="S54" s="595"/>
      <c r="T54" s="595"/>
      <c r="U54" s="595"/>
      <c r="V54" s="595"/>
      <c r="W54" s="595"/>
      <c r="X54" s="595"/>
      <c r="Y54" s="595"/>
      <c r="Z54" s="595"/>
      <c r="AA54" s="595"/>
      <c r="AB54" s="595"/>
      <c r="AC54" s="595"/>
      <c r="AD54" s="595"/>
      <c r="AE54" s="596"/>
      <c r="AF54" s="530"/>
      <c r="AG54" s="531"/>
      <c r="AH54" s="531"/>
      <c r="AI54" s="531"/>
      <c r="AJ54" s="532"/>
      <c r="AK54" s="597"/>
      <c r="AL54" s="595"/>
      <c r="AM54" s="595"/>
      <c r="AN54" s="595"/>
      <c r="AO54" s="595"/>
      <c r="AP54" s="595"/>
      <c r="AQ54" s="595"/>
      <c r="AR54" s="595"/>
      <c r="AS54" s="595"/>
      <c r="AT54" s="595"/>
      <c r="AU54" s="595"/>
      <c r="AV54" s="595"/>
      <c r="AW54" s="595"/>
      <c r="AX54" s="595"/>
      <c r="AY54" s="595"/>
      <c r="AZ54" s="598"/>
      <c r="BA54" s="598"/>
      <c r="BB54" s="598"/>
      <c r="BC54" s="598"/>
      <c r="BD54" s="598"/>
      <c r="BE54" s="592"/>
      <c r="BF54" s="592"/>
      <c r="BG54" s="592"/>
      <c r="BH54" s="592"/>
      <c r="BI54" s="593"/>
      <c r="BJ54" s="474"/>
      <c r="BK54" s="474"/>
      <c r="BL54" s="474"/>
      <c r="BM54" s="474"/>
      <c r="BN54" s="474"/>
      <c r="BO54" s="571"/>
      <c r="BP54" s="571"/>
      <c r="BQ54" s="523">
        <v>48</v>
      </c>
      <c r="BR54" s="537"/>
      <c r="BS54" s="538"/>
      <c r="BT54" s="539"/>
      <c r="BU54" s="539"/>
      <c r="BV54" s="539"/>
      <c r="BW54" s="539"/>
      <c r="BX54" s="539"/>
      <c r="BY54" s="539"/>
      <c r="BZ54" s="539"/>
      <c r="CA54" s="539"/>
      <c r="CB54" s="539"/>
      <c r="CC54" s="539"/>
      <c r="CD54" s="539"/>
      <c r="CE54" s="539"/>
      <c r="CF54" s="539"/>
      <c r="CG54" s="540"/>
      <c r="CH54" s="541"/>
      <c r="CI54" s="542"/>
      <c r="CJ54" s="542"/>
      <c r="CK54" s="542"/>
      <c r="CL54" s="543"/>
      <c r="CM54" s="541"/>
      <c r="CN54" s="542"/>
      <c r="CO54" s="542"/>
      <c r="CP54" s="542"/>
      <c r="CQ54" s="543"/>
      <c r="CR54" s="541"/>
      <c r="CS54" s="542"/>
      <c r="CT54" s="542"/>
      <c r="CU54" s="542"/>
      <c r="CV54" s="543"/>
      <c r="CW54" s="541"/>
      <c r="CX54" s="542"/>
      <c r="CY54" s="542"/>
      <c r="CZ54" s="542"/>
      <c r="DA54" s="543"/>
      <c r="DB54" s="541"/>
      <c r="DC54" s="542"/>
      <c r="DD54" s="542"/>
      <c r="DE54" s="542"/>
      <c r="DF54" s="543"/>
      <c r="DG54" s="541"/>
      <c r="DH54" s="542"/>
      <c r="DI54" s="542"/>
      <c r="DJ54" s="542"/>
      <c r="DK54" s="543"/>
      <c r="DL54" s="541"/>
      <c r="DM54" s="542"/>
      <c r="DN54" s="542"/>
      <c r="DO54" s="542"/>
      <c r="DP54" s="543"/>
      <c r="DQ54" s="541"/>
      <c r="DR54" s="542"/>
      <c r="DS54" s="542"/>
      <c r="DT54" s="542"/>
      <c r="DU54" s="543"/>
      <c r="DV54" s="538"/>
      <c r="DW54" s="539"/>
      <c r="DX54" s="539"/>
      <c r="DY54" s="539"/>
      <c r="DZ54" s="544"/>
      <c r="EA54" s="467"/>
    </row>
    <row r="55" spans="1:131" ht="26.25" customHeight="1" x14ac:dyDescent="0.15">
      <c r="A55" s="523">
        <v>28</v>
      </c>
      <c r="B55" s="524"/>
      <c r="C55" s="525"/>
      <c r="D55" s="525"/>
      <c r="E55" s="525"/>
      <c r="F55" s="525"/>
      <c r="G55" s="525"/>
      <c r="H55" s="525"/>
      <c r="I55" s="525"/>
      <c r="J55" s="525"/>
      <c r="K55" s="525"/>
      <c r="L55" s="525"/>
      <c r="M55" s="525"/>
      <c r="N55" s="525"/>
      <c r="O55" s="525"/>
      <c r="P55" s="526"/>
      <c r="Q55" s="594"/>
      <c r="R55" s="595"/>
      <c r="S55" s="595"/>
      <c r="T55" s="595"/>
      <c r="U55" s="595"/>
      <c r="V55" s="595"/>
      <c r="W55" s="595"/>
      <c r="X55" s="595"/>
      <c r="Y55" s="595"/>
      <c r="Z55" s="595"/>
      <c r="AA55" s="595"/>
      <c r="AB55" s="595"/>
      <c r="AC55" s="595"/>
      <c r="AD55" s="595"/>
      <c r="AE55" s="596"/>
      <c r="AF55" s="530"/>
      <c r="AG55" s="531"/>
      <c r="AH55" s="531"/>
      <c r="AI55" s="531"/>
      <c r="AJ55" s="532"/>
      <c r="AK55" s="597"/>
      <c r="AL55" s="595"/>
      <c r="AM55" s="595"/>
      <c r="AN55" s="595"/>
      <c r="AO55" s="595"/>
      <c r="AP55" s="595"/>
      <c r="AQ55" s="595"/>
      <c r="AR55" s="595"/>
      <c r="AS55" s="595"/>
      <c r="AT55" s="595"/>
      <c r="AU55" s="595"/>
      <c r="AV55" s="595"/>
      <c r="AW55" s="595"/>
      <c r="AX55" s="595"/>
      <c r="AY55" s="595"/>
      <c r="AZ55" s="598"/>
      <c r="BA55" s="598"/>
      <c r="BB55" s="598"/>
      <c r="BC55" s="598"/>
      <c r="BD55" s="598"/>
      <c r="BE55" s="592"/>
      <c r="BF55" s="592"/>
      <c r="BG55" s="592"/>
      <c r="BH55" s="592"/>
      <c r="BI55" s="593"/>
      <c r="BJ55" s="474"/>
      <c r="BK55" s="474"/>
      <c r="BL55" s="474"/>
      <c r="BM55" s="474"/>
      <c r="BN55" s="474"/>
      <c r="BO55" s="571"/>
      <c r="BP55" s="571"/>
      <c r="BQ55" s="523">
        <v>49</v>
      </c>
      <c r="BR55" s="537"/>
      <c r="BS55" s="538"/>
      <c r="BT55" s="539"/>
      <c r="BU55" s="539"/>
      <c r="BV55" s="539"/>
      <c r="BW55" s="539"/>
      <c r="BX55" s="539"/>
      <c r="BY55" s="539"/>
      <c r="BZ55" s="539"/>
      <c r="CA55" s="539"/>
      <c r="CB55" s="539"/>
      <c r="CC55" s="539"/>
      <c r="CD55" s="539"/>
      <c r="CE55" s="539"/>
      <c r="CF55" s="539"/>
      <c r="CG55" s="540"/>
      <c r="CH55" s="541"/>
      <c r="CI55" s="542"/>
      <c r="CJ55" s="542"/>
      <c r="CK55" s="542"/>
      <c r="CL55" s="543"/>
      <c r="CM55" s="541"/>
      <c r="CN55" s="542"/>
      <c r="CO55" s="542"/>
      <c r="CP55" s="542"/>
      <c r="CQ55" s="543"/>
      <c r="CR55" s="541"/>
      <c r="CS55" s="542"/>
      <c r="CT55" s="542"/>
      <c r="CU55" s="542"/>
      <c r="CV55" s="543"/>
      <c r="CW55" s="541"/>
      <c r="CX55" s="542"/>
      <c r="CY55" s="542"/>
      <c r="CZ55" s="542"/>
      <c r="DA55" s="543"/>
      <c r="DB55" s="541"/>
      <c r="DC55" s="542"/>
      <c r="DD55" s="542"/>
      <c r="DE55" s="542"/>
      <c r="DF55" s="543"/>
      <c r="DG55" s="541"/>
      <c r="DH55" s="542"/>
      <c r="DI55" s="542"/>
      <c r="DJ55" s="542"/>
      <c r="DK55" s="543"/>
      <c r="DL55" s="541"/>
      <c r="DM55" s="542"/>
      <c r="DN55" s="542"/>
      <c r="DO55" s="542"/>
      <c r="DP55" s="543"/>
      <c r="DQ55" s="541"/>
      <c r="DR55" s="542"/>
      <c r="DS55" s="542"/>
      <c r="DT55" s="542"/>
      <c r="DU55" s="543"/>
      <c r="DV55" s="538"/>
      <c r="DW55" s="539"/>
      <c r="DX55" s="539"/>
      <c r="DY55" s="539"/>
      <c r="DZ55" s="544"/>
      <c r="EA55" s="467"/>
    </row>
    <row r="56" spans="1:131" ht="26.25" customHeight="1" x14ac:dyDescent="0.15">
      <c r="A56" s="523">
        <v>29</v>
      </c>
      <c r="B56" s="524"/>
      <c r="C56" s="525"/>
      <c r="D56" s="525"/>
      <c r="E56" s="525"/>
      <c r="F56" s="525"/>
      <c r="G56" s="525"/>
      <c r="H56" s="525"/>
      <c r="I56" s="525"/>
      <c r="J56" s="525"/>
      <c r="K56" s="525"/>
      <c r="L56" s="525"/>
      <c r="M56" s="525"/>
      <c r="N56" s="525"/>
      <c r="O56" s="525"/>
      <c r="P56" s="526"/>
      <c r="Q56" s="594"/>
      <c r="R56" s="595"/>
      <c r="S56" s="595"/>
      <c r="T56" s="595"/>
      <c r="U56" s="595"/>
      <c r="V56" s="595"/>
      <c r="W56" s="595"/>
      <c r="X56" s="595"/>
      <c r="Y56" s="595"/>
      <c r="Z56" s="595"/>
      <c r="AA56" s="595"/>
      <c r="AB56" s="595"/>
      <c r="AC56" s="595"/>
      <c r="AD56" s="595"/>
      <c r="AE56" s="596"/>
      <c r="AF56" s="530"/>
      <c r="AG56" s="531"/>
      <c r="AH56" s="531"/>
      <c r="AI56" s="531"/>
      <c r="AJ56" s="532"/>
      <c r="AK56" s="597"/>
      <c r="AL56" s="595"/>
      <c r="AM56" s="595"/>
      <c r="AN56" s="595"/>
      <c r="AO56" s="595"/>
      <c r="AP56" s="595"/>
      <c r="AQ56" s="595"/>
      <c r="AR56" s="595"/>
      <c r="AS56" s="595"/>
      <c r="AT56" s="595"/>
      <c r="AU56" s="595"/>
      <c r="AV56" s="595"/>
      <c r="AW56" s="595"/>
      <c r="AX56" s="595"/>
      <c r="AY56" s="595"/>
      <c r="AZ56" s="598"/>
      <c r="BA56" s="598"/>
      <c r="BB56" s="598"/>
      <c r="BC56" s="598"/>
      <c r="BD56" s="598"/>
      <c r="BE56" s="592"/>
      <c r="BF56" s="592"/>
      <c r="BG56" s="592"/>
      <c r="BH56" s="592"/>
      <c r="BI56" s="593"/>
      <c r="BJ56" s="474"/>
      <c r="BK56" s="474"/>
      <c r="BL56" s="474"/>
      <c r="BM56" s="474"/>
      <c r="BN56" s="474"/>
      <c r="BO56" s="571"/>
      <c r="BP56" s="571"/>
      <c r="BQ56" s="523">
        <v>50</v>
      </c>
      <c r="BR56" s="537"/>
      <c r="BS56" s="538"/>
      <c r="BT56" s="539"/>
      <c r="BU56" s="539"/>
      <c r="BV56" s="539"/>
      <c r="BW56" s="539"/>
      <c r="BX56" s="539"/>
      <c r="BY56" s="539"/>
      <c r="BZ56" s="539"/>
      <c r="CA56" s="539"/>
      <c r="CB56" s="539"/>
      <c r="CC56" s="539"/>
      <c r="CD56" s="539"/>
      <c r="CE56" s="539"/>
      <c r="CF56" s="539"/>
      <c r="CG56" s="540"/>
      <c r="CH56" s="541"/>
      <c r="CI56" s="542"/>
      <c r="CJ56" s="542"/>
      <c r="CK56" s="542"/>
      <c r="CL56" s="543"/>
      <c r="CM56" s="541"/>
      <c r="CN56" s="542"/>
      <c r="CO56" s="542"/>
      <c r="CP56" s="542"/>
      <c r="CQ56" s="543"/>
      <c r="CR56" s="541"/>
      <c r="CS56" s="542"/>
      <c r="CT56" s="542"/>
      <c r="CU56" s="542"/>
      <c r="CV56" s="543"/>
      <c r="CW56" s="541"/>
      <c r="CX56" s="542"/>
      <c r="CY56" s="542"/>
      <c r="CZ56" s="542"/>
      <c r="DA56" s="543"/>
      <c r="DB56" s="541"/>
      <c r="DC56" s="542"/>
      <c r="DD56" s="542"/>
      <c r="DE56" s="542"/>
      <c r="DF56" s="543"/>
      <c r="DG56" s="541"/>
      <c r="DH56" s="542"/>
      <c r="DI56" s="542"/>
      <c r="DJ56" s="542"/>
      <c r="DK56" s="543"/>
      <c r="DL56" s="541"/>
      <c r="DM56" s="542"/>
      <c r="DN56" s="542"/>
      <c r="DO56" s="542"/>
      <c r="DP56" s="543"/>
      <c r="DQ56" s="541"/>
      <c r="DR56" s="542"/>
      <c r="DS56" s="542"/>
      <c r="DT56" s="542"/>
      <c r="DU56" s="543"/>
      <c r="DV56" s="538"/>
      <c r="DW56" s="539"/>
      <c r="DX56" s="539"/>
      <c r="DY56" s="539"/>
      <c r="DZ56" s="544"/>
      <c r="EA56" s="467"/>
    </row>
    <row r="57" spans="1:131" ht="26.25" customHeight="1" x14ac:dyDescent="0.15">
      <c r="A57" s="523">
        <v>30</v>
      </c>
      <c r="B57" s="524"/>
      <c r="C57" s="525"/>
      <c r="D57" s="525"/>
      <c r="E57" s="525"/>
      <c r="F57" s="525"/>
      <c r="G57" s="525"/>
      <c r="H57" s="525"/>
      <c r="I57" s="525"/>
      <c r="J57" s="525"/>
      <c r="K57" s="525"/>
      <c r="L57" s="525"/>
      <c r="M57" s="525"/>
      <c r="N57" s="525"/>
      <c r="O57" s="525"/>
      <c r="P57" s="526"/>
      <c r="Q57" s="594"/>
      <c r="R57" s="595"/>
      <c r="S57" s="595"/>
      <c r="T57" s="595"/>
      <c r="U57" s="595"/>
      <c r="V57" s="595"/>
      <c r="W57" s="595"/>
      <c r="X57" s="595"/>
      <c r="Y57" s="595"/>
      <c r="Z57" s="595"/>
      <c r="AA57" s="595"/>
      <c r="AB57" s="595"/>
      <c r="AC57" s="595"/>
      <c r="AD57" s="595"/>
      <c r="AE57" s="596"/>
      <c r="AF57" s="530"/>
      <c r="AG57" s="531"/>
      <c r="AH57" s="531"/>
      <c r="AI57" s="531"/>
      <c r="AJ57" s="532"/>
      <c r="AK57" s="597"/>
      <c r="AL57" s="595"/>
      <c r="AM57" s="595"/>
      <c r="AN57" s="595"/>
      <c r="AO57" s="595"/>
      <c r="AP57" s="595"/>
      <c r="AQ57" s="595"/>
      <c r="AR57" s="595"/>
      <c r="AS57" s="595"/>
      <c r="AT57" s="595"/>
      <c r="AU57" s="595"/>
      <c r="AV57" s="595"/>
      <c r="AW57" s="595"/>
      <c r="AX57" s="595"/>
      <c r="AY57" s="595"/>
      <c r="AZ57" s="598"/>
      <c r="BA57" s="598"/>
      <c r="BB57" s="598"/>
      <c r="BC57" s="598"/>
      <c r="BD57" s="598"/>
      <c r="BE57" s="592"/>
      <c r="BF57" s="592"/>
      <c r="BG57" s="592"/>
      <c r="BH57" s="592"/>
      <c r="BI57" s="593"/>
      <c r="BJ57" s="474"/>
      <c r="BK57" s="474"/>
      <c r="BL57" s="474"/>
      <c r="BM57" s="474"/>
      <c r="BN57" s="474"/>
      <c r="BO57" s="571"/>
      <c r="BP57" s="571"/>
      <c r="BQ57" s="523">
        <v>51</v>
      </c>
      <c r="BR57" s="537"/>
      <c r="BS57" s="538"/>
      <c r="BT57" s="539"/>
      <c r="BU57" s="539"/>
      <c r="BV57" s="539"/>
      <c r="BW57" s="539"/>
      <c r="BX57" s="539"/>
      <c r="BY57" s="539"/>
      <c r="BZ57" s="539"/>
      <c r="CA57" s="539"/>
      <c r="CB57" s="539"/>
      <c r="CC57" s="539"/>
      <c r="CD57" s="539"/>
      <c r="CE57" s="539"/>
      <c r="CF57" s="539"/>
      <c r="CG57" s="540"/>
      <c r="CH57" s="541"/>
      <c r="CI57" s="542"/>
      <c r="CJ57" s="542"/>
      <c r="CK57" s="542"/>
      <c r="CL57" s="543"/>
      <c r="CM57" s="541"/>
      <c r="CN57" s="542"/>
      <c r="CO57" s="542"/>
      <c r="CP57" s="542"/>
      <c r="CQ57" s="543"/>
      <c r="CR57" s="541"/>
      <c r="CS57" s="542"/>
      <c r="CT57" s="542"/>
      <c r="CU57" s="542"/>
      <c r="CV57" s="543"/>
      <c r="CW57" s="541"/>
      <c r="CX57" s="542"/>
      <c r="CY57" s="542"/>
      <c r="CZ57" s="542"/>
      <c r="DA57" s="543"/>
      <c r="DB57" s="541"/>
      <c r="DC57" s="542"/>
      <c r="DD57" s="542"/>
      <c r="DE57" s="542"/>
      <c r="DF57" s="543"/>
      <c r="DG57" s="541"/>
      <c r="DH57" s="542"/>
      <c r="DI57" s="542"/>
      <c r="DJ57" s="542"/>
      <c r="DK57" s="543"/>
      <c r="DL57" s="541"/>
      <c r="DM57" s="542"/>
      <c r="DN57" s="542"/>
      <c r="DO57" s="542"/>
      <c r="DP57" s="543"/>
      <c r="DQ57" s="541"/>
      <c r="DR57" s="542"/>
      <c r="DS57" s="542"/>
      <c r="DT57" s="542"/>
      <c r="DU57" s="543"/>
      <c r="DV57" s="538"/>
      <c r="DW57" s="539"/>
      <c r="DX57" s="539"/>
      <c r="DY57" s="539"/>
      <c r="DZ57" s="544"/>
      <c r="EA57" s="467"/>
    </row>
    <row r="58" spans="1:131" ht="26.25" customHeight="1" x14ac:dyDescent="0.15">
      <c r="A58" s="523">
        <v>31</v>
      </c>
      <c r="B58" s="524"/>
      <c r="C58" s="525"/>
      <c r="D58" s="525"/>
      <c r="E58" s="525"/>
      <c r="F58" s="525"/>
      <c r="G58" s="525"/>
      <c r="H58" s="525"/>
      <c r="I58" s="525"/>
      <c r="J58" s="525"/>
      <c r="K58" s="525"/>
      <c r="L58" s="525"/>
      <c r="M58" s="525"/>
      <c r="N58" s="525"/>
      <c r="O58" s="525"/>
      <c r="P58" s="526"/>
      <c r="Q58" s="594"/>
      <c r="R58" s="595"/>
      <c r="S58" s="595"/>
      <c r="T58" s="595"/>
      <c r="U58" s="595"/>
      <c r="V58" s="595"/>
      <c r="W58" s="595"/>
      <c r="X58" s="595"/>
      <c r="Y58" s="595"/>
      <c r="Z58" s="595"/>
      <c r="AA58" s="595"/>
      <c r="AB58" s="595"/>
      <c r="AC58" s="595"/>
      <c r="AD58" s="595"/>
      <c r="AE58" s="596"/>
      <c r="AF58" s="530"/>
      <c r="AG58" s="531"/>
      <c r="AH58" s="531"/>
      <c r="AI58" s="531"/>
      <c r="AJ58" s="532"/>
      <c r="AK58" s="597"/>
      <c r="AL58" s="595"/>
      <c r="AM58" s="595"/>
      <c r="AN58" s="595"/>
      <c r="AO58" s="595"/>
      <c r="AP58" s="595"/>
      <c r="AQ58" s="595"/>
      <c r="AR58" s="595"/>
      <c r="AS58" s="595"/>
      <c r="AT58" s="595"/>
      <c r="AU58" s="595"/>
      <c r="AV58" s="595"/>
      <c r="AW58" s="595"/>
      <c r="AX58" s="595"/>
      <c r="AY58" s="595"/>
      <c r="AZ58" s="598"/>
      <c r="BA58" s="598"/>
      <c r="BB58" s="598"/>
      <c r="BC58" s="598"/>
      <c r="BD58" s="598"/>
      <c r="BE58" s="592"/>
      <c r="BF58" s="592"/>
      <c r="BG58" s="592"/>
      <c r="BH58" s="592"/>
      <c r="BI58" s="593"/>
      <c r="BJ58" s="474"/>
      <c r="BK58" s="474"/>
      <c r="BL58" s="474"/>
      <c r="BM58" s="474"/>
      <c r="BN58" s="474"/>
      <c r="BO58" s="571"/>
      <c r="BP58" s="571"/>
      <c r="BQ58" s="523">
        <v>52</v>
      </c>
      <c r="BR58" s="537"/>
      <c r="BS58" s="538"/>
      <c r="BT58" s="539"/>
      <c r="BU58" s="539"/>
      <c r="BV58" s="539"/>
      <c r="BW58" s="539"/>
      <c r="BX58" s="539"/>
      <c r="BY58" s="539"/>
      <c r="BZ58" s="539"/>
      <c r="CA58" s="539"/>
      <c r="CB58" s="539"/>
      <c r="CC58" s="539"/>
      <c r="CD58" s="539"/>
      <c r="CE58" s="539"/>
      <c r="CF58" s="539"/>
      <c r="CG58" s="540"/>
      <c r="CH58" s="541"/>
      <c r="CI58" s="542"/>
      <c r="CJ58" s="542"/>
      <c r="CK58" s="542"/>
      <c r="CL58" s="543"/>
      <c r="CM58" s="541"/>
      <c r="CN58" s="542"/>
      <c r="CO58" s="542"/>
      <c r="CP58" s="542"/>
      <c r="CQ58" s="543"/>
      <c r="CR58" s="541"/>
      <c r="CS58" s="542"/>
      <c r="CT58" s="542"/>
      <c r="CU58" s="542"/>
      <c r="CV58" s="543"/>
      <c r="CW58" s="541"/>
      <c r="CX58" s="542"/>
      <c r="CY58" s="542"/>
      <c r="CZ58" s="542"/>
      <c r="DA58" s="543"/>
      <c r="DB58" s="541"/>
      <c r="DC58" s="542"/>
      <c r="DD58" s="542"/>
      <c r="DE58" s="542"/>
      <c r="DF58" s="543"/>
      <c r="DG58" s="541"/>
      <c r="DH58" s="542"/>
      <c r="DI58" s="542"/>
      <c r="DJ58" s="542"/>
      <c r="DK58" s="543"/>
      <c r="DL58" s="541"/>
      <c r="DM58" s="542"/>
      <c r="DN58" s="542"/>
      <c r="DO58" s="542"/>
      <c r="DP58" s="543"/>
      <c r="DQ58" s="541"/>
      <c r="DR58" s="542"/>
      <c r="DS58" s="542"/>
      <c r="DT58" s="542"/>
      <c r="DU58" s="543"/>
      <c r="DV58" s="538"/>
      <c r="DW58" s="539"/>
      <c r="DX58" s="539"/>
      <c r="DY58" s="539"/>
      <c r="DZ58" s="544"/>
      <c r="EA58" s="467"/>
    </row>
    <row r="59" spans="1:131" ht="26.25" customHeight="1" x14ac:dyDescent="0.15">
      <c r="A59" s="523">
        <v>32</v>
      </c>
      <c r="B59" s="524"/>
      <c r="C59" s="525"/>
      <c r="D59" s="525"/>
      <c r="E59" s="525"/>
      <c r="F59" s="525"/>
      <c r="G59" s="525"/>
      <c r="H59" s="525"/>
      <c r="I59" s="525"/>
      <c r="J59" s="525"/>
      <c r="K59" s="525"/>
      <c r="L59" s="525"/>
      <c r="M59" s="525"/>
      <c r="N59" s="525"/>
      <c r="O59" s="525"/>
      <c r="P59" s="526"/>
      <c r="Q59" s="594"/>
      <c r="R59" s="595"/>
      <c r="S59" s="595"/>
      <c r="T59" s="595"/>
      <c r="U59" s="595"/>
      <c r="V59" s="595"/>
      <c r="W59" s="595"/>
      <c r="X59" s="595"/>
      <c r="Y59" s="595"/>
      <c r="Z59" s="595"/>
      <c r="AA59" s="595"/>
      <c r="AB59" s="595"/>
      <c r="AC59" s="595"/>
      <c r="AD59" s="595"/>
      <c r="AE59" s="596"/>
      <c r="AF59" s="530"/>
      <c r="AG59" s="531"/>
      <c r="AH59" s="531"/>
      <c r="AI59" s="531"/>
      <c r="AJ59" s="532"/>
      <c r="AK59" s="597"/>
      <c r="AL59" s="595"/>
      <c r="AM59" s="595"/>
      <c r="AN59" s="595"/>
      <c r="AO59" s="595"/>
      <c r="AP59" s="595"/>
      <c r="AQ59" s="595"/>
      <c r="AR59" s="595"/>
      <c r="AS59" s="595"/>
      <c r="AT59" s="595"/>
      <c r="AU59" s="595"/>
      <c r="AV59" s="595"/>
      <c r="AW59" s="595"/>
      <c r="AX59" s="595"/>
      <c r="AY59" s="595"/>
      <c r="AZ59" s="598"/>
      <c r="BA59" s="598"/>
      <c r="BB59" s="598"/>
      <c r="BC59" s="598"/>
      <c r="BD59" s="598"/>
      <c r="BE59" s="592"/>
      <c r="BF59" s="592"/>
      <c r="BG59" s="592"/>
      <c r="BH59" s="592"/>
      <c r="BI59" s="593"/>
      <c r="BJ59" s="474"/>
      <c r="BK59" s="474"/>
      <c r="BL59" s="474"/>
      <c r="BM59" s="474"/>
      <c r="BN59" s="474"/>
      <c r="BO59" s="571"/>
      <c r="BP59" s="571"/>
      <c r="BQ59" s="523">
        <v>53</v>
      </c>
      <c r="BR59" s="537"/>
      <c r="BS59" s="538"/>
      <c r="BT59" s="539"/>
      <c r="BU59" s="539"/>
      <c r="BV59" s="539"/>
      <c r="BW59" s="539"/>
      <c r="BX59" s="539"/>
      <c r="BY59" s="539"/>
      <c r="BZ59" s="539"/>
      <c r="CA59" s="539"/>
      <c r="CB59" s="539"/>
      <c r="CC59" s="539"/>
      <c r="CD59" s="539"/>
      <c r="CE59" s="539"/>
      <c r="CF59" s="539"/>
      <c r="CG59" s="540"/>
      <c r="CH59" s="541"/>
      <c r="CI59" s="542"/>
      <c r="CJ59" s="542"/>
      <c r="CK59" s="542"/>
      <c r="CL59" s="543"/>
      <c r="CM59" s="541"/>
      <c r="CN59" s="542"/>
      <c r="CO59" s="542"/>
      <c r="CP59" s="542"/>
      <c r="CQ59" s="543"/>
      <c r="CR59" s="541"/>
      <c r="CS59" s="542"/>
      <c r="CT59" s="542"/>
      <c r="CU59" s="542"/>
      <c r="CV59" s="543"/>
      <c r="CW59" s="541"/>
      <c r="CX59" s="542"/>
      <c r="CY59" s="542"/>
      <c r="CZ59" s="542"/>
      <c r="DA59" s="543"/>
      <c r="DB59" s="541"/>
      <c r="DC59" s="542"/>
      <c r="DD59" s="542"/>
      <c r="DE59" s="542"/>
      <c r="DF59" s="543"/>
      <c r="DG59" s="541"/>
      <c r="DH59" s="542"/>
      <c r="DI59" s="542"/>
      <c r="DJ59" s="542"/>
      <c r="DK59" s="543"/>
      <c r="DL59" s="541"/>
      <c r="DM59" s="542"/>
      <c r="DN59" s="542"/>
      <c r="DO59" s="542"/>
      <c r="DP59" s="543"/>
      <c r="DQ59" s="541"/>
      <c r="DR59" s="542"/>
      <c r="DS59" s="542"/>
      <c r="DT59" s="542"/>
      <c r="DU59" s="543"/>
      <c r="DV59" s="538"/>
      <c r="DW59" s="539"/>
      <c r="DX59" s="539"/>
      <c r="DY59" s="539"/>
      <c r="DZ59" s="544"/>
      <c r="EA59" s="467"/>
    </row>
    <row r="60" spans="1:131" ht="26.25" customHeight="1" x14ac:dyDescent="0.15">
      <c r="A60" s="523">
        <v>33</v>
      </c>
      <c r="B60" s="524"/>
      <c r="C60" s="525"/>
      <c r="D60" s="525"/>
      <c r="E60" s="525"/>
      <c r="F60" s="525"/>
      <c r="G60" s="525"/>
      <c r="H60" s="525"/>
      <c r="I60" s="525"/>
      <c r="J60" s="525"/>
      <c r="K60" s="525"/>
      <c r="L60" s="525"/>
      <c r="M60" s="525"/>
      <c r="N60" s="525"/>
      <c r="O60" s="525"/>
      <c r="P60" s="526"/>
      <c r="Q60" s="594"/>
      <c r="R60" s="595"/>
      <c r="S60" s="595"/>
      <c r="T60" s="595"/>
      <c r="U60" s="595"/>
      <c r="V60" s="595"/>
      <c r="W60" s="595"/>
      <c r="X60" s="595"/>
      <c r="Y60" s="595"/>
      <c r="Z60" s="595"/>
      <c r="AA60" s="595"/>
      <c r="AB60" s="595"/>
      <c r="AC60" s="595"/>
      <c r="AD60" s="595"/>
      <c r="AE60" s="596"/>
      <c r="AF60" s="530"/>
      <c r="AG60" s="531"/>
      <c r="AH60" s="531"/>
      <c r="AI60" s="531"/>
      <c r="AJ60" s="532"/>
      <c r="AK60" s="597"/>
      <c r="AL60" s="595"/>
      <c r="AM60" s="595"/>
      <c r="AN60" s="595"/>
      <c r="AO60" s="595"/>
      <c r="AP60" s="595"/>
      <c r="AQ60" s="595"/>
      <c r="AR60" s="595"/>
      <c r="AS60" s="595"/>
      <c r="AT60" s="595"/>
      <c r="AU60" s="595"/>
      <c r="AV60" s="595"/>
      <c r="AW60" s="595"/>
      <c r="AX60" s="595"/>
      <c r="AY60" s="595"/>
      <c r="AZ60" s="598"/>
      <c r="BA60" s="598"/>
      <c r="BB60" s="598"/>
      <c r="BC60" s="598"/>
      <c r="BD60" s="598"/>
      <c r="BE60" s="592"/>
      <c r="BF60" s="592"/>
      <c r="BG60" s="592"/>
      <c r="BH60" s="592"/>
      <c r="BI60" s="593"/>
      <c r="BJ60" s="474"/>
      <c r="BK60" s="474"/>
      <c r="BL60" s="474"/>
      <c r="BM60" s="474"/>
      <c r="BN60" s="474"/>
      <c r="BO60" s="571"/>
      <c r="BP60" s="571"/>
      <c r="BQ60" s="523">
        <v>54</v>
      </c>
      <c r="BR60" s="537"/>
      <c r="BS60" s="538"/>
      <c r="BT60" s="539"/>
      <c r="BU60" s="539"/>
      <c r="BV60" s="539"/>
      <c r="BW60" s="539"/>
      <c r="BX60" s="539"/>
      <c r="BY60" s="539"/>
      <c r="BZ60" s="539"/>
      <c r="CA60" s="539"/>
      <c r="CB60" s="539"/>
      <c r="CC60" s="539"/>
      <c r="CD60" s="539"/>
      <c r="CE60" s="539"/>
      <c r="CF60" s="539"/>
      <c r="CG60" s="540"/>
      <c r="CH60" s="541"/>
      <c r="CI60" s="542"/>
      <c r="CJ60" s="542"/>
      <c r="CK60" s="542"/>
      <c r="CL60" s="543"/>
      <c r="CM60" s="541"/>
      <c r="CN60" s="542"/>
      <c r="CO60" s="542"/>
      <c r="CP60" s="542"/>
      <c r="CQ60" s="543"/>
      <c r="CR60" s="541"/>
      <c r="CS60" s="542"/>
      <c r="CT60" s="542"/>
      <c r="CU60" s="542"/>
      <c r="CV60" s="543"/>
      <c r="CW60" s="541"/>
      <c r="CX60" s="542"/>
      <c r="CY60" s="542"/>
      <c r="CZ60" s="542"/>
      <c r="DA60" s="543"/>
      <c r="DB60" s="541"/>
      <c r="DC60" s="542"/>
      <c r="DD60" s="542"/>
      <c r="DE60" s="542"/>
      <c r="DF60" s="543"/>
      <c r="DG60" s="541"/>
      <c r="DH60" s="542"/>
      <c r="DI60" s="542"/>
      <c r="DJ60" s="542"/>
      <c r="DK60" s="543"/>
      <c r="DL60" s="541"/>
      <c r="DM60" s="542"/>
      <c r="DN60" s="542"/>
      <c r="DO60" s="542"/>
      <c r="DP60" s="543"/>
      <c r="DQ60" s="541"/>
      <c r="DR60" s="542"/>
      <c r="DS60" s="542"/>
      <c r="DT60" s="542"/>
      <c r="DU60" s="543"/>
      <c r="DV60" s="538"/>
      <c r="DW60" s="539"/>
      <c r="DX60" s="539"/>
      <c r="DY60" s="539"/>
      <c r="DZ60" s="544"/>
      <c r="EA60" s="467"/>
    </row>
    <row r="61" spans="1:131" ht="26.25" customHeight="1" thickBot="1" x14ac:dyDescent="0.2">
      <c r="A61" s="523">
        <v>34</v>
      </c>
      <c r="B61" s="524"/>
      <c r="C61" s="525"/>
      <c r="D61" s="525"/>
      <c r="E61" s="525"/>
      <c r="F61" s="525"/>
      <c r="G61" s="525"/>
      <c r="H61" s="525"/>
      <c r="I61" s="525"/>
      <c r="J61" s="525"/>
      <c r="K61" s="525"/>
      <c r="L61" s="525"/>
      <c r="M61" s="525"/>
      <c r="N61" s="525"/>
      <c r="O61" s="525"/>
      <c r="P61" s="526"/>
      <c r="Q61" s="594"/>
      <c r="R61" s="595"/>
      <c r="S61" s="595"/>
      <c r="T61" s="595"/>
      <c r="U61" s="595"/>
      <c r="V61" s="595"/>
      <c r="W61" s="595"/>
      <c r="X61" s="595"/>
      <c r="Y61" s="595"/>
      <c r="Z61" s="595"/>
      <c r="AA61" s="595"/>
      <c r="AB61" s="595"/>
      <c r="AC61" s="595"/>
      <c r="AD61" s="595"/>
      <c r="AE61" s="596"/>
      <c r="AF61" s="530"/>
      <c r="AG61" s="531"/>
      <c r="AH61" s="531"/>
      <c r="AI61" s="531"/>
      <c r="AJ61" s="532"/>
      <c r="AK61" s="597"/>
      <c r="AL61" s="595"/>
      <c r="AM61" s="595"/>
      <c r="AN61" s="595"/>
      <c r="AO61" s="595"/>
      <c r="AP61" s="595"/>
      <c r="AQ61" s="595"/>
      <c r="AR61" s="595"/>
      <c r="AS61" s="595"/>
      <c r="AT61" s="595"/>
      <c r="AU61" s="595"/>
      <c r="AV61" s="595"/>
      <c r="AW61" s="595"/>
      <c r="AX61" s="595"/>
      <c r="AY61" s="595"/>
      <c r="AZ61" s="598"/>
      <c r="BA61" s="598"/>
      <c r="BB61" s="598"/>
      <c r="BC61" s="598"/>
      <c r="BD61" s="598"/>
      <c r="BE61" s="592"/>
      <c r="BF61" s="592"/>
      <c r="BG61" s="592"/>
      <c r="BH61" s="592"/>
      <c r="BI61" s="593"/>
      <c r="BJ61" s="474"/>
      <c r="BK61" s="474"/>
      <c r="BL61" s="474"/>
      <c r="BM61" s="474"/>
      <c r="BN61" s="474"/>
      <c r="BO61" s="571"/>
      <c r="BP61" s="571"/>
      <c r="BQ61" s="523">
        <v>55</v>
      </c>
      <c r="BR61" s="537"/>
      <c r="BS61" s="538"/>
      <c r="BT61" s="539"/>
      <c r="BU61" s="539"/>
      <c r="BV61" s="539"/>
      <c r="BW61" s="539"/>
      <c r="BX61" s="539"/>
      <c r="BY61" s="539"/>
      <c r="BZ61" s="539"/>
      <c r="CA61" s="539"/>
      <c r="CB61" s="539"/>
      <c r="CC61" s="539"/>
      <c r="CD61" s="539"/>
      <c r="CE61" s="539"/>
      <c r="CF61" s="539"/>
      <c r="CG61" s="540"/>
      <c r="CH61" s="541"/>
      <c r="CI61" s="542"/>
      <c r="CJ61" s="542"/>
      <c r="CK61" s="542"/>
      <c r="CL61" s="543"/>
      <c r="CM61" s="541"/>
      <c r="CN61" s="542"/>
      <c r="CO61" s="542"/>
      <c r="CP61" s="542"/>
      <c r="CQ61" s="543"/>
      <c r="CR61" s="541"/>
      <c r="CS61" s="542"/>
      <c r="CT61" s="542"/>
      <c r="CU61" s="542"/>
      <c r="CV61" s="543"/>
      <c r="CW61" s="541"/>
      <c r="CX61" s="542"/>
      <c r="CY61" s="542"/>
      <c r="CZ61" s="542"/>
      <c r="DA61" s="543"/>
      <c r="DB61" s="541"/>
      <c r="DC61" s="542"/>
      <c r="DD61" s="542"/>
      <c r="DE61" s="542"/>
      <c r="DF61" s="543"/>
      <c r="DG61" s="541"/>
      <c r="DH61" s="542"/>
      <c r="DI61" s="542"/>
      <c r="DJ61" s="542"/>
      <c r="DK61" s="543"/>
      <c r="DL61" s="541"/>
      <c r="DM61" s="542"/>
      <c r="DN61" s="542"/>
      <c r="DO61" s="542"/>
      <c r="DP61" s="543"/>
      <c r="DQ61" s="541"/>
      <c r="DR61" s="542"/>
      <c r="DS61" s="542"/>
      <c r="DT61" s="542"/>
      <c r="DU61" s="543"/>
      <c r="DV61" s="538"/>
      <c r="DW61" s="539"/>
      <c r="DX61" s="539"/>
      <c r="DY61" s="539"/>
      <c r="DZ61" s="544"/>
      <c r="EA61" s="467"/>
    </row>
    <row r="62" spans="1:131" ht="26.25" customHeight="1" x14ac:dyDescent="0.15">
      <c r="A62" s="523">
        <v>35</v>
      </c>
      <c r="B62" s="524"/>
      <c r="C62" s="525"/>
      <c r="D62" s="525"/>
      <c r="E62" s="525"/>
      <c r="F62" s="525"/>
      <c r="G62" s="525"/>
      <c r="H62" s="525"/>
      <c r="I62" s="525"/>
      <c r="J62" s="525"/>
      <c r="K62" s="525"/>
      <c r="L62" s="525"/>
      <c r="M62" s="525"/>
      <c r="N62" s="525"/>
      <c r="O62" s="525"/>
      <c r="P62" s="526"/>
      <c r="Q62" s="594"/>
      <c r="R62" s="595"/>
      <c r="S62" s="595"/>
      <c r="T62" s="595"/>
      <c r="U62" s="595"/>
      <c r="V62" s="595"/>
      <c r="W62" s="595"/>
      <c r="X62" s="595"/>
      <c r="Y62" s="595"/>
      <c r="Z62" s="595"/>
      <c r="AA62" s="595"/>
      <c r="AB62" s="595"/>
      <c r="AC62" s="595"/>
      <c r="AD62" s="595"/>
      <c r="AE62" s="596"/>
      <c r="AF62" s="530"/>
      <c r="AG62" s="531"/>
      <c r="AH62" s="531"/>
      <c r="AI62" s="531"/>
      <c r="AJ62" s="532"/>
      <c r="AK62" s="597"/>
      <c r="AL62" s="595"/>
      <c r="AM62" s="595"/>
      <c r="AN62" s="595"/>
      <c r="AO62" s="595"/>
      <c r="AP62" s="595"/>
      <c r="AQ62" s="595"/>
      <c r="AR62" s="595"/>
      <c r="AS62" s="595"/>
      <c r="AT62" s="595"/>
      <c r="AU62" s="595"/>
      <c r="AV62" s="595"/>
      <c r="AW62" s="595"/>
      <c r="AX62" s="595"/>
      <c r="AY62" s="595"/>
      <c r="AZ62" s="598"/>
      <c r="BA62" s="598"/>
      <c r="BB62" s="598"/>
      <c r="BC62" s="598"/>
      <c r="BD62" s="598"/>
      <c r="BE62" s="592"/>
      <c r="BF62" s="592"/>
      <c r="BG62" s="592"/>
      <c r="BH62" s="592"/>
      <c r="BI62" s="593"/>
      <c r="BJ62" s="599" t="s">
        <v>351</v>
      </c>
      <c r="BK62" s="552"/>
      <c r="BL62" s="552"/>
      <c r="BM62" s="552"/>
      <c r="BN62" s="553"/>
      <c r="BO62" s="571"/>
      <c r="BP62" s="571"/>
      <c r="BQ62" s="523">
        <v>56</v>
      </c>
      <c r="BR62" s="537"/>
      <c r="BS62" s="538"/>
      <c r="BT62" s="539"/>
      <c r="BU62" s="539"/>
      <c r="BV62" s="539"/>
      <c r="BW62" s="539"/>
      <c r="BX62" s="539"/>
      <c r="BY62" s="539"/>
      <c r="BZ62" s="539"/>
      <c r="CA62" s="539"/>
      <c r="CB62" s="539"/>
      <c r="CC62" s="539"/>
      <c r="CD62" s="539"/>
      <c r="CE62" s="539"/>
      <c r="CF62" s="539"/>
      <c r="CG62" s="540"/>
      <c r="CH62" s="541"/>
      <c r="CI62" s="542"/>
      <c r="CJ62" s="542"/>
      <c r="CK62" s="542"/>
      <c r="CL62" s="543"/>
      <c r="CM62" s="541"/>
      <c r="CN62" s="542"/>
      <c r="CO62" s="542"/>
      <c r="CP62" s="542"/>
      <c r="CQ62" s="543"/>
      <c r="CR62" s="541"/>
      <c r="CS62" s="542"/>
      <c r="CT62" s="542"/>
      <c r="CU62" s="542"/>
      <c r="CV62" s="543"/>
      <c r="CW62" s="541"/>
      <c r="CX62" s="542"/>
      <c r="CY62" s="542"/>
      <c r="CZ62" s="542"/>
      <c r="DA62" s="543"/>
      <c r="DB62" s="541"/>
      <c r="DC62" s="542"/>
      <c r="DD62" s="542"/>
      <c r="DE62" s="542"/>
      <c r="DF62" s="543"/>
      <c r="DG62" s="541"/>
      <c r="DH62" s="542"/>
      <c r="DI62" s="542"/>
      <c r="DJ62" s="542"/>
      <c r="DK62" s="543"/>
      <c r="DL62" s="541"/>
      <c r="DM62" s="542"/>
      <c r="DN62" s="542"/>
      <c r="DO62" s="542"/>
      <c r="DP62" s="543"/>
      <c r="DQ62" s="541"/>
      <c r="DR62" s="542"/>
      <c r="DS62" s="542"/>
      <c r="DT62" s="542"/>
      <c r="DU62" s="543"/>
      <c r="DV62" s="538"/>
      <c r="DW62" s="539"/>
      <c r="DX62" s="539"/>
      <c r="DY62" s="539"/>
      <c r="DZ62" s="544"/>
      <c r="EA62" s="467"/>
    </row>
    <row r="63" spans="1:131" ht="26.25" customHeight="1" thickBot="1" x14ac:dyDescent="0.2">
      <c r="A63" s="554" t="s">
        <v>330</v>
      </c>
      <c r="B63" s="555" t="s">
        <v>352</v>
      </c>
      <c r="C63" s="556"/>
      <c r="D63" s="556"/>
      <c r="E63" s="556"/>
      <c r="F63" s="556"/>
      <c r="G63" s="556"/>
      <c r="H63" s="556"/>
      <c r="I63" s="556"/>
      <c r="J63" s="556"/>
      <c r="K63" s="556"/>
      <c r="L63" s="556"/>
      <c r="M63" s="556"/>
      <c r="N63" s="556"/>
      <c r="O63" s="556"/>
      <c r="P63" s="557"/>
      <c r="Q63" s="600"/>
      <c r="R63" s="601"/>
      <c r="S63" s="601"/>
      <c r="T63" s="601"/>
      <c r="U63" s="601"/>
      <c r="V63" s="601"/>
      <c r="W63" s="601"/>
      <c r="X63" s="601"/>
      <c r="Y63" s="601"/>
      <c r="Z63" s="601"/>
      <c r="AA63" s="601"/>
      <c r="AB63" s="601"/>
      <c r="AC63" s="601"/>
      <c r="AD63" s="601"/>
      <c r="AE63" s="602"/>
      <c r="AF63" s="603">
        <v>372</v>
      </c>
      <c r="AG63" s="604"/>
      <c r="AH63" s="604"/>
      <c r="AI63" s="604"/>
      <c r="AJ63" s="605"/>
      <c r="AK63" s="606"/>
      <c r="AL63" s="601"/>
      <c r="AM63" s="601"/>
      <c r="AN63" s="601"/>
      <c r="AO63" s="601"/>
      <c r="AP63" s="604">
        <v>1300</v>
      </c>
      <c r="AQ63" s="604"/>
      <c r="AR63" s="604"/>
      <c r="AS63" s="604"/>
      <c r="AT63" s="604"/>
      <c r="AU63" s="604">
        <v>1300</v>
      </c>
      <c r="AV63" s="604"/>
      <c r="AW63" s="604"/>
      <c r="AX63" s="604"/>
      <c r="AY63" s="604"/>
      <c r="AZ63" s="607"/>
      <c r="BA63" s="607"/>
      <c r="BB63" s="607"/>
      <c r="BC63" s="607"/>
      <c r="BD63" s="607"/>
      <c r="BE63" s="608"/>
      <c r="BF63" s="608"/>
      <c r="BG63" s="608"/>
      <c r="BH63" s="608"/>
      <c r="BI63" s="609"/>
      <c r="BJ63" s="610" t="s">
        <v>65</v>
      </c>
      <c r="BK63" s="611"/>
      <c r="BL63" s="611"/>
      <c r="BM63" s="611"/>
      <c r="BN63" s="612"/>
      <c r="BO63" s="571"/>
      <c r="BP63" s="571"/>
      <c r="BQ63" s="523">
        <v>57</v>
      </c>
      <c r="BR63" s="537"/>
      <c r="BS63" s="538"/>
      <c r="BT63" s="539"/>
      <c r="BU63" s="539"/>
      <c r="BV63" s="539"/>
      <c r="BW63" s="539"/>
      <c r="BX63" s="539"/>
      <c r="BY63" s="539"/>
      <c r="BZ63" s="539"/>
      <c r="CA63" s="539"/>
      <c r="CB63" s="539"/>
      <c r="CC63" s="539"/>
      <c r="CD63" s="539"/>
      <c r="CE63" s="539"/>
      <c r="CF63" s="539"/>
      <c r="CG63" s="540"/>
      <c r="CH63" s="541"/>
      <c r="CI63" s="542"/>
      <c r="CJ63" s="542"/>
      <c r="CK63" s="542"/>
      <c r="CL63" s="543"/>
      <c r="CM63" s="541"/>
      <c r="CN63" s="542"/>
      <c r="CO63" s="542"/>
      <c r="CP63" s="542"/>
      <c r="CQ63" s="543"/>
      <c r="CR63" s="541"/>
      <c r="CS63" s="542"/>
      <c r="CT63" s="542"/>
      <c r="CU63" s="542"/>
      <c r="CV63" s="543"/>
      <c r="CW63" s="541"/>
      <c r="CX63" s="542"/>
      <c r="CY63" s="542"/>
      <c r="CZ63" s="542"/>
      <c r="DA63" s="543"/>
      <c r="DB63" s="541"/>
      <c r="DC63" s="542"/>
      <c r="DD63" s="542"/>
      <c r="DE63" s="542"/>
      <c r="DF63" s="543"/>
      <c r="DG63" s="541"/>
      <c r="DH63" s="542"/>
      <c r="DI63" s="542"/>
      <c r="DJ63" s="542"/>
      <c r="DK63" s="543"/>
      <c r="DL63" s="541"/>
      <c r="DM63" s="542"/>
      <c r="DN63" s="542"/>
      <c r="DO63" s="542"/>
      <c r="DP63" s="543"/>
      <c r="DQ63" s="541"/>
      <c r="DR63" s="542"/>
      <c r="DS63" s="542"/>
      <c r="DT63" s="542"/>
      <c r="DU63" s="543"/>
      <c r="DV63" s="538"/>
      <c r="DW63" s="539"/>
      <c r="DX63" s="539"/>
      <c r="DY63" s="539"/>
      <c r="DZ63" s="544"/>
      <c r="EA63" s="467"/>
    </row>
    <row r="64" spans="1:131" ht="26.25" customHeight="1" x14ac:dyDescent="0.15">
      <c r="A64" s="571"/>
      <c r="B64" s="571"/>
      <c r="C64" s="571"/>
      <c r="D64" s="571"/>
      <c r="E64" s="571"/>
      <c r="F64" s="571"/>
      <c r="G64" s="571"/>
      <c r="H64" s="571"/>
      <c r="I64" s="571"/>
      <c r="J64" s="571"/>
      <c r="K64" s="571"/>
      <c r="L64" s="571"/>
      <c r="M64" s="571"/>
      <c r="N64" s="571"/>
      <c r="O64" s="571"/>
      <c r="P64" s="571"/>
      <c r="Q64" s="571"/>
      <c r="R64" s="571"/>
      <c r="S64" s="571"/>
      <c r="T64" s="571"/>
      <c r="U64" s="571"/>
      <c r="V64" s="571"/>
      <c r="W64" s="571"/>
      <c r="X64" s="571"/>
      <c r="Y64" s="571"/>
      <c r="Z64" s="571"/>
      <c r="AA64" s="571"/>
      <c r="AB64" s="571"/>
      <c r="AC64" s="571"/>
      <c r="AD64" s="571"/>
      <c r="AE64" s="571"/>
      <c r="AF64" s="571"/>
      <c r="AG64" s="571"/>
      <c r="AH64" s="571"/>
      <c r="AI64" s="571"/>
      <c r="AJ64" s="571"/>
      <c r="AK64" s="571"/>
      <c r="AL64" s="571"/>
      <c r="AM64" s="571"/>
      <c r="AN64" s="571"/>
      <c r="AO64" s="571"/>
      <c r="AP64" s="571"/>
      <c r="AQ64" s="571"/>
      <c r="AR64" s="571"/>
      <c r="AS64" s="571"/>
      <c r="AT64" s="571"/>
      <c r="AU64" s="571"/>
      <c r="AV64" s="571"/>
      <c r="AW64" s="571"/>
      <c r="AX64" s="571"/>
      <c r="AY64" s="571"/>
      <c r="AZ64" s="571"/>
      <c r="BA64" s="571"/>
      <c r="BB64" s="571"/>
      <c r="BC64" s="571"/>
      <c r="BD64" s="571"/>
      <c r="BE64" s="571"/>
      <c r="BF64" s="571"/>
      <c r="BG64" s="571"/>
      <c r="BH64" s="571"/>
      <c r="BI64" s="571"/>
      <c r="BJ64" s="571"/>
      <c r="BK64" s="571"/>
      <c r="BL64" s="571"/>
      <c r="BM64" s="571"/>
      <c r="BN64" s="571"/>
      <c r="BO64" s="571"/>
      <c r="BP64" s="571"/>
      <c r="BQ64" s="523">
        <v>58</v>
      </c>
      <c r="BR64" s="537"/>
      <c r="BS64" s="538"/>
      <c r="BT64" s="539"/>
      <c r="BU64" s="539"/>
      <c r="BV64" s="539"/>
      <c r="BW64" s="539"/>
      <c r="BX64" s="539"/>
      <c r="BY64" s="539"/>
      <c r="BZ64" s="539"/>
      <c r="CA64" s="539"/>
      <c r="CB64" s="539"/>
      <c r="CC64" s="539"/>
      <c r="CD64" s="539"/>
      <c r="CE64" s="539"/>
      <c r="CF64" s="539"/>
      <c r="CG64" s="540"/>
      <c r="CH64" s="541"/>
      <c r="CI64" s="542"/>
      <c r="CJ64" s="542"/>
      <c r="CK64" s="542"/>
      <c r="CL64" s="543"/>
      <c r="CM64" s="541"/>
      <c r="CN64" s="542"/>
      <c r="CO64" s="542"/>
      <c r="CP64" s="542"/>
      <c r="CQ64" s="543"/>
      <c r="CR64" s="541"/>
      <c r="CS64" s="542"/>
      <c r="CT64" s="542"/>
      <c r="CU64" s="542"/>
      <c r="CV64" s="543"/>
      <c r="CW64" s="541"/>
      <c r="CX64" s="542"/>
      <c r="CY64" s="542"/>
      <c r="CZ64" s="542"/>
      <c r="DA64" s="543"/>
      <c r="DB64" s="541"/>
      <c r="DC64" s="542"/>
      <c r="DD64" s="542"/>
      <c r="DE64" s="542"/>
      <c r="DF64" s="543"/>
      <c r="DG64" s="541"/>
      <c r="DH64" s="542"/>
      <c r="DI64" s="542"/>
      <c r="DJ64" s="542"/>
      <c r="DK64" s="543"/>
      <c r="DL64" s="541"/>
      <c r="DM64" s="542"/>
      <c r="DN64" s="542"/>
      <c r="DO64" s="542"/>
      <c r="DP64" s="543"/>
      <c r="DQ64" s="541"/>
      <c r="DR64" s="542"/>
      <c r="DS64" s="542"/>
      <c r="DT64" s="542"/>
      <c r="DU64" s="543"/>
      <c r="DV64" s="538"/>
      <c r="DW64" s="539"/>
      <c r="DX64" s="539"/>
      <c r="DY64" s="539"/>
      <c r="DZ64" s="544"/>
      <c r="EA64" s="467"/>
    </row>
    <row r="65" spans="1:131" ht="26.25" customHeight="1" thickBot="1" x14ac:dyDescent="0.2">
      <c r="A65" s="474" t="s">
        <v>353</v>
      </c>
      <c r="B65" s="474"/>
      <c r="C65" s="474"/>
      <c r="D65" s="474"/>
      <c r="E65" s="474"/>
      <c r="F65" s="474"/>
      <c r="G65" s="474"/>
      <c r="H65" s="474"/>
      <c r="I65" s="474"/>
      <c r="J65" s="474"/>
      <c r="K65" s="474"/>
      <c r="L65" s="474"/>
      <c r="M65" s="474"/>
      <c r="N65" s="474"/>
      <c r="O65" s="474"/>
      <c r="P65" s="474"/>
      <c r="Q65" s="474"/>
      <c r="R65" s="474"/>
      <c r="S65" s="474"/>
      <c r="T65" s="474"/>
      <c r="U65" s="474"/>
      <c r="V65" s="474"/>
      <c r="W65" s="474"/>
      <c r="X65" s="474"/>
      <c r="Y65" s="474"/>
      <c r="Z65" s="474"/>
      <c r="AA65" s="474"/>
      <c r="AB65" s="474"/>
      <c r="AC65" s="474"/>
      <c r="AD65" s="474"/>
      <c r="AE65" s="474"/>
      <c r="AF65" s="474"/>
      <c r="AG65" s="474"/>
      <c r="AH65" s="474"/>
      <c r="AI65" s="474"/>
      <c r="AJ65" s="474"/>
      <c r="AK65" s="474"/>
      <c r="AL65" s="474"/>
      <c r="AM65" s="474"/>
      <c r="AN65" s="474"/>
      <c r="AO65" s="474"/>
      <c r="AP65" s="474"/>
      <c r="AQ65" s="474"/>
      <c r="AR65" s="474"/>
      <c r="AS65" s="474"/>
      <c r="AT65" s="474"/>
      <c r="AU65" s="474"/>
      <c r="AV65" s="474"/>
      <c r="AW65" s="474"/>
      <c r="AX65" s="474"/>
      <c r="AY65" s="474"/>
      <c r="AZ65" s="474"/>
      <c r="BA65" s="474"/>
      <c r="BB65" s="474"/>
      <c r="BC65" s="474"/>
      <c r="BD65" s="474"/>
      <c r="BE65" s="571"/>
      <c r="BF65" s="571"/>
      <c r="BG65" s="571"/>
      <c r="BH65" s="571"/>
      <c r="BI65" s="571"/>
      <c r="BJ65" s="571"/>
      <c r="BK65" s="571"/>
      <c r="BL65" s="571"/>
      <c r="BM65" s="571"/>
      <c r="BN65" s="571"/>
      <c r="BO65" s="571"/>
      <c r="BP65" s="571"/>
      <c r="BQ65" s="523">
        <v>59</v>
      </c>
      <c r="BR65" s="537"/>
      <c r="BS65" s="538"/>
      <c r="BT65" s="539"/>
      <c r="BU65" s="539"/>
      <c r="BV65" s="539"/>
      <c r="BW65" s="539"/>
      <c r="BX65" s="539"/>
      <c r="BY65" s="539"/>
      <c r="BZ65" s="539"/>
      <c r="CA65" s="539"/>
      <c r="CB65" s="539"/>
      <c r="CC65" s="539"/>
      <c r="CD65" s="539"/>
      <c r="CE65" s="539"/>
      <c r="CF65" s="539"/>
      <c r="CG65" s="540"/>
      <c r="CH65" s="541"/>
      <c r="CI65" s="542"/>
      <c r="CJ65" s="542"/>
      <c r="CK65" s="542"/>
      <c r="CL65" s="543"/>
      <c r="CM65" s="541"/>
      <c r="CN65" s="542"/>
      <c r="CO65" s="542"/>
      <c r="CP65" s="542"/>
      <c r="CQ65" s="543"/>
      <c r="CR65" s="541"/>
      <c r="CS65" s="542"/>
      <c r="CT65" s="542"/>
      <c r="CU65" s="542"/>
      <c r="CV65" s="543"/>
      <c r="CW65" s="541"/>
      <c r="CX65" s="542"/>
      <c r="CY65" s="542"/>
      <c r="CZ65" s="542"/>
      <c r="DA65" s="543"/>
      <c r="DB65" s="541"/>
      <c r="DC65" s="542"/>
      <c r="DD65" s="542"/>
      <c r="DE65" s="542"/>
      <c r="DF65" s="543"/>
      <c r="DG65" s="541"/>
      <c r="DH65" s="542"/>
      <c r="DI65" s="542"/>
      <c r="DJ65" s="542"/>
      <c r="DK65" s="543"/>
      <c r="DL65" s="541"/>
      <c r="DM65" s="542"/>
      <c r="DN65" s="542"/>
      <c r="DO65" s="542"/>
      <c r="DP65" s="543"/>
      <c r="DQ65" s="541"/>
      <c r="DR65" s="542"/>
      <c r="DS65" s="542"/>
      <c r="DT65" s="542"/>
      <c r="DU65" s="543"/>
      <c r="DV65" s="538"/>
      <c r="DW65" s="539"/>
      <c r="DX65" s="539"/>
      <c r="DY65" s="539"/>
      <c r="DZ65" s="544"/>
      <c r="EA65" s="467"/>
    </row>
    <row r="66" spans="1:131" ht="26.25" customHeight="1" x14ac:dyDescent="0.15">
      <c r="A66" s="479" t="s">
        <v>354</v>
      </c>
      <c r="B66" s="480"/>
      <c r="C66" s="480"/>
      <c r="D66" s="480"/>
      <c r="E66" s="480"/>
      <c r="F66" s="480"/>
      <c r="G66" s="480"/>
      <c r="H66" s="480"/>
      <c r="I66" s="480"/>
      <c r="J66" s="480"/>
      <c r="K66" s="480"/>
      <c r="L66" s="480"/>
      <c r="M66" s="480"/>
      <c r="N66" s="480"/>
      <c r="O66" s="480"/>
      <c r="P66" s="481"/>
      <c r="Q66" s="482" t="s">
        <v>334</v>
      </c>
      <c r="R66" s="483"/>
      <c r="S66" s="483"/>
      <c r="T66" s="483"/>
      <c r="U66" s="484"/>
      <c r="V66" s="482" t="s">
        <v>335</v>
      </c>
      <c r="W66" s="483"/>
      <c r="X66" s="483"/>
      <c r="Y66" s="483"/>
      <c r="Z66" s="484"/>
      <c r="AA66" s="482" t="s">
        <v>336</v>
      </c>
      <c r="AB66" s="483"/>
      <c r="AC66" s="483"/>
      <c r="AD66" s="483"/>
      <c r="AE66" s="484"/>
      <c r="AF66" s="613" t="s">
        <v>337</v>
      </c>
      <c r="AG66" s="573"/>
      <c r="AH66" s="573"/>
      <c r="AI66" s="573"/>
      <c r="AJ66" s="614"/>
      <c r="AK66" s="482" t="s">
        <v>338</v>
      </c>
      <c r="AL66" s="480"/>
      <c r="AM66" s="480"/>
      <c r="AN66" s="480"/>
      <c r="AO66" s="481"/>
      <c r="AP66" s="482" t="s">
        <v>339</v>
      </c>
      <c r="AQ66" s="483"/>
      <c r="AR66" s="483"/>
      <c r="AS66" s="483"/>
      <c r="AT66" s="484"/>
      <c r="AU66" s="482" t="s">
        <v>355</v>
      </c>
      <c r="AV66" s="483"/>
      <c r="AW66" s="483"/>
      <c r="AX66" s="483"/>
      <c r="AY66" s="484"/>
      <c r="AZ66" s="482" t="s">
        <v>313</v>
      </c>
      <c r="BA66" s="483"/>
      <c r="BB66" s="483"/>
      <c r="BC66" s="483"/>
      <c r="BD66" s="486"/>
      <c r="BE66" s="571"/>
      <c r="BF66" s="571"/>
      <c r="BG66" s="571"/>
      <c r="BH66" s="571"/>
      <c r="BI66" s="571"/>
      <c r="BJ66" s="571"/>
      <c r="BK66" s="571"/>
      <c r="BL66" s="571"/>
      <c r="BM66" s="571"/>
      <c r="BN66" s="571"/>
      <c r="BO66" s="571"/>
      <c r="BP66" s="571"/>
      <c r="BQ66" s="523">
        <v>60</v>
      </c>
      <c r="BR66" s="615"/>
      <c r="BS66" s="616"/>
      <c r="BT66" s="617"/>
      <c r="BU66" s="617"/>
      <c r="BV66" s="617"/>
      <c r="BW66" s="617"/>
      <c r="BX66" s="617"/>
      <c r="BY66" s="617"/>
      <c r="BZ66" s="617"/>
      <c r="CA66" s="617"/>
      <c r="CB66" s="617"/>
      <c r="CC66" s="617"/>
      <c r="CD66" s="617"/>
      <c r="CE66" s="617"/>
      <c r="CF66" s="617"/>
      <c r="CG66" s="618"/>
      <c r="CH66" s="619"/>
      <c r="CI66" s="620"/>
      <c r="CJ66" s="620"/>
      <c r="CK66" s="620"/>
      <c r="CL66" s="621"/>
      <c r="CM66" s="619"/>
      <c r="CN66" s="620"/>
      <c r="CO66" s="620"/>
      <c r="CP66" s="620"/>
      <c r="CQ66" s="621"/>
      <c r="CR66" s="619"/>
      <c r="CS66" s="620"/>
      <c r="CT66" s="620"/>
      <c r="CU66" s="620"/>
      <c r="CV66" s="621"/>
      <c r="CW66" s="619"/>
      <c r="CX66" s="620"/>
      <c r="CY66" s="620"/>
      <c r="CZ66" s="620"/>
      <c r="DA66" s="621"/>
      <c r="DB66" s="619"/>
      <c r="DC66" s="620"/>
      <c r="DD66" s="620"/>
      <c r="DE66" s="620"/>
      <c r="DF66" s="621"/>
      <c r="DG66" s="619"/>
      <c r="DH66" s="620"/>
      <c r="DI66" s="620"/>
      <c r="DJ66" s="620"/>
      <c r="DK66" s="621"/>
      <c r="DL66" s="619"/>
      <c r="DM66" s="620"/>
      <c r="DN66" s="620"/>
      <c r="DO66" s="620"/>
      <c r="DP66" s="621"/>
      <c r="DQ66" s="619"/>
      <c r="DR66" s="620"/>
      <c r="DS66" s="620"/>
      <c r="DT66" s="620"/>
      <c r="DU66" s="621"/>
      <c r="DV66" s="616"/>
      <c r="DW66" s="617"/>
      <c r="DX66" s="617"/>
      <c r="DY66" s="617"/>
      <c r="DZ66" s="622"/>
      <c r="EA66" s="467"/>
    </row>
    <row r="67" spans="1:131" ht="26.25" customHeight="1" thickBot="1" x14ac:dyDescent="0.2">
      <c r="A67" s="490"/>
      <c r="B67" s="491"/>
      <c r="C67" s="491"/>
      <c r="D67" s="491"/>
      <c r="E67" s="491"/>
      <c r="F67" s="491"/>
      <c r="G67" s="491"/>
      <c r="H67" s="491"/>
      <c r="I67" s="491"/>
      <c r="J67" s="491"/>
      <c r="K67" s="491"/>
      <c r="L67" s="491"/>
      <c r="M67" s="491"/>
      <c r="N67" s="491"/>
      <c r="O67" s="491"/>
      <c r="P67" s="492"/>
      <c r="Q67" s="493"/>
      <c r="R67" s="494"/>
      <c r="S67" s="494"/>
      <c r="T67" s="494"/>
      <c r="U67" s="495"/>
      <c r="V67" s="493"/>
      <c r="W67" s="494"/>
      <c r="X67" s="494"/>
      <c r="Y67" s="494"/>
      <c r="Z67" s="495"/>
      <c r="AA67" s="493"/>
      <c r="AB67" s="494"/>
      <c r="AC67" s="494"/>
      <c r="AD67" s="494"/>
      <c r="AE67" s="495"/>
      <c r="AF67" s="623"/>
      <c r="AG67" s="576"/>
      <c r="AH67" s="576"/>
      <c r="AI67" s="576"/>
      <c r="AJ67" s="624"/>
      <c r="AK67" s="625"/>
      <c r="AL67" s="491"/>
      <c r="AM67" s="491"/>
      <c r="AN67" s="491"/>
      <c r="AO67" s="492"/>
      <c r="AP67" s="493"/>
      <c r="AQ67" s="494"/>
      <c r="AR67" s="494"/>
      <c r="AS67" s="494"/>
      <c r="AT67" s="495"/>
      <c r="AU67" s="493"/>
      <c r="AV67" s="494"/>
      <c r="AW67" s="494"/>
      <c r="AX67" s="494"/>
      <c r="AY67" s="495"/>
      <c r="AZ67" s="493"/>
      <c r="BA67" s="494"/>
      <c r="BB67" s="494"/>
      <c r="BC67" s="494"/>
      <c r="BD67" s="497"/>
      <c r="BE67" s="571"/>
      <c r="BF67" s="571"/>
      <c r="BG67" s="571"/>
      <c r="BH67" s="571"/>
      <c r="BI67" s="571"/>
      <c r="BJ67" s="571"/>
      <c r="BK67" s="571"/>
      <c r="BL67" s="571"/>
      <c r="BM67" s="571"/>
      <c r="BN67" s="571"/>
      <c r="BO67" s="571"/>
      <c r="BP67" s="571"/>
      <c r="BQ67" s="523">
        <v>61</v>
      </c>
      <c r="BR67" s="615"/>
      <c r="BS67" s="616"/>
      <c r="BT67" s="617"/>
      <c r="BU67" s="617"/>
      <c r="BV67" s="617"/>
      <c r="BW67" s="617"/>
      <c r="BX67" s="617"/>
      <c r="BY67" s="617"/>
      <c r="BZ67" s="617"/>
      <c r="CA67" s="617"/>
      <c r="CB67" s="617"/>
      <c r="CC67" s="617"/>
      <c r="CD67" s="617"/>
      <c r="CE67" s="617"/>
      <c r="CF67" s="617"/>
      <c r="CG67" s="618"/>
      <c r="CH67" s="619"/>
      <c r="CI67" s="620"/>
      <c r="CJ67" s="620"/>
      <c r="CK67" s="620"/>
      <c r="CL67" s="621"/>
      <c r="CM67" s="619"/>
      <c r="CN67" s="620"/>
      <c r="CO67" s="620"/>
      <c r="CP67" s="620"/>
      <c r="CQ67" s="621"/>
      <c r="CR67" s="619"/>
      <c r="CS67" s="620"/>
      <c r="CT67" s="620"/>
      <c r="CU67" s="620"/>
      <c r="CV67" s="621"/>
      <c r="CW67" s="619"/>
      <c r="CX67" s="620"/>
      <c r="CY67" s="620"/>
      <c r="CZ67" s="620"/>
      <c r="DA67" s="621"/>
      <c r="DB67" s="619"/>
      <c r="DC67" s="620"/>
      <c r="DD67" s="620"/>
      <c r="DE67" s="620"/>
      <c r="DF67" s="621"/>
      <c r="DG67" s="619"/>
      <c r="DH67" s="620"/>
      <c r="DI67" s="620"/>
      <c r="DJ67" s="620"/>
      <c r="DK67" s="621"/>
      <c r="DL67" s="619"/>
      <c r="DM67" s="620"/>
      <c r="DN67" s="620"/>
      <c r="DO67" s="620"/>
      <c r="DP67" s="621"/>
      <c r="DQ67" s="619"/>
      <c r="DR67" s="620"/>
      <c r="DS67" s="620"/>
      <c r="DT67" s="620"/>
      <c r="DU67" s="621"/>
      <c r="DV67" s="616"/>
      <c r="DW67" s="617"/>
      <c r="DX67" s="617"/>
      <c r="DY67" s="617"/>
      <c r="DZ67" s="622"/>
      <c r="EA67" s="467"/>
    </row>
    <row r="68" spans="1:131" ht="26.25" customHeight="1" thickTop="1" x14ac:dyDescent="0.15">
      <c r="A68" s="501">
        <v>1</v>
      </c>
      <c r="B68" s="626" t="s">
        <v>356</v>
      </c>
      <c r="C68" s="627"/>
      <c r="D68" s="627"/>
      <c r="E68" s="627"/>
      <c r="F68" s="627"/>
      <c r="G68" s="627"/>
      <c r="H68" s="627"/>
      <c r="I68" s="627"/>
      <c r="J68" s="627"/>
      <c r="K68" s="627"/>
      <c r="L68" s="627"/>
      <c r="M68" s="627"/>
      <c r="N68" s="627"/>
      <c r="O68" s="627"/>
      <c r="P68" s="628"/>
      <c r="Q68" s="629">
        <v>3512</v>
      </c>
      <c r="R68" s="630"/>
      <c r="S68" s="630"/>
      <c r="T68" s="630"/>
      <c r="U68" s="630"/>
      <c r="V68" s="630">
        <v>3471</v>
      </c>
      <c r="W68" s="630"/>
      <c r="X68" s="630"/>
      <c r="Y68" s="630"/>
      <c r="Z68" s="630"/>
      <c r="AA68" s="630">
        <v>41</v>
      </c>
      <c r="AB68" s="630"/>
      <c r="AC68" s="630"/>
      <c r="AD68" s="630"/>
      <c r="AE68" s="630"/>
      <c r="AF68" s="630">
        <v>41</v>
      </c>
      <c r="AG68" s="630"/>
      <c r="AH68" s="630"/>
      <c r="AI68" s="630"/>
      <c r="AJ68" s="630"/>
      <c r="AK68" s="630">
        <v>79</v>
      </c>
      <c r="AL68" s="630"/>
      <c r="AM68" s="630"/>
      <c r="AN68" s="630"/>
      <c r="AO68" s="630"/>
      <c r="AP68" s="630">
        <v>2164</v>
      </c>
      <c r="AQ68" s="630"/>
      <c r="AR68" s="630"/>
      <c r="AS68" s="630"/>
      <c r="AT68" s="630"/>
      <c r="AU68" s="630"/>
      <c r="AV68" s="630"/>
      <c r="AW68" s="630"/>
      <c r="AX68" s="630"/>
      <c r="AY68" s="630"/>
      <c r="AZ68" s="631"/>
      <c r="BA68" s="631"/>
      <c r="BB68" s="631"/>
      <c r="BC68" s="631"/>
      <c r="BD68" s="632"/>
      <c r="BE68" s="571"/>
      <c r="BF68" s="571"/>
      <c r="BG68" s="571"/>
      <c r="BH68" s="571"/>
      <c r="BI68" s="571"/>
      <c r="BJ68" s="571"/>
      <c r="BK68" s="571"/>
      <c r="BL68" s="571"/>
      <c r="BM68" s="571"/>
      <c r="BN68" s="571"/>
      <c r="BO68" s="571"/>
      <c r="BP68" s="571"/>
      <c r="BQ68" s="523">
        <v>62</v>
      </c>
      <c r="BR68" s="615"/>
      <c r="BS68" s="616"/>
      <c r="BT68" s="617"/>
      <c r="BU68" s="617"/>
      <c r="BV68" s="617"/>
      <c r="BW68" s="617"/>
      <c r="BX68" s="617"/>
      <c r="BY68" s="617"/>
      <c r="BZ68" s="617"/>
      <c r="CA68" s="617"/>
      <c r="CB68" s="617"/>
      <c r="CC68" s="617"/>
      <c r="CD68" s="617"/>
      <c r="CE68" s="617"/>
      <c r="CF68" s="617"/>
      <c r="CG68" s="618"/>
      <c r="CH68" s="619"/>
      <c r="CI68" s="620"/>
      <c r="CJ68" s="620"/>
      <c r="CK68" s="620"/>
      <c r="CL68" s="621"/>
      <c r="CM68" s="619"/>
      <c r="CN68" s="620"/>
      <c r="CO68" s="620"/>
      <c r="CP68" s="620"/>
      <c r="CQ68" s="621"/>
      <c r="CR68" s="619"/>
      <c r="CS68" s="620"/>
      <c r="CT68" s="620"/>
      <c r="CU68" s="620"/>
      <c r="CV68" s="621"/>
      <c r="CW68" s="619"/>
      <c r="CX68" s="620"/>
      <c r="CY68" s="620"/>
      <c r="CZ68" s="620"/>
      <c r="DA68" s="621"/>
      <c r="DB68" s="619"/>
      <c r="DC68" s="620"/>
      <c r="DD68" s="620"/>
      <c r="DE68" s="620"/>
      <c r="DF68" s="621"/>
      <c r="DG68" s="619"/>
      <c r="DH68" s="620"/>
      <c r="DI68" s="620"/>
      <c r="DJ68" s="620"/>
      <c r="DK68" s="621"/>
      <c r="DL68" s="619"/>
      <c r="DM68" s="620"/>
      <c r="DN68" s="620"/>
      <c r="DO68" s="620"/>
      <c r="DP68" s="621"/>
      <c r="DQ68" s="619"/>
      <c r="DR68" s="620"/>
      <c r="DS68" s="620"/>
      <c r="DT68" s="620"/>
      <c r="DU68" s="621"/>
      <c r="DV68" s="616"/>
      <c r="DW68" s="617"/>
      <c r="DX68" s="617"/>
      <c r="DY68" s="617"/>
      <c r="DZ68" s="622"/>
      <c r="EA68" s="467"/>
    </row>
    <row r="69" spans="1:131" ht="26.25" customHeight="1" x14ac:dyDescent="0.15">
      <c r="A69" s="523">
        <v>2</v>
      </c>
      <c r="B69" s="633" t="s">
        <v>357</v>
      </c>
      <c r="C69" s="634"/>
      <c r="D69" s="634"/>
      <c r="E69" s="634"/>
      <c r="F69" s="634"/>
      <c r="G69" s="634"/>
      <c r="H69" s="634"/>
      <c r="I69" s="634"/>
      <c r="J69" s="634"/>
      <c r="K69" s="634"/>
      <c r="L69" s="634"/>
      <c r="M69" s="634"/>
      <c r="N69" s="634"/>
      <c r="O69" s="634"/>
      <c r="P69" s="635"/>
      <c r="Q69" s="636">
        <v>191</v>
      </c>
      <c r="R69" s="590"/>
      <c r="S69" s="590"/>
      <c r="T69" s="590"/>
      <c r="U69" s="590"/>
      <c r="V69" s="590">
        <v>183</v>
      </c>
      <c r="W69" s="590"/>
      <c r="X69" s="590"/>
      <c r="Y69" s="590"/>
      <c r="Z69" s="590"/>
      <c r="AA69" s="590">
        <v>8</v>
      </c>
      <c r="AB69" s="590"/>
      <c r="AC69" s="590"/>
      <c r="AD69" s="590"/>
      <c r="AE69" s="590"/>
      <c r="AF69" s="590">
        <v>8</v>
      </c>
      <c r="AG69" s="590"/>
      <c r="AH69" s="590"/>
      <c r="AI69" s="590"/>
      <c r="AJ69" s="590"/>
      <c r="AK69" s="590" t="s">
        <v>326</v>
      </c>
      <c r="AL69" s="590"/>
      <c r="AM69" s="590"/>
      <c r="AN69" s="590"/>
      <c r="AO69" s="590"/>
      <c r="AP69" s="590">
        <v>158</v>
      </c>
      <c r="AQ69" s="590"/>
      <c r="AR69" s="590"/>
      <c r="AS69" s="590"/>
      <c r="AT69" s="590"/>
      <c r="AU69" s="590"/>
      <c r="AV69" s="590"/>
      <c r="AW69" s="590"/>
      <c r="AX69" s="590"/>
      <c r="AY69" s="590"/>
      <c r="AZ69" s="592"/>
      <c r="BA69" s="592"/>
      <c r="BB69" s="592"/>
      <c r="BC69" s="592"/>
      <c r="BD69" s="593"/>
      <c r="BE69" s="571"/>
      <c r="BF69" s="571"/>
      <c r="BG69" s="571"/>
      <c r="BH69" s="571"/>
      <c r="BI69" s="571"/>
      <c r="BJ69" s="571"/>
      <c r="BK69" s="571"/>
      <c r="BL69" s="571"/>
      <c r="BM69" s="571"/>
      <c r="BN69" s="571"/>
      <c r="BO69" s="571"/>
      <c r="BP69" s="571"/>
      <c r="BQ69" s="523">
        <v>63</v>
      </c>
      <c r="BR69" s="615"/>
      <c r="BS69" s="616"/>
      <c r="BT69" s="617"/>
      <c r="BU69" s="617"/>
      <c r="BV69" s="617"/>
      <c r="BW69" s="617"/>
      <c r="BX69" s="617"/>
      <c r="BY69" s="617"/>
      <c r="BZ69" s="617"/>
      <c r="CA69" s="617"/>
      <c r="CB69" s="617"/>
      <c r="CC69" s="617"/>
      <c r="CD69" s="617"/>
      <c r="CE69" s="617"/>
      <c r="CF69" s="617"/>
      <c r="CG69" s="618"/>
      <c r="CH69" s="619"/>
      <c r="CI69" s="620"/>
      <c r="CJ69" s="620"/>
      <c r="CK69" s="620"/>
      <c r="CL69" s="621"/>
      <c r="CM69" s="619"/>
      <c r="CN69" s="620"/>
      <c r="CO69" s="620"/>
      <c r="CP69" s="620"/>
      <c r="CQ69" s="621"/>
      <c r="CR69" s="619"/>
      <c r="CS69" s="620"/>
      <c r="CT69" s="620"/>
      <c r="CU69" s="620"/>
      <c r="CV69" s="621"/>
      <c r="CW69" s="619"/>
      <c r="CX69" s="620"/>
      <c r="CY69" s="620"/>
      <c r="CZ69" s="620"/>
      <c r="DA69" s="621"/>
      <c r="DB69" s="619"/>
      <c r="DC69" s="620"/>
      <c r="DD69" s="620"/>
      <c r="DE69" s="620"/>
      <c r="DF69" s="621"/>
      <c r="DG69" s="619"/>
      <c r="DH69" s="620"/>
      <c r="DI69" s="620"/>
      <c r="DJ69" s="620"/>
      <c r="DK69" s="621"/>
      <c r="DL69" s="619"/>
      <c r="DM69" s="620"/>
      <c r="DN69" s="620"/>
      <c r="DO69" s="620"/>
      <c r="DP69" s="621"/>
      <c r="DQ69" s="619"/>
      <c r="DR69" s="620"/>
      <c r="DS69" s="620"/>
      <c r="DT69" s="620"/>
      <c r="DU69" s="621"/>
      <c r="DV69" s="616"/>
      <c r="DW69" s="617"/>
      <c r="DX69" s="617"/>
      <c r="DY69" s="617"/>
      <c r="DZ69" s="622"/>
      <c r="EA69" s="467"/>
    </row>
    <row r="70" spans="1:131" ht="26.25" customHeight="1" x14ac:dyDescent="0.15">
      <c r="A70" s="523">
        <v>3</v>
      </c>
      <c r="B70" s="633" t="s">
        <v>358</v>
      </c>
      <c r="C70" s="634"/>
      <c r="D70" s="634"/>
      <c r="E70" s="634"/>
      <c r="F70" s="634"/>
      <c r="G70" s="634"/>
      <c r="H70" s="634"/>
      <c r="I70" s="634"/>
      <c r="J70" s="634"/>
      <c r="K70" s="634"/>
      <c r="L70" s="634"/>
      <c r="M70" s="634"/>
      <c r="N70" s="634"/>
      <c r="O70" s="634"/>
      <c r="P70" s="635"/>
      <c r="Q70" s="636">
        <v>321</v>
      </c>
      <c r="R70" s="590"/>
      <c r="S70" s="590"/>
      <c r="T70" s="590"/>
      <c r="U70" s="590"/>
      <c r="V70" s="590">
        <v>302</v>
      </c>
      <c r="W70" s="590"/>
      <c r="X70" s="590"/>
      <c r="Y70" s="590"/>
      <c r="Z70" s="590"/>
      <c r="AA70" s="590">
        <v>19</v>
      </c>
      <c r="AB70" s="590"/>
      <c r="AC70" s="590"/>
      <c r="AD70" s="590"/>
      <c r="AE70" s="590"/>
      <c r="AF70" s="590">
        <v>19</v>
      </c>
      <c r="AG70" s="590"/>
      <c r="AH70" s="590"/>
      <c r="AI70" s="590"/>
      <c r="AJ70" s="590"/>
      <c r="AK70" s="590" t="s">
        <v>326</v>
      </c>
      <c r="AL70" s="590"/>
      <c r="AM70" s="590"/>
      <c r="AN70" s="590"/>
      <c r="AO70" s="590"/>
      <c r="AP70" s="590" t="s">
        <v>326</v>
      </c>
      <c r="AQ70" s="590"/>
      <c r="AR70" s="590"/>
      <c r="AS70" s="590"/>
      <c r="AT70" s="590"/>
      <c r="AU70" s="590"/>
      <c r="AV70" s="590"/>
      <c r="AW70" s="590"/>
      <c r="AX70" s="590"/>
      <c r="AY70" s="590"/>
      <c r="AZ70" s="592"/>
      <c r="BA70" s="592"/>
      <c r="BB70" s="592"/>
      <c r="BC70" s="592"/>
      <c r="BD70" s="593"/>
      <c r="BE70" s="571"/>
      <c r="BF70" s="571"/>
      <c r="BG70" s="571"/>
      <c r="BH70" s="571"/>
      <c r="BI70" s="571"/>
      <c r="BJ70" s="571"/>
      <c r="BK70" s="571"/>
      <c r="BL70" s="571"/>
      <c r="BM70" s="571"/>
      <c r="BN70" s="571"/>
      <c r="BO70" s="571"/>
      <c r="BP70" s="571"/>
      <c r="BQ70" s="523">
        <v>64</v>
      </c>
      <c r="BR70" s="615"/>
      <c r="BS70" s="616"/>
      <c r="BT70" s="617"/>
      <c r="BU70" s="617"/>
      <c r="BV70" s="617"/>
      <c r="BW70" s="617"/>
      <c r="BX70" s="617"/>
      <c r="BY70" s="617"/>
      <c r="BZ70" s="617"/>
      <c r="CA70" s="617"/>
      <c r="CB70" s="617"/>
      <c r="CC70" s="617"/>
      <c r="CD70" s="617"/>
      <c r="CE70" s="617"/>
      <c r="CF70" s="617"/>
      <c r="CG70" s="618"/>
      <c r="CH70" s="619"/>
      <c r="CI70" s="620"/>
      <c r="CJ70" s="620"/>
      <c r="CK70" s="620"/>
      <c r="CL70" s="621"/>
      <c r="CM70" s="619"/>
      <c r="CN70" s="620"/>
      <c r="CO70" s="620"/>
      <c r="CP70" s="620"/>
      <c r="CQ70" s="621"/>
      <c r="CR70" s="619"/>
      <c r="CS70" s="620"/>
      <c r="CT70" s="620"/>
      <c r="CU70" s="620"/>
      <c r="CV70" s="621"/>
      <c r="CW70" s="619"/>
      <c r="CX70" s="620"/>
      <c r="CY70" s="620"/>
      <c r="CZ70" s="620"/>
      <c r="DA70" s="621"/>
      <c r="DB70" s="619"/>
      <c r="DC70" s="620"/>
      <c r="DD70" s="620"/>
      <c r="DE70" s="620"/>
      <c r="DF70" s="621"/>
      <c r="DG70" s="619"/>
      <c r="DH70" s="620"/>
      <c r="DI70" s="620"/>
      <c r="DJ70" s="620"/>
      <c r="DK70" s="621"/>
      <c r="DL70" s="619"/>
      <c r="DM70" s="620"/>
      <c r="DN70" s="620"/>
      <c r="DO70" s="620"/>
      <c r="DP70" s="621"/>
      <c r="DQ70" s="619"/>
      <c r="DR70" s="620"/>
      <c r="DS70" s="620"/>
      <c r="DT70" s="620"/>
      <c r="DU70" s="621"/>
      <c r="DV70" s="616"/>
      <c r="DW70" s="617"/>
      <c r="DX70" s="617"/>
      <c r="DY70" s="617"/>
      <c r="DZ70" s="622"/>
      <c r="EA70" s="467"/>
    </row>
    <row r="71" spans="1:131" ht="26.25" customHeight="1" x14ac:dyDescent="0.15">
      <c r="A71" s="523">
        <v>4</v>
      </c>
      <c r="B71" s="633" t="s">
        <v>359</v>
      </c>
      <c r="C71" s="634"/>
      <c r="D71" s="634"/>
      <c r="E71" s="634"/>
      <c r="F71" s="634"/>
      <c r="G71" s="634"/>
      <c r="H71" s="634"/>
      <c r="I71" s="634"/>
      <c r="J71" s="634"/>
      <c r="K71" s="634"/>
      <c r="L71" s="634"/>
      <c r="M71" s="634"/>
      <c r="N71" s="634"/>
      <c r="O71" s="634"/>
      <c r="P71" s="635"/>
      <c r="Q71" s="636">
        <v>8355</v>
      </c>
      <c r="R71" s="590"/>
      <c r="S71" s="590"/>
      <c r="T71" s="590"/>
      <c r="U71" s="590"/>
      <c r="V71" s="590">
        <v>7209</v>
      </c>
      <c r="W71" s="590"/>
      <c r="X71" s="590"/>
      <c r="Y71" s="590"/>
      <c r="Z71" s="590"/>
      <c r="AA71" s="590">
        <v>1146</v>
      </c>
      <c r="AB71" s="590"/>
      <c r="AC71" s="590"/>
      <c r="AD71" s="590"/>
      <c r="AE71" s="590"/>
      <c r="AF71" s="590">
        <v>1146</v>
      </c>
      <c r="AG71" s="590"/>
      <c r="AH71" s="590"/>
      <c r="AI71" s="590"/>
      <c r="AJ71" s="590"/>
      <c r="AK71" s="590">
        <v>13</v>
      </c>
      <c r="AL71" s="590"/>
      <c r="AM71" s="590"/>
      <c r="AN71" s="590"/>
      <c r="AO71" s="590"/>
      <c r="AP71" s="590" t="s">
        <v>326</v>
      </c>
      <c r="AQ71" s="590"/>
      <c r="AR71" s="590"/>
      <c r="AS71" s="590"/>
      <c r="AT71" s="590"/>
      <c r="AU71" s="590"/>
      <c r="AV71" s="590"/>
      <c r="AW71" s="590"/>
      <c r="AX71" s="590"/>
      <c r="AY71" s="590"/>
      <c r="AZ71" s="592"/>
      <c r="BA71" s="592"/>
      <c r="BB71" s="592"/>
      <c r="BC71" s="592"/>
      <c r="BD71" s="593"/>
      <c r="BE71" s="571"/>
      <c r="BF71" s="571"/>
      <c r="BG71" s="571"/>
      <c r="BH71" s="571"/>
      <c r="BI71" s="571"/>
      <c r="BJ71" s="571"/>
      <c r="BK71" s="571"/>
      <c r="BL71" s="571"/>
      <c r="BM71" s="571"/>
      <c r="BN71" s="571"/>
      <c r="BO71" s="571"/>
      <c r="BP71" s="571"/>
      <c r="BQ71" s="523">
        <v>65</v>
      </c>
      <c r="BR71" s="615"/>
      <c r="BS71" s="616"/>
      <c r="BT71" s="617"/>
      <c r="BU71" s="617"/>
      <c r="BV71" s="617"/>
      <c r="BW71" s="617"/>
      <c r="BX71" s="617"/>
      <c r="BY71" s="617"/>
      <c r="BZ71" s="617"/>
      <c r="CA71" s="617"/>
      <c r="CB71" s="617"/>
      <c r="CC71" s="617"/>
      <c r="CD71" s="617"/>
      <c r="CE71" s="617"/>
      <c r="CF71" s="617"/>
      <c r="CG71" s="618"/>
      <c r="CH71" s="619"/>
      <c r="CI71" s="620"/>
      <c r="CJ71" s="620"/>
      <c r="CK71" s="620"/>
      <c r="CL71" s="621"/>
      <c r="CM71" s="619"/>
      <c r="CN71" s="620"/>
      <c r="CO71" s="620"/>
      <c r="CP71" s="620"/>
      <c r="CQ71" s="621"/>
      <c r="CR71" s="619"/>
      <c r="CS71" s="620"/>
      <c r="CT71" s="620"/>
      <c r="CU71" s="620"/>
      <c r="CV71" s="621"/>
      <c r="CW71" s="619"/>
      <c r="CX71" s="620"/>
      <c r="CY71" s="620"/>
      <c r="CZ71" s="620"/>
      <c r="DA71" s="621"/>
      <c r="DB71" s="619"/>
      <c r="DC71" s="620"/>
      <c r="DD71" s="620"/>
      <c r="DE71" s="620"/>
      <c r="DF71" s="621"/>
      <c r="DG71" s="619"/>
      <c r="DH71" s="620"/>
      <c r="DI71" s="620"/>
      <c r="DJ71" s="620"/>
      <c r="DK71" s="621"/>
      <c r="DL71" s="619"/>
      <c r="DM71" s="620"/>
      <c r="DN71" s="620"/>
      <c r="DO71" s="620"/>
      <c r="DP71" s="621"/>
      <c r="DQ71" s="619"/>
      <c r="DR71" s="620"/>
      <c r="DS71" s="620"/>
      <c r="DT71" s="620"/>
      <c r="DU71" s="621"/>
      <c r="DV71" s="616"/>
      <c r="DW71" s="617"/>
      <c r="DX71" s="617"/>
      <c r="DY71" s="617"/>
      <c r="DZ71" s="622"/>
      <c r="EA71" s="467"/>
    </row>
    <row r="72" spans="1:131" ht="26.25" customHeight="1" x14ac:dyDescent="0.15">
      <c r="A72" s="523">
        <v>5</v>
      </c>
      <c r="B72" s="633" t="s">
        <v>360</v>
      </c>
      <c r="C72" s="634"/>
      <c r="D72" s="634"/>
      <c r="E72" s="634"/>
      <c r="F72" s="634"/>
      <c r="G72" s="634"/>
      <c r="H72" s="634"/>
      <c r="I72" s="634"/>
      <c r="J72" s="634"/>
      <c r="K72" s="634"/>
      <c r="L72" s="634"/>
      <c r="M72" s="634"/>
      <c r="N72" s="634"/>
      <c r="O72" s="634"/>
      <c r="P72" s="635"/>
      <c r="Q72" s="636">
        <v>258</v>
      </c>
      <c r="R72" s="590"/>
      <c r="S72" s="590"/>
      <c r="T72" s="590"/>
      <c r="U72" s="590"/>
      <c r="V72" s="590">
        <v>247</v>
      </c>
      <c r="W72" s="590"/>
      <c r="X72" s="590"/>
      <c r="Y72" s="590"/>
      <c r="Z72" s="590"/>
      <c r="AA72" s="590">
        <v>11</v>
      </c>
      <c r="AB72" s="590"/>
      <c r="AC72" s="590"/>
      <c r="AD72" s="590"/>
      <c r="AE72" s="590"/>
      <c r="AF72" s="590">
        <v>11</v>
      </c>
      <c r="AG72" s="590"/>
      <c r="AH72" s="590"/>
      <c r="AI72" s="590"/>
      <c r="AJ72" s="590"/>
      <c r="AK72" s="590" t="s">
        <v>326</v>
      </c>
      <c r="AL72" s="590"/>
      <c r="AM72" s="590"/>
      <c r="AN72" s="590"/>
      <c r="AO72" s="590"/>
      <c r="AP72" s="590" t="s">
        <v>326</v>
      </c>
      <c r="AQ72" s="590"/>
      <c r="AR72" s="590"/>
      <c r="AS72" s="590"/>
      <c r="AT72" s="590"/>
      <c r="AU72" s="590"/>
      <c r="AV72" s="590"/>
      <c r="AW72" s="590"/>
      <c r="AX72" s="590"/>
      <c r="AY72" s="590"/>
      <c r="AZ72" s="592"/>
      <c r="BA72" s="592"/>
      <c r="BB72" s="592"/>
      <c r="BC72" s="592"/>
      <c r="BD72" s="593"/>
      <c r="BE72" s="571"/>
      <c r="BF72" s="571"/>
      <c r="BG72" s="571"/>
      <c r="BH72" s="571"/>
      <c r="BI72" s="571"/>
      <c r="BJ72" s="571"/>
      <c r="BK72" s="571"/>
      <c r="BL72" s="571"/>
      <c r="BM72" s="571"/>
      <c r="BN72" s="571"/>
      <c r="BO72" s="571"/>
      <c r="BP72" s="571"/>
      <c r="BQ72" s="523">
        <v>66</v>
      </c>
      <c r="BR72" s="615"/>
      <c r="BS72" s="616"/>
      <c r="BT72" s="617"/>
      <c r="BU72" s="617"/>
      <c r="BV72" s="617"/>
      <c r="BW72" s="617"/>
      <c r="BX72" s="617"/>
      <c r="BY72" s="617"/>
      <c r="BZ72" s="617"/>
      <c r="CA72" s="617"/>
      <c r="CB72" s="617"/>
      <c r="CC72" s="617"/>
      <c r="CD72" s="617"/>
      <c r="CE72" s="617"/>
      <c r="CF72" s="617"/>
      <c r="CG72" s="618"/>
      <c r="CH72" s="619"/>
      <c r="CI72" s="620"/>
      <c r="CJ72" s="620"/>
      <c r="CK72" s="620"/>
      <c r="CL72" s="621"/>
      <c r="CM72" s="619"/>
      <c r="CN72" s="620"/>
      <c r="CO72" s="620"/>
      <c r="CP72" s="620"/>
      <c r="CQ72" s="621"/>
      <c r="CR72" s="619"/>
      <c r="CS72" s="620"/>
      <c r="CT72" s="620"/>
      <c r="CU72" s="620"/>
      <c r="CV72" s="621"/>
      <c r="CW72" s="619"/>
      <c r="CX72" s="620"/>
      <c r="CY72" s="620"/>
      <c r="CZ72" s="620"/>
      <c r="DA72" s="621"/>
      <c r="DB72" s="619"/>
      <c r="DC72" s="620"/>
      <c r="DD72" s="620"/>
      <c r="DE72" s="620"/>
      <c r="DF72" s="621"/>
      <c r="DG72" s="619"/>
      <c r="DH72" s="620"/>
      <c r="DI72" s="620"/>
      <c r="DJ72" s="620"/>
      <c r="DK72" s="621"/>
      <c r="DL72" s="619"/>
      <c r="DM72" s="620"/>
      <c r="DN72" s="620"/>
      <c r="DO72" s="620"/>
      <c r="DP72" s="621"/>
      <c r="DQ72" s="619"/>
      <c r="DR72" s="620"/>
      <c r="DS72" s="620"/>
      <c r="DT72" s="620"/>
      <c r="DU72" s="621"/>
      <c r="DV72" s="616"/>
      <c r="DW72" s="617"/>
      <c r="DX72" s="617"/>
      <c r="DY72" s="617"/>
      <c r="DZ72" s="622"/>
      <c r="EA72" s="467"/>
    </row>
    <row r="73" spans="1:131" ht="26.25" customHeight="1" x14ac:dyDescent="0.15">
      <c r="A73" s="523">
        <v>6</v>
      </c>
      <c r="B73" s="633" t="s">
        <v>361</v>
      </c>
      <c r="C73" s="634"/>
      <c r="D73" s="634"/>
      <c r="E73" s="634"/>
      <c r="F73" s="634"/>
      <c r="G73" s="634"/>
      <c r="H73" s="634"/>
      <c r="I73" s="634"/>
      <c r="J73" s="634"/>
      <c r="K73" s="634"/>
      <c r="L73" s="634"/>
      <c r="M73" s="634"/>
      <c r="N73" s="634"/>
      <c r="O73" s="634"/>
      <c r="P73" s="635"/>
      <c r="Q73" s="636">
        <v>300630</v>
      </c>
      <c r="R73" s="590"/>
      <c r="S73" s="590"/>
      <c r="T73" s="590"/>
      <c r="U73" s="590"/>
      <c r="V73" s="590">
        <v>289232</v>
      </c>
      <c r="W73" s="590"/>
      <c r="X73" s="590"/>
      <c r="Y73" s="590"/>
      <c r="Z73" s="590"/>
      <c r="AA73" s="590">
        <v>11398</v>
      </c>
      <c r="AB73" s="590"/>
      <c r="AC73" s="590"/>
      <c r="AD73" s="590"/>
      <c r="AE73" s="590"/>
      <c r="AF73" s="590">
        <v>6149</v>
      </c>
      <c r="AG73" s="590"/>
      <c r="AH73" s="590"/>
      <c r="AI73" s="590"/>
      <c r="AJ73" s="590"/>
      <c r="AK73" s="590" t="s">
        <v>326</v>
      </c>
      <c r="AL73" s="590"/>
      <c r="AM73" s="590"/>
      <c r="AN73" s="590"/>
      <c r="AO73" s="590"/>
      <c r="AP73" s="590" t="s">
        <v>326</v>
      </c>
      <c r="AQ73" s="590"/>
      <c r="AR73" s="590"/>
      <c r="AS73" s="590"/>
      <c r="AT73" s="590"/>
      <c r="AU73" s="590"/>
      <c r="AV73" s="590"/>
      <c r="AW73" s="590"/>
      <c r="AX73" s="590"/>
      <c r="AY73" s="590"/>
      <c r="AZ73" s="592"/>
      <c r="BA73" s="592"/>
      <c r="BB73" s="592"/>
      <c r="BC73" s="592"/>
      <c r="BD73" s="593"/>
      <c r="BE73" s="571"/>
      <c r="BF73" s="571"/>
      <c r="BG73" s="571"/>
      <c r="BH73" s="571"/>
      <c r="BI73" s="571"/>
      <c r="BJ73" s="571"/>
      <c r="BK73" s="571"/>
      <c r="BL73" s="571"/>
      <c r="BM73" s="571"/>
      <c r="BN73" s="571"/>
      <c r="BO73" s="571"/>
      <c r="BP73" s="571"/>
      <c r="BQ73" s="523">
        <v>67</v>
      </c>
      <c r="BR73" s="615"/>
      <c r="BS73" s="616"/>
      <c r="BT73" s="617"/>
      <c r="BU73" s="617"/>
      <c r="BV73" s="617"/>
      <c r="BW73" s="617"/>
      <c r="BX73" s="617"/>
      <c r="BY73" s="617"/>
      <c r="BZ73" s="617"/>
      <c r="CA73" s="617"/>
      <c r="CB73" s="617"/>
      <c r="CC73" s="617"/>
      <c r="CD73" s="617"/>
      <c r="CE73" s="617"/>
      <c r="CF73" s="617"/>
      <c r="CG73" s="618"/>
      <c r="CH73" s="619"/>
      <c r="CI73" s="620"/>
      <c r="CJ73" s="620"/>
      <c r="CK73" s="620"/>
      <c r="CL73" s="621"/>
      <c r="CM73" s="619"/>
      <c r="CN73" s="620"/>
      <c r="CO73" s="620"/>
      <c r="CP73" s="620"/>
      <c r="CQ73" s="621"/>
      <c r="CR73" s="619"/>
      <c r="CS73" s="620"/>
      <c r="CT73" s="620"/>
      <c r="CU73" s="620"/>
      <c r="CV73" s="621"/>
      <c r="CW73" s="619"/>
      <c r="CX73" s="620"/>
      <c r="CY73" s="620"/>
      <c r="CZ73" s="620"/>
      <c r="DA73" s="621"/>
      <c r="DB73" s="619"/>
      <c r="DC73" s="620"/>
      <c r="DD73" s="620"/>
      <c r="DE73" s="620"/>
      <c r="DF73" s="621"/>
      <c r="DG73" s="619"/>
      <c r="DH73" s="620"/>
      <c r="DI73" s="620"/>
      <c r="DJ73" s="620"/>
      <c r="DK73" s="621"/>
      <c r="DL73" s="619"/>
      <c r="DM73" s="620"/>
      <c r="DN73" s="620"/>
      <c r="DO73" s="620"/>
      <c r="DP73" s="621"/>
      <c r="DQ73" s="619"/>
      <c r="DR73" s="620"/>
      <c r="DS73" s="620"/>
      <c r="DT73" s="620"/>
      <c r="DU73" s="621"/>
      <c r="DV73" s="616"/>
      <c r="DW73" s="617"/>
      <c r="DX73" s="617"/>
      <c r="DY73" s="617"/>
      <c r="DZ73" s="622"/>
      <c r="EA73" s="467"/>
    </row>
    <row r="74" spans="1:131" ht="26.25" customHeight="1" x14ac:dyDescent="0.15">
      <c r="A74" s="523">
        <v>7</v>
      </c>
      <c r="B74" s="633"/>
      <c r="C74" s="634"/>
      <c r="D74" s="634"/>
      <c r="E74" s="634"/>
      <c r="F74" s="634"/>
      <c r="G74" s="634"/>
      <c r="H74" s="634"/>
      <c r="I74" s="634"/>
      <c r="J74" s="634"/>
      <c r="K74" s="634"/>
      <c r="L74" s="634"/>
      <c r="M74" s="634"/>
      <c r="N74" s="634"/>
      <c r="O74" s="634"/>
      <c r="P74" s="635"/>
      <c r="Q74" s="636"/>
      <c r="R74" s="590"/>
      <c r="S74" s="590"/>
      <c r="T74" s="590"/>
      <c r="U74" s="590"/>
      <c r="V74" s="590"/>
      <c r="W74" s="590"/>
      <c r="X74" s="590"/>
      <c r="Y74" s="590"/>
      <c r="Z74" s="590"/>
      <c r="AA74" s="590"/>
      <c r="AB74" s="590"/>
      <c r="AC74" s="590"/>
      <c r="AD74" s="590"/>
      <c r="AE74" s="590"/>
      <c r="AF74" s="590"/>
      <c r="AG74" s="590"/>
      <c r="AH74" s="590"/>
      <c r="AI74" s="590"/>
      <c r="AJ74" s="590"/>
      <c r="AK74" s="590"/>
      <c r="AL74" s="590"/>
      <c r="AM74" s="590"/>
      <c r="AN74" s="590"/>
      <c r="AO74" s="590"/>
      <c r="AP74" s="590"/>
      <c r="AQ74" s="590"/>
      <c r="AR74" s="590"/>
      <c r="AS74" s="590"/>
      <c r="AT74" s="590"/>
      <c r="AU74" s="590"/>
      <c r="AV74" s="590"/>
      <c r="AW74" s="590"/>
      <c r="AX74" s="590"/>
      <c r="AY74" s="590"/>
      <c r="AZ74" s="592"/>
      <c r="BA74" s="592"/>
      <c r="BB74" s="592"/>
      <c r="BC74" s="592"/>
      <c r="BD74" s="593"/>
      <c r="BE74" s="571"/>
      <c r="BF74" s="571"/>
      <c r="BG74" s="571"/>
      <c r="BH74" s="571"/>
      <c r="BI74" s="571"/>
      <c r="BJ74" s="571"/>
      <c r="BK74" s="571"/>
      <c r="BL74" s="571"/>
      <c r="BM74" s="571"/>
      <c r="BN74" s="571"/>
      <c r="BO74" s="571"/>
      <c r="BP74" s="571"/>
      <c r="BQ74" s="523">
        <v>68</v>
      </c>
      <c r="BR74" s="615"/>
      <c r="BS74" s="616"/>
      <c r="BT74" s="617"/>
      <c r="BU74" s="617"/>
      <c r="BV74" s="617"/>
      <c r="BW74" s="617"/>
      <c r="BX74" s="617"/>
      <c r="BY74" s="617"/>
      <c r="BZ74" s="617"/>
      <c r="CA74" s="617"/>
      <c r="CB74" s="617"/>
      <c r="CC74" s="617"/>
      <c r="CD74" s="617"/>
      <c r="CE74" s="617"/>
      <c r="CF74" s="617"/>
      <c r="CG74" s="618"/>
      <c r="CH74" s="619"/>
      <c r="CI74" s="620"/>
      <c r="CJ74" s="620"/>
      <c r="CK74" s="620"/>
      <c r="CL74" s="621"/>
      <c r="CM74" s="619"/>
      <c r="CN74" s="620"/>
      <c r="CO74" s="620"/>
      <c r="CP74" s="620"/>
      <c r="CQ74" s="621"/>
      <c r="CR74" s="619"/>
      <c r="CS74" s="620"/>
      <c r="CT74" s="620"/>
      <c r="CU74" s="620"/>
      <c r="CV74" s="621"/>
      <c r="CW74" s="619"/>
      <c r="CX74" s="620"/>
      <c r="CY74" s="620"/>
      <c r="CZ74" s="620"/>
      <c r="DA74" s="621"/>
      <c r="DB74" s="619"/>
      <c r="DC74" s="620"/>
      <c r="DD74" s="620"/>
      <c r="DE74" s="620"/>
      <c r="DF74" s="621"/>
      <c r="DG74" s="619"/>
      <c r="DH74" s="620"/>
      <c r="DI74" s="620"/>
      <c r="DJ74" s="620"/>
      <c r="DK74" s="621"/>
      <c r="DL74" s="619"/>
      <c r="DM74" s="620"/>
      <c r="DN74" s="620"/>
      <c r="DO74" s="620"/>
      <c r="DP74" s="621"/>
      <c r="DQ74" s="619"/>
      <c r="DR74" s="620"/>
      <c r="DS74" s="620"/>
      <c r="DT74" s="620"/>
      <c r="DU74" s="621"/>
      <c r="DV74" s="616"/>
      <c r="DW74" s="617"/>
      <c r="DX74" s="617"/>
      <c r="DY74" s="617"/>
      <c r="DZ74" s="622"/>
      <c r="EA74" s="467"/>
    </row>
    <row r="75" spans="1:131" ht="26.25" customHeight="1" x14ac:dyDescent="0.15">
      <c r="A75" s="523">
        <v>8</v>
      </c>
      <c r="B75" s="633"/>
      <c r="C75" s="634"/>
      <c r="D75" s="634"/>
      <c r="E75" s="634"/>
      <c r="F75" s="634"/>
      <c r="G75" s="634"/>
      <c r="H75" s="634"/>
      <c r="I75" s="634"/>
      <c r="J75" s="634"/>
      <c r="K75" s="634"/>
      <c r="L75" s="634"/>
      <c r="M75" s="634"/>
      <c r="N75" s="634"/>
      <c r="O75" s="634"/>
      <c r="P75" s="635"/>
      <c r="Q75" s="637"/>
      <c r="R75" s="638"/>
      <c r="S75" s="638"/>
      <c r="T75" s="638"/>
      <c r="U75" s="589"/>
      <c r="V75" s="639"/>
      <c r="W75" s="638"/>
      <c r="X75" s="638"/>
      <c r="Y75" s="638"/>
      <c r="Z75" s="589"/>
      <c r="AA75" s="639"/>
      <c r="AB75" s="638"/>
      <c r="AC75" s="638"/>
      <c r="AD75" s="638"/>
      <c r="AE75" s="589"/>
      <c r="AF75" s="639"/>
      <c r="AG75" s="638"/>
      <c r="AH75" s="638"/>
      <c r="AI75" s="638"/>
      <c r="AJ75" s="589"/>
      <c r="AK75" s="639"/>
      <c r="AL75" s="638"/>
      <c r="AM75" s="638"/>
      <c r="AN75" s="638"/>
      <c r="AO75" s="589"/>
      <c r="AP75" s="639"/>
      <c r="AQ75" s="638"/>
      <c r="AR75" s="638"/>
      <c r="AS75" s="638"/>
      <c r="AT75" s="589"/>
      <c r="AU75" s="639"/>
      <c r="AV75" s="638"/>
      <c r="AW75" s="638"/>
      <c r="AX75" s="638"/>
      <c r="AY75" s="589"/>
      <c r="AZ75" s="592"/>
      <c r="BA75" s="592"/>
      <c r="BB75" s="592"/>
      <c r="BC75" s="592"/>
      <c r="BD75" s="593"/>
      <c r="BE75" s="571"/>
      <c r="BF75" s="571"/>
      <c r="BG75" s="571"/>
      <c r="BH75" s="571"/>
      <c r="BI75" s="571"/>
      <c r="BJ75" s="571"/>
      <c r="BK75" s="571"/>
      <c r="BL75" s="571"/>
      <c r="BM75" s="571"/>
      <c r="BN75" s="571"/>
      <c r="BO75" s="571"/>
      <c r="BP75" s="571"/>
      <c r="BQ75" s="523">
        <v>69</v>
      </c>
      <c r="BR75" s="615"/>
      <c r="BS75" s="616"/>
      <c r="BT75" s="617"/>
      <c r="BU75" s="617"/>
      <c r="BV75" s="617"/>
      <c r="BW75" s="617"/>
      <c r="BX75" s="617"/>
      <c r="BY75" s="617"/>
      <c r="BZ75" s="617"/>
      <c r="CA75" s="617"/>
      <c r="CB75" s="617"/>
      <c r="CC75" s="617"/>
      <c r="CD75" s="617"/>
      <c r="CE75" s="617"/>
      <c r="CF75" s="617"/>
      <c r="CG75" s="618"/>
      <c r="CH75" s="619"/>
      <c r="CI75" s="620"/>
      <c r="CJ75" s="620"/>
      <c r="CK75" s="620"/>
      <c r="CL75" s="621"/>
      <c r="CM75" s="619"/>
      <c r="CN75" s="620"/>
      <c r="CO75" s="620"/>
      <c r="CP75" s="620"/>
      <c r="CQ75" s="621"/>
      <c r="CR75" s="619"/>
      <c r="CS75" s="620"/>
      <c r="CT75" s="620"/>
      <c r="CU75" s="620"/>
      <c r="CV75" s="621"/>
      <c r="CW75" s="619"/>
      <c r="CX75" s="620"/>
      <c r="CY75" s="620"/>
      <c r="CZ75" s="620"/>
      <c r="DA75" s="621"/>
      <c r="DB75" s="619"/>
      <c r="DC75" s="620"/>
      <c r="DD75" s="620"/>
      <c r="DE75" s="620"/>
      <c r="DF75" s="621"/>
      <c r="DG75" s="619"/>
      <c r="DH75" s="620"/>
      <c r="DI75" s="620"/>
      <c r="DJ75" s="620"/>
      <c r="DK75" s="621"/>
      <c r="DL75" s="619"/>
      <c r="DM75" s="620"/>
      <c r="DN75" s="620"/>
      <c r="DO75" s="620"/>
      <c r="DP75" s="621"/>
      <c r="DQ75" s="619"/>
      <c r="DR75" s="620"/>
      <c r="DS75" s="620"/>
      <c r="DT75" s="620"/>
      <c r="DU75" s="621"/>
      <c r="DV75" s="616"/>
      <c r="DW75" s="617"/>
      <c r="DX75" s="617"/>
      <c r="DY75" s="617"/>
      <c r="DZ75" s="622"/>
      <c r="EA75" s="467"/>
    </row>
    <row r="76" spans="1:131" ht="26.25" customHeight="1" x14ac:dyDescent="0.15">
      <c r="A76" s="523">
        <v>9</v>
      </c>
      <c r="B76" s="633"/>
      <c r="C76" s="634"/>
      <c r="D76" s="634"/>
      <c r="E76" s="634"/>
      <c r="F76" s="634"/>
      <c r="G76" s="634"/>
      <c r="H76" s="634"/>
      <c r="I76" s="634"/>
      <c r="J76" s="634"/>
      <c r="K76" s="634"/>
      <c r="L76" s="634"/>
      <c r="M76" s="634"/>
      <c r="N76" s="634"/>
      <c r="O76" s="634"/>
      <c r="P76" s="635"/>
      <c r="Q76" s="637"/>
      <c r="R76" s="638"/>
      <c r="S76" s="638"/>
      <c r="T76" s="638"/>
      <c r="U76" s="589"/>
      <c r="V76" s="639"/>
      <c r="W76" s="638"/>
      <c r="X76" s="638"/>
      <c r="Y76" s="638"/>
      <c r="Z76" s="589"/>
      <c r="AA76" s="639"/>
      <c r="AB76" s="638"/>
      <c r="AC76" s="638"/>
      <c r="AD76" s="638"/>
      <c r="AE76" s="589"/>
      <c r="AF76" s="639"/>
      <c r="AG76" s="638"/>
      <c r="AH76" s="638"/>
      <c r="AI76" s="638"/>
      <c r="AJ76" s="589"/>
      <c r="AK76" s="639"/>
      <c r="AL76" s="638"/>
      <c r="AM76" s="638"/>
      <c r="AN76" s="638"/>
      <c r="AO76" s="589"/>
      <c r="AP76" s="639"/>
      <c r="AQ76" s="638"/>
      <c r="AR76" s="638"/>
      <c r="AS76" s="638"/>
      <c r="AT76" s="589"/>
      <c r="AU76" s="639"/>
      <c r="AV76" s="638"/>
      <c r="AW76" s="638"/>
      <c r="AX76" s="638"/>
      <c r="AY76" s="589"/>
      <c r="AZ76" s="592"/>
      <c r="BA76" s="592"/>
      <c r="BB76" s="592"/>
      <c r="BC76" s="592"/>
      <c r="BD76" s="593"/>
      <c r="BE76" s="571"/>
      <c r="BF76" s="571"/>
      <c r="BG76" s="571"/>
      <c r="BH76" s="571"/>
      <c r="BI76" s="571"/>
      <c r="BJ76" s="571"/>
      <c r="BK76" s="571"/>
      <c r="BL76" s="571"/>
      <c r="BM76" s="571"/>
      <c r="BN76" s="571"/>
      <c r="BO76" s="571"/>
      <c r="BP76" s="571"/>
      <c r="BQ76" s="523">
        <v>70</v>
      </c>
      <c r="BR76" s="615"/>
      <c r="BS76" s="616"/>
      <c r="BT76" s="617"/>
      <c r="BU76" s="617"/>
      <c r="BV76" s="617"/>
      <c r="BW76" s="617"/>
      <c r="BX76" s="617"/>
      <c r="BY76" s="617"/>
      <c r="BZ76" s="617"/>
      <c r="CA76" s="617"/>
      <c r="CB76" s="617"/>
      <c r="CC76" s="617"/>
      <c r="CD76" s="617"/>
      <c r="CE76" s="617"/>
      <c r="CF76" s="617"/>
      <c r="CG76" s="618"/>
      <c r="CH76" s="619"/>
      <c r="CI76" s="620"/>
      <c r="CJ76" s="620"/>
      <c r="CK76" s="620"/>
      <c r="CL76" s="621"/>
      <c r="CM76" s="619"/>
      <c r="CN76" s="620"/>
      <c r="CO76" s="620"/>
      <c r="CP76" s="620"/>
      <c r="CQ76" s="621"/>
      <c r="CR76" s="619"/>
      <c r="CS76" s="620"/>
      <c r="CT76" s="620"/>
      <c r="CU76" s="620"/>
      <c r="CV76" s="621"/>
      <c r="CW76" s="619"/>
      <c r="CX76" s="620"/>
      <c r="CY76" s="620"/>
      <c r="CZ76" s="620"/>
      <c r="DA76" s="621"/>
      <c r="DB76" s="619"/>
      <c r="DC76" s="620"/>
      <c r="DD76" s="620"/>
      <c r="DE76" s="620"/>
      <c r="DF76" s="621"/>
      <c r="DG76" s="619"/>
      <c r="DH76" s="620"/>
      <c r="DI76" s="620"/>
      <c r="DJ76" s="620"/>
      <c r="DK76" s="621"/>
      <c r="DL76" s="619"/>
      <c r="DM76" s="620"/>
      <c r="DN76" s="620"/>
      <c r="DO76" s="620"/>
      <c r="DP76" s="621"/>
      <c r="DQ76" s="619"/>
      <c r="DR76" s="620"/>
      <c r="DS76" s="620"/>
      <c r="DT76" s="620"/>
      <c r="DU76" s="621"/>
      <c r="DV76" s="616"/>
      <c r="DW76" s="617"/>
      <c r="DX76" s="617"/>
      <c r="DY76" s="617"/>
      <c r="DZ76" s="622"/>
      <c r="EA76" s="467"/>
    </row>
    <row r="77" spans="1:131" ht="26.25" customHeight="1" x14ac:dyDescent="0.15">
      <c r="A77" s="523">
        <v>10</v>
      </c>
      <c r="B77" s="633"/>
      <c r="C77" s="634"/>
      <c r="D77" s="634"/>
      <c r="E77" s="634"/>
      <c r="F77" s="634"/>
      <c r="G77" s="634"/>
      <c r="H77" s="634"/>
      <c r="I77" s="634"/>
      <c r="J77" s="634"/>
      <c r="K77" s="634"/>
      <c r="L77" s="634"/>
      <c r="M77" s="634"/>
      <c r="N77" s="634"/>
      <c r="O77" s="634"/>
      <c r="P77" s="635"/>
      <c r="Q77" s="637"/>
      <c r="R77" s="638"/>
      <c r="S77" s="638"/>
      <c r="T77" s="638"/>
      <c r="U77" s="589"/>
      <c r="V77" s="639"/>
      <c r="W77" s="638"/>
      <c r="X77" s="638"/>
      <c r="Y77" s="638"/>
      <c r="Z77" s="589"/>
      <c r="AA77" s="639"/>
      <c r="AB77" s="638"/>
      <c r="AC77" s="638"/>
      <c r="AD77" s="638"/>
      <c r="AE77" s="589"/>
      <c r="AF77" s="639"/>
      <c r="AG77" s="638"/>
      <c r="AH77" s="638"/>
      <c r="AI77" s="638"/>
      <c r="AJ77" s="589"/>
      <c r="AK77" s="639"/>
      <c r="AL77" s="638"/>
      <c r="AM77" s="638"/>
      <c r="AN77" s="638"/>
      <c r="AO77" s="589"/>
      <c r="AP77" s="639"/>
      <c r="AQ77" s="638"/>
      <c r="AR77" s="638"/>
      <c r="AS77" s="638"/>
      <c r="AT77" s="589"/>
      <c r="AU77" s="639"/>
      <c r="AV77" s="638"/>
      <c r="AW77" s="638"/>
      <c r="AX77" s="638"/>
      <c r="AY77" s="589"/>
      <c r="AZ77" s="592"/>
      <c r="BA77" s="592"/>
      <c r="BB77" s="592"/>
      <c r="BC77" s="592"/>
      <c r="BD77" s="593"/>
      <c r="BE77" s="571"/>
      <c r="BF77" s="571"/>
      <c r="BG77" s="571"/>
      <c r="BH77" s="571"/>
      <c r="BI77" s="571"/>
      <c r="BJ77" s="571"/>
      <c r="BK77" s="571"/>
      <c r="BL77" s="571"/>
      <c r="BM77" s="571"/>
      <c r="BN77" s="571"/>
      <c r="BO77" s="571"/>
      <c r="BP77" s="571"/>
      <c r="BQ77" s="523">
        <v>71</v>
      </c>
      <c r="BR77" s="615"/>
      <c r="BS77" s="616"/>
      <c r="BT77" s="617"/>
      <c r="BU77" s="617"/>
      <c r="BV77" s="617"/>
      <c r="BW77" s="617"/>
      <c r="BX77" s="617"/>
      <c r="BY77" s="617"/>
      <c r="BZ77" s="617"/>
      <c r="CA77" s="617"/>
      <c r="CB77" s="617"/>
      <c r="CC77" s="617"/>
      <c r="CD77" s="617"/>
      <c r="CE77" s="617"/>
      <c r="CF77" s="617"/>
      <c r="CG77" s="618"/>
      <c r="CH77" s="619"/>
      <c r="CI77" s="620"/>
      <c r="CJ77" s="620"/>
      <c r="CK77" s="620"/>
      <c r="CL77" s="621"/>
      <c r="CM77" s="619"/>
      <c r="CN77" s="620"/>
      <c r="CO77" s="620"/>
      <c r="CP77" s="620"/>
      <c r="CQ77" s="621"/>
      <c r="CR77" s="619"/>
      <c r="CS77" s="620"/>
      <c r="CT77" s="620"/>
      <c r="CU77" s="620"/>
      <c r="CV77" s="621"/>
      <c r="CW77" s="619"/>
      <c r="CX77" s="620"/>
      <c r="CY77" s="620"/>
      <c r="CZ77" s="620"/>
      <c r="DA77" s="621"/>
      <c r="DB77" s="619"/>
      <c r="DC77" s="620"/>
      <c r="DD77" s="620"/>
      <c r="DE77" s="620"/>
      <c r="DF77" s="621"/>
      <c r="DG77" s="619"/>
      <c r="DH77" s="620"/>
      <c r="DI77" s="620"/>
      <c r="DJ77" s="620"/>
      <c r="DK77" s="621"/>
      <c r="DL77" s="619"/>
      <c r="DM77" s="620"/>
      <c r="DN77" s="620"/>
      <c r="DO77" s="620"/>
      <c r="DP77" s="621"/>
      <c r="DQ77" s="619"/>
      <c r="DR77" s="620"/>
      <c r="DS77" s="620"/>
      <c r="DT77" s="620"/>
      <c r="DU77" s="621"/>
      <c r="DV77" s="616"/>
      <c r="DW77" s="617"/>
      <c r="DX77" s="617"/>
      <c r="DY77" s="617"/>
      <c r="DZ77" s="622"/>
      <c r="EA77" s="467"/>
    </row>
    <row r="78" spans="1:131" ht="26.25" customHeight="1" x14ac:dyDescent="0.15">
      <c r="A78" s="523">
        <v>11</v>
      </c>
      <c r="B78" s="633"/>
      <c r="C78" s="634"/>
      <c r="D78" s="634"/>
      <c r="E78" s="634"/>
      <c r="F78" s="634"/>
      <c r="G78" s="634"/>
      <c r="H78" s="634"/>
      <c r="I78" s="634"/>
      <c r="J78" s="634"/>
      <c r="K78" s="634"/>
      <c r="L78" s="634"/>
      <c r="M78" s="634"/>
      <c r="N78" s="634"/>
      <c r="O78" s="634"/>
      <c r="P78" s="635"/>
      <c r="Q78" s="636"/>
      <c r="R78" s="590"/>
      <c r="S78" s="590"/>
      <c r="T78" s="590"/>
      <c r="U78" s="590"/>
      <c r="V78" s="590"/>
      <c r="W78" s="590"/>
      <c r="X78" s="590"/>
      <c r="Y78" s="590"/>
      <c r="Z78" s="590"/>
      <c r="AA78" s="590"/>
      <c r="AB78" s="590"/>
      <c r="AC78" s="590"/>
      <c r="AD78" s="590"/>
      <c r="AE78" s="590"/>
      <c r="AF78" s="590"/>
      <c r="AG78" s="590"/>
      <c r="AH78" s="590"/>
      <c r="AI78" s="590"/>
      <c r="AJ78" s="590"/>
      <c r="AK78" s="590"/>
      <c r="AL78" s="590"/>
      <c r="AM78" s="590"/>
      <c r="AN78" s="590"/>
      <c r="AO78" s="590"/>
      <c r="AP78" s="590"/>
      <c r="AQ78" s="590"/>
      <c r="AR78" s="590"/>
      <c r="AS78" s="590"/>
      <c r="AT78" s="590"/>
      <c r="AU78" s="590"/>
      <c r="AV78" s="590"/>
      <c r="AW78" s="590"/>
      <c r="AX78" s="590"/>
      <c r="AY78" s="590"/>
      <c r="AZ78" s="592"/>
      <c r="BA78" s="592"/>
      <c r="BB78" s="592"/>
      <c r="BC78" s="592"/>
      <c r="BD78" s="593"/>
      <c r="BE78" s="571"/>
      <c r="BF78" s="571"/>
      <c r="BG78" s="571"/>
      <c r="BH78" s="571"/>
      <c r="BI78" s="571"/>
      <c r="BJ78" s="467"/>
      <c r="BK78" s="467"/>
      <c r="BL78" s="467"/>
      <c r="BM78" s="467"/>
      <c r="BN78" s="467"/>
      <c r="BO78" s="571"/>
      <c r="BP78" s="571"/>
      <c r="BQ78" s="523">
        <v>72</v>
      </c>
      <c r="BR78" s="615"/>
      <c r="BS78" s="616"/>
      <c r="BT78" s="617"/>
      <c r="BU78" s="617"/>
      <c r="BV78" s="617"/>
      <c r="BW78" s="617"/>
      <c r="BX78" s="617"/>
      <c r="BY78" s="617"/>
      <c r="BZ78" s="617"/>
      <c r="CA78" s="617"/>
      <c r="CB78" s="617"/>
      <c r="CC78" s="617"/>
      <c r="CD78" s="617"/>
      <c r="CE78" s="617"/>
      <c r="CF78" s="617"/>
      <c r="CG78" s="618"/>
      <c r="CH78" s="619"/>
      <c r="CI78" s="620"/>
      <c r="CJ78" s="620"/>
      <c r="CK78" s="620"/>
      <c r="CL78" s="621"/>
      <c r="CM78" s="619"/>
      <c r="CN78" s="620"/>
      <c r="CO78" s="620"/>
      <c r="CP78" s="620"/>
      <c r="CQ78" s="621"/>
      <c r="CR78" s="619"/>
      <c r="CS78" s="620"/>
      <c r="CT78" s="620"/>
      <c r="CU78" s="620"/>
      <c r="CV78" s="621"/>
      <c r="CW78" s="619"/>
      <c r="CX78" s="620"/>
      <c r="CY78" s="620"/>
      <c r="CZ78" s="620"/>
      <c r="DA78" s="621"/>
      <c r="DB78" s="619"/>
      <c r="DC78" s="620"/>
      <c r="DD78" s="620"/>
      <c r="DE78" s="620"/>
      <c r="DF78" s="621"/>
      <c r="DG78" s="619"/>
      <c r="DH78" s="620"/>
      <c r="DI78" s="620"/>
      <c r="DJ78" s="620"/>
      <c r="DK78" s="621"/>
      <c r="DL78" s="619"/>
      <c r="DM78" s="620"/>
      <c r="DN78" s="620"/>
      <c r="DO78" s="620"/>
      <c r="DP78" s="621"/>
      <c r="DQ78" s="619"/>
      <c r="DR78" s="620"/>
      <c r="DS78" s="620"/>
      <c r="DT78" s="620"/>
      <c r="DU78" s="621"/>
      <c r="DV78" s="616"/>
      <c r="DW78" s="617"/>
      <c r="DX78" s="617"/>
      <c r="DY78" s="617"/>
      <c r="DZ78" s="622"/>
      <c r="EA78" s="467"/>
    </row>
    <row r="79" spans="1:131" ht="26.25" customHeight="1" x14ac:dyDescent="0.15">
      <c r="A79" s="523">
        <v>12</v>
      </c>
      <c r="B79" s="633"/>
      <c r="C79" s="634"/>
      <c r="D79" s="634"/>
      <c r="E79" s="634"/>
      <c r="F79" s="634"/>
      <c r="G79" s="634"/>
      <c r="H79" s="634"/>
      <c r="I79" s="634"/>
      <c r="J79" s="634"/>
      <c r="K79" s="634"/>
      <c r="L79" s="634"/>
      <c r="M79" s="634"/>
      <c r="N79" s="634"/>
      <c r="O79" s="634"/>
      <c r="P79" s="635"/>
      <c r="Q79" s="636"/>
      <c r="R79" s="590"/>
      <c r="S79" s="590"/>
      <c r="T79" s="590"/>
      <c r="U79" s="590"/>
      <c r="V79" s="590"/>
      <c r="W79" s="590"/>
      <c r="X79" s="590"/>
      <c r="Y79" s="590"/>
      <c r="Z79" s="590"/>
      <c r="AA79" s="590"/>
      <c r="AB79" s="590"/>
      <c r="AC79" s="590"/>
      <c r="AD79" s="590"/>
      <c r="AE79" s="590"/>
      <c r="AF79" s="590"/>
      <c r="AG79" s="590"/>
      <c r="AH79" s="590"/>
      <c r="AI79" s="590"/>
      <c r="AJ79" s="590"/>
      <c r="AK79" s="590"/>
      <c r="AL79" s="590"/>
      <c r="AM79" s="590"/>
      <c r="AN79" s="590"/>
      <c r="AO79" s="590"/>
      <c r="AP79" s="590"/>
      <c r="AQ79" s="590"/>
      <c r="AR79" s="590"/>
      <c r="AS79" s="590"/>
      <c r="AT79" s="590"/>
      <c r="AU79" s="590"/>
      <c r="AV79" s="590"/>
      <c r="AW79" s="590"/>
      <c r="AX79" s="590"/>
      <c r="AY79" s="590"/>
      <c r="AZ79" s="592"/>
      <c r="BA79" s="592"/>
      <c r="BB79" s="592"/>
      <c r="BC79" s="592"/>
      <c r="BD79" s="593"/>
      <c r="BE79" s="571"/>
      <c r="BF79" s="571"/>
      <c r="BG79" s="571"/>
      <c r="BH79" s="571"/>
      <c r="BI79" s="571"/>
      <c r="BJ79" s="467"/>
      <c r="BK79" s="467"/>
      <c r="BL79" s="467"/>
      <c r="BM79" s="467"/>
      <c r="BN79" s="467"/>
      <c r="BO79" s="571"/>
      <c r="BP79" s="571"/>
      <c r="BQ79" s="523">
        <v>73</v>
      </c>
      <c r="BR79" s="615"/>
      <c r="BS79" s="616"/>
      <c r="BT79" s="617"/>
      <c r="BU79" s="617"/>
      <c r="BV79" s="617"/>
      <c r="BW79" s="617"/>
      <c r="BX79" s="617"/>
      <c r="BY79" s="617"/>
      <c r="BZ79" s="617"/>
      <c r="CA79" s="617"/>
      <c r="CB79" s="617"/>
      <c r="CC79" s="617"/>
      <c r="CD79" s="617"/>
      <c r="CE79" s="617"/>
      <c r="CF79" s="617"/>
      <c r="CG79" s="618"/>
      <c r="CH79" s="619"/>
      <c r="CI79" s="620"/>
      <c r="CJ79" s="620"/>
      <c r="CK79" s="620"/>
      <c r="CL79" s="621"/>
      <c r="CM79" s="619"/>
      <c r="CN79" s="620"/>
      <c r="CO79" s="620"/>
      <c r="CP79" s="620"/>
      <c r="CQ79" s="621"/>
      <c r="CR79" s="619"/>
      <c r="CS79" s="620"/>
      <c r="CT79" s="620"/>
      <c r="CU79" s="620"/>
      <c r="CV79" s="621"/>
      <c r="CW79" s="619"/>
      <c r="CX79" s="620"/>
      <c r="CY79" s="620"/>
      <c r="CZ79" s="620"/>
      <c r="DA79" s="621"/>
      <c r="DB79" s="619"/>
      <c r="DC79" s="620"/>
      <c r="DD79" s="620"/>
      <c r="DE79" s="620"/>
      <c r="DF79" s="621"/>
      <c r="DG79" s="619"/>
      <c r="DH79" s="620"/>
      <c r="DI79" s="620"/>
      <c r="DJ79" s="620"/>
      <c r="DK79" s="621"/>
      <c r="DL79" s="619"/>
      <c r="DM79" s="620"/>
      <c r="DN79" s="620"/>
      <c r="DO79" s="620"/>
      <c r="DP79" s="621"/>
      <c r="DQ79" s="619"/>
      <c r="DR79" s="620"/>
      <c r="DS79" s="620"/>
      <c r="DT79" s="620"/>
      <c r="DU79" s="621"/>
      <c r="DV79" s="616"/>
      <c r="DW79" s="617"/>
      <c r="DX79" s="617"/>
      <c r="DY79" s="617"/>
      <c r="DZ79" s="622"/>
      <c r="EA79" s="467"/>
    </row>
    <row r="80" spans="1:131" ht="26.25" customHeight="1" x14ac:dyDescent="0.15">
      <c r="A80" s="523">
        <v>13</v>
      </c>
      <c r="B80" s="633"/>
      <c r="C80" s="634"/>
      <c r="D80" s="634"/>
      <c r="E80" s="634"/>
      <c r="F80" s="634"/>
      <c r="G80" s="634"/>
      <c r="H80" s="634"/>
      <c r="I80" s="634"/>
      <c r="J80" s="634"/>
      <c r="K80" s="634"/>
      <c r="L80" s="634"/>
      <c r="M80" s="634"/>
      <c r="N80" s="634"/>
      <c r="O80" s="634"/>
      <c r="P80" s="635"/>
      <c r="Q80" s="636"/>
      <c r="R80" s="590"/>
      <c r="S80" s="590"/>
      <c r="T80" s="590"/>
      <c r="U80" s="590"/>
      <c r="V80" s="590"/>
      <c r="W80" s="590"/>
      <c r="X80" s="590"/>
      <c r="Y80" s="590"/>
      <c r="Z80" s="590"/>
      <c r="AA80" s="590"/>
      <c r="AB80" s="590"/>
      <c r="AC80" s="590"/>
      <c r="AD80" s="590"/>
      <c r="AE80" s="590"/>
      <c r="AF80" s="590"/>
      <c r="AG80" s="590"/>
      <c r="AH80" s="590"/>
      <c r="AI80" s="590"/>
      <c r="AJ80" s="590"/>
      <c r="AK80" s="590"/>
      <c r="AL80" s="590"/>
      <c r="AM80" s="590"/>
      <c r="AN80" s="590"/>
      <c r="AO80" s="590"/>
      <c r="AP80" s="590"/>
      <c r="AQ80" s="590"/>
      <c r="AR80" s="590"/>
      <c r="AS80" s="590"/>
      <c r="AT80" s="590"/>
      <c r="AU80" s="590"/>
      <c r="AV80" s="590"/>
      <c r="AW80" s="590"/>
      <c r="AX80" s="590"/>
      <c r="AY80" s="590"/>
      <c r="AZ80" s="592"/>
      <c r="BA80" s="592"/>
      <c r="BB80" s="592"/>
      <c r="BC80" s="592"/>
      <c r="BD80" s="593"/>
      <c r="BE80" s="571"/>
      <c r="BF80" s="571"/>
      <c r="BG80" s="571"/>
      <c r="BH80" s="571"/>
      <c r="BI80" s="571"/>
      <c r="BJ80" s="571"/>
      <c r="BK80" s="571"/>
      <c r="BL80" s="571"/>
      <c r="BM80" s="571"/>
      <c r="BN80" s="571"/>
      <c r="BO80" s="571"/>
      <c r="BP80" s="571"/>
      <c r="BQ80" s="523">
        <v>74</v>
      </c>
      <c r="BR80" s="615"/>
      <c r="BS80" s="616"/>
      <c r="BT80" s="617"/>
      <c r="BU80" s="617"/>
      <c r="BV80" s="617"/>
      <c r="BW80" s="617"/>
      <c r="BX80" s="617"/>
      <c r="BY80" s="617"/>
      <c r="BZ80" s="617"/>
      <c r="CA80" s="617"/>
      <c r="CB80" s="617"/>
      <c r="CC80" s="617"/>
      <c r="CD80" s="617"/>
      <c r="CE80" s="617"/>
      <c r="CF80" s="617"/>
      <c r="CG80" s="618"/>
      <c r="CH80" s="619"/>
      <c r="CI80" s="620"/>
      <c r="CJ80" s="620"/>
      <c r="CK80" s="620"/>
      <c r="CL80" s="621"/>
      <c r="CM80" s="619"/>
      <c r="CN80" s="620"/>
      <c r="CO80" s="620"/>
      <c r="CP80" s="620"/>
      <c r="CQ80" s="621"/>
      <c r="CR80" s="619"/>
      <c r="CS80" s="620"/>
      <c r="CT80" s="620"/>
      <c r="CU80" s="620"/>
      <c r="CV80" s="621"/>
      <c r="CW80" s="619"/>
      <c r="CX80" s="620"/>
      <c r="CY80" s="620"/>
      <c r="CZ80" s="620"/>
      <c r="DA80" s="621"/>
      <c r="DB80" s="619"/>
      <c r="DC80" s="620"/>
      <c r="DD80" s="620"/>
      <c r="DE80" s="620"/>
      <c r="DF80" s="621"/>
      <c r="DG80" s="619"/>
      <c r="DH80" s="620"/>
      <c r="DI80" s="620"/>
      <c r="DJ80" s="620"/>
      <c r="DK80" s="621"/>
      <c r="DL80" s="619"/>
      <c r="DM80" s="620"/>
      <c r="DN80" s="620"/>
      <c r="DO80" s="620"/>
      <c r="DP80" s="621"/>
      <c r="DQ80" s="619"/>
      <c r="DR80" s="620"/>
      <c r="DS80" s="620"/>
      <c r="DT80" s="620"/>
      <c r="DU80" s="621"/>
      <c r="DV80" s="616"/>
      <c r="DW80" s="617"/>
      <c r="DX80" s="617"/>
      <c r="DY80" s="617"/>
      <c r="DZ80" s="622"/>
      <c r="EA80" s="467"/>
    </row>
    <row r="81" spans="1:131" ht="26.25" customHeight="1" x14ac:dyDescent="0.15">
      <c r="A81" s="523">
        <v>14</v>
      </c>
      <c r="B81" s="633"/>
      <c r="C81" s="634"/>
      <c r="D81" s="634"/>
      <c r="E81" s="634"/>
      <c r="F81" s="634"/>
      <c r="G81" s="634"/>
      <c r="H81" s="634"/>
      <c r="I81" s="634"/>
      <c r="J81" s="634"/>
      <c r="K81" s="634"/>
      <c r="L81" s="634"/>
      <c r="M81" s="634"/>
      <c r="N81" s="634"/>
      <c r="O81" s="634"/>
      <c r="P81" s="635"/>
      <c r="Q81" s="636"/>
      <c r="R81" s="590"/>
      <c r="S81" s="590"/>
      <c r="T81" s="590"/>
      <c r="U81" s="590"/>
      <c r="V81" s="590"/>
      <c r="W81" s="590"/>
      <c r="X81" s="590"/>
      <c r="Y81" s="590"/>
      <c r="Z81" s="590"/>
      <c r="AA81" s="590"/>
      <c r="AB81" s="590"/>
      <c r="AC81" s="590"/>
      <c r="AD81" s="590"/>
      <c r="AE81" s="590"/>
      <c r="AF81" s="590"/>
      <c r="AG81" s="590"/>
      <c r="AH81" s="590"/>
      <c r="AI81" s="590"/>
      <c r="AJ81" s="590"/>
      <c r="AK81" s="590"/>
      <c r="AL81" s="590"/>
      <c r="AM81" s="590"/>
      <c r="AN81" s="590"/>
      <c r="AO81" s="590"/>
      <c r="AP81" s="590"/>
      <c r="AQ81" s="590"/>
      <c r="AR81" s="590"/>
      <c r="AS81" s="590"/>
      <c r="AT81" s="590"/>
      <c r="AU81" s="590"/>
      <c r="AV81" s="590"/>
      <c r="AW81" s="590"/>
      <c r="AX81" s="590"/>
      <c r="AY81" s="590"/>
      <c r="AZ81" s="592"/>
      <c r="BA81" s="592"/>
      <c r="BB81" s="592"/>
      <c r="BC81" s="592"/>
      <c r="BD81" s="593"/>
      <c r="BE81" s="571"/>
      <c r="BF81" s="571"/>
      <c r="BG81" s="571"/>
      <c r="BH81" s="571"/>
      <c r="BI81" s="571"/>
      <c r="BJ81" s="571"/>
      <c r="BK81" s="571"/>
      <c r="BL81" s="571"/>
      <c r="BM81" s="571"/>
      <c r="BN81" s="571"/>
      <c r="BO81" s="571"/>
      <c r="BP81" s="571"/>
      <c r="BQ81" s="523">
        <v>75</v>
      </c>
      <c r="BR81" s="615"/>
      <c r="BS81" s="616"/>
      <c r="BT81" s="617"/>
      <c r="BU81" s="617"/>
      <c r="BV81" s="617"/>
      <c r="BW81" s="617"/>
      <c r="BX81" s="617"/>
      <c r="BY81" s="617"/>
      <c r="BZ81" s="617"/>
      <c r="CA81" s="617"/>
      <c r="CB81" s="617"/>
      <c r="CC81" s="617"/>
      <c r="CD81" s="617"/>
      <c r="CE81" s="617"/>
      <c r="CF81" s="617"/>
      <c r="CG81" s="618"/>
      <c r="CH81" s="619"/>
      <c r="CI81" s="620"/>
      <c r="CJ81" s="620"/>
      <c r="CK81" s="620"/>
      <c r="CL81" s="621"/>
      <c r="CM81" s="619"/>
      <c r="CN81" s="620"/>
      <c r="CO81" s="620"/>
      <c r="CP81" s="620"/>
      <c r="CQ81" s="621"/>
      <c r="CR81" s="619"/>
      <c r="CS81" s="620"/>
      <c r="CT81" s="620"/>
      <c r="CU81" s="620"/>
      <c r="CV81" s="621"/>
      <c r="CW81" s="619"/>
      <c r="CX81" s="620"/>
      <c r="CY81" s="620"/>
      <c r="CZ81" s="620"/>
      <c r="DA81" s="621"/>
      <c r="DB81" s="619"/>
      <c r="DC81" s="620"/>
      <c r="DD81" s="620"/>
      <c r="DE81" s="620"/>
      <c r="DF81" s="621"/>
      <c r="DG81" s="619"/>
      <c r="DH81" s="620"/>
      <c r="DI81" s="620"/>
      <c r="DJ81" s="620"/>
      <c r="DK81" s="621"/>
      <c r="DL81" s="619"/>
      <c r="DM81" s="620"/>
      <c r="DN81" s="620"/>
      <c r="DO81" s="620"/>
      <c r="DP81" s="621"/>
      <c r="DQ81" s="619"/>
      <c r="DR81" s="620"/>
      <c r="DS81" s="620"/>
      <c r="DT81" s="620"/>
      <c r="DU81" s="621"/>
      <c r="DV81" s="616"/>
      <c r="DW81" s="617"/>
      <c r="DX81" s="617"/>
      <c r="DY81" s="617"/>
      <c r="DZ81" s="622"/>
      <c r="EA81" s="467"/>
    </row>
    <row r="82" spans="1:131" ht="26.25" customHeight="1" x14ac:dyDescent="0.15">
      <c r="A82" s="523">
        <v>15</v>
      </c>
      <c r="B82" s="633"/>
      <c r="C82" s="634"/>
      <c r="D82" s="634"/>
      <c r="E82" s="634"/>
      <c r="F82" s="634"/>
      <c r="G82" s="634"/>
      <c r="H82" s="634"/>
      <c r="I82" s="634"/>
      <c r="J82" s="634"/>
      <c r="K82" s="634"/>
      <c r="L82" s="634"/>
      <c r="M82" s="634"/>
      <c r="N82" s="634"/>
      <c r="O82" s="634"/>
      <c r="P82" s="635"/>
      <c r="Q82" s="636"/>
      <c r="R82" s="590"/>
      <c r="S82" s="590"/>
      <c r="T82" s="590"/>
      <c r="U82" s="590"/>
      <c r="V82" s="590"/>
      <c r="W82" s="590"/>
      <c r="X82" s="590"/>
      <c r="Y82" s="590"/>
      <c r="Z82" s="590"/>
      <c r="AA82" s="590"/>
      <c r="AB82" s="590"/>
      <c r="AC82" s="590"/>
      <c r="AD82" s="590"/>
      <c r="AE82" s="590"/>
      <c r="AF82" s="590"/>
      <c r="AG82" s="590"/>
      <c r="AH82" s="590"/>
      <c r="AI82" s="590"/>
      <c r="AJ82" s="590"/>
      <c r="AK82" s="590"/>
      <c r="AL82" s="590"/>
      <c r="AM82" s="590"/>
      <c r="AN82" s="590"/>
      <c r="AO82" s="590"/>
      <c r="AP82" s="590"/>
      <c r="AQ82" s="590"/>
      <c r="AR82" s="590"/>
      <c r="AS82" s="590"/>
      <c r="AT82" s="590"/>
      <c r="AU82" s="590"/>
      <c r="AV82" s="590"/>
      <c r="AW82" s="590"/>
      <c r="AX82" s="590"/>
      <c r="AY82" s="590"/>
      <c r="AZ82" s="592"/>
      <c r="BA82" s="592"/>
      <c r="BB82" s="592"/>
      <c r="BC82" s="592"/>
      <c r="BD82" s="593"/>
      <c r="BE82" s="571"/>
      <c r="BF82" s="571"/>
      <c r="BG82" s="571"/>
      <c r="BH82" s="571"/>
      <c r="BI82" s="571"/>
      <c r="BJ82" s="571"/>
      <c r="BK82" s="571"/>
      <c r="BL82" s="571"/>
      <c r="BM82" s="571"/>
      <c r="BN82" s="571"/>
      <c r="BO82" s="571"/>
      <c r="BP82" s="571"/>
      <c r="BQ82" s="523">
        <v>76</v>
      </c>
      <c r="BR82" s="615"/>
      <c r="BS82" s="616"/>
      <c r="BT82" s="617"/>
      <c r="BU82" s="617"/>
      <c r="BV82" s="617"/>
      <c r="BW82" s="617"/>
      <c r="BX82" s="617"/>
      <c r="BY82" s="617"/>
      <c r="BZ82" s="617"/>
      <c r="CA82" s="617"/>
      <c r="CB82" s="617"/>
      <c r="CC82" s="617"/>
      <c r="CD82" s="617"/>
      <c r="CE82" s="617"/>
      <c r="CF82" s="617"/>
      <c r="CG82" s="618"/>
      <c r="CH82" s="619"/>
      <c r="CI82" s="620"/>
      <c r="CJ82" s="620"/>
      <c r="CK82" s="620"/>
      <c r="CL82" s="621"/>
      <c r="CM82" s="619"/>
      <c r="CN82" s="620"/>
      <c r="CO82" s="620"/>
      <c r="CP82" s="620"/>
      <c r="CQ82" s="621"/>
      <c r="CR82" s="619"/>
      <c r="CS82" s="620"/>
      <c r="CT82" s="620"/>
      <c r="CU82" s="620"/>
      <c r="CV82" s="621"/>
      <c r="CW82" s="619"/>
      <c r="CX82" s="620"/>
      <c r="CY82" s="620"/>
      <c r="CZ82" s="620"/>
      <c r="DA82" s="621"/>
      <c r="DB82" s="619"/>
      <c r="DC82" s="620"/>
      <c r="DD82" s="620"/>
      <c r="DE82" s="620"/>
      <c r="DF82" s="621"/>
      <c r="DG82" s="619"/>
      <c r="DH82" s="620"/>
      <c r="DI82" s="620"/>
      <c r="DJ82" s="620"/>
      <c r="DK82" s="621"/>
      <c r="DL82" s="619"/>
      <c r="DM82" s="620"/>
      <c r="DN82" s="620"/>
      <c r="DO82" s="620"/>
      <c r="DP82" s="621"/>
      <c r="DQ82" s="619"/>
      <c r="DR82" s="620"/>
      <c r="DS82" s="620"/>
      <c r="DT82" s="620"/>
      <c r="DU82" s="621"/>
      <c r="DV82" s="616"/>
      <c r="DW82" s="617"/>
      <c r="DX82" s="617"/>
      <c r="DY82" s="617"/>
      <c r="DZ82" s="622"/>
      <c r="EA82" s="467"/>
    </row>
    <row r="83" spans="1:131" ht="26.25" customHeight="1" x14ac:dyDescent="0.15">
      <c r="A83" s="523">
        <v>16</v>
      </c>
      <c r="B83" s="633"/>
      <c r="C83" s="634"/>
      <c r="D83" s="634"/>
      <c r="E83" s="634"/>
      <c r="F83" s="634"/>
      <c r="G83" s="634"/>
      <c r="H83" s="634"/>
      <c r="I83" s="634"/>
      <c r="J83" s="634"/>
      <c r="K83" s="634"/>
      <c r="L83" s="634"/>
      <c r="M83" s="634"/>
      <c r="N83" s="634"/>
      <c r="O83" s="634"/>
      <c r="P83" s="635"/>
      <c r="Q83" s="636"/>
      <c r="R83" s="590"/>
      <c r="S83" s="590"/>
      <c r="T83" s="590"/>
      <c r="U83" s="590"/>
      <c r="V83" s="590"/>
      <c r="W83" s="590"/>
      <c r="X83" s="590"/>
      <c r="Y83" s="590"/>
      <c r="Z83" s="590"/>
      <c r="AA83" s="590"/>
      <c r="AB83" s="590"/>
      <c r="AC83" s="590"/>
      <c r="AD83" s="590"/>
      <c r="AE83" s="590"/>
      <c r="AF83" s="590"/>
      <c r="AG83" s="590"/>
      <c r="AH83" s="590"/>
      <c r="AI83" s="590"/>
      <c r="AJ83" s="590"/>
      <c r="AK83" s="590"/>
      <c r="AL83" s="590"/>
      <c r="AM83" s="590"/>
      <c r="AN83" s="590"/>
      <c r="AO83" s="590"/>
      <c r="AP83" s="590"/>
      <c r="AQ83" s="590"/>
      <c r="AR83" s="590"/>
      <c r="AS83" s="590"/>
      <c r="AT83" s="590"/>
      <c r="AU83" s="590"/>
      <c r="AV83" s="590"/>
      <c r="AW83" s="590"/>
      <c r="AX83" s="590"/>
      <c r="AY83" s="590"/>
      <c r="AZ83" s="592"/>
      <c r="BA83" s="592"/>
      <c r="BB83" s="592"/>
      <c r="BC83" s="592"/>
      <c r="BD83" s="593"/>
      <c r="BE83" s="571"/>
      <c r="BF83" s="571"/>
      <c r="BG83" s="571"/>
      <c r="BH83" s="571"/>
      <c r="BI83" s="571"/>
      <c r="BJ83" s="571"/>
      <c r="BK83" s="571"/>
      <c r="BL83" s="571"/>
      <c r="BM83" s="571"/>
      <c r="BN83" s="571"/>
      <c r="BO83" s="571"/>
      <c r="BP83" s="571"/>
      <c r="BQ83" s="523">
        <v>77</v>
      </c>
      <c r="BR83" s="615"/>
      <c r="BS83" s="616"/>
      <c r="BT83" s="617"/>
      <c r="BU83" s="617"/>
      <c r="BV83" s="617"/>
      <c r="BW83" s="617"/>
      <c r="BX83" s="617"/>
      <c r="BY83" s="617"/>
      <c r="BZ83" s="617"/>
      <c r="CA83" s="617"/>
      <c r="CB83" s="617"/>
      <c r="CC83" s="617"/>
      <c r="CD83" s="617"/>
      <c r="CE83" s="617"/>
      <c r="CF83" s="617"/>
      <c r="CG83" s="618"/>
      <c r="CH83" s="619"/>
      <c r="CI83" s="620"/>
      <c r="CJ83" s="620"/>
      <c r="CK83" s="620"/>
      <c r="CL83" s="621"/>
      <c r="CM83" s="619"/>
      <c r="CN83" s="620"/>
      <c r="CO83" s="620"/>
      <c r="CP83" s="620"/>
      <c r="CQ83" s="621"/>
      <c r="CR83" s="619"/>
      <c r="CS83" s="620"/>
      <c r="CT83" s="620"/>
      <c r="CU83" s="620"/>
      <c r="CV83" s="621"/>
      <c r="CW83" s="619"/>
      <c r="CX83" s="620"/>
      <c r="CY83" s="620"/>
      <c r="CZ83" s="620"/>
      <c r="DA83" s="621"/>
      <c r="DB83" s="619"/>
      <c r="DC83" s="620"/>
      <c r="DD83" s="620"/>
      <c r="DE83" s="620"/>
      <c r="DF83" s="621"/>
      <c r="DG83" s="619"/>
      <c r="DH83" s="620"/>
      <c r="DI83" s="620"/>
      <c r="DJ83" s="620"/>
      <c r="DK83" s="621"/>
      <c r="DL83" s="619"/>
      <c r="DM83" s="620"/>
      <c r="DN83" s="620"/>
      <c r="DO83" s="620"/>
      <c r="DP83" s="621"/>
      <c r="DQ83" s="619"/>
      <c r="DR83" s="620"/>
      <c r="DS83" s="620"/>
      <c r="DT83" s="620"/>
      <c r="DU83" s="621"/>
      <c r="DV83" s="616"/>
      <c r="DW83" s="617"/>
      <c r="DX83" s="617"/>
      <c r="DY83" s="617"/>
      <c r="DZ83" s="622"/>
      <c r="EA83" s="467"/>
    </row>
    <row r="84" spans="1:131" ht="26.25" customHeight="1" x14ac:dyDescent="0.15">
      <c r="A84" s="523">
        <v>17</v>
      </c>
      <c r="B84" s="633"/>
      <c r="C84" s="634"/>
      <c r="D84" s="634"/>
      <c r="E84" s="634"/>
      <c r="F84" s="634"/>
      <c r="G84" s="634"/>
      <c r="H84" s="634"/>
      <c r="I84" s="634"/>
      <c r="J84" s="634"/>
      <c r="K84" s="634"/>
      <c r="L84" s="634"/>
      <c r="M84" s="634"/>
      <c r="N84" s="634"/>
      <c r="O84" s="634"/>
      <c r="P84" s="635"/>
      <c r="Q84" s="636"/>
      <c r="R84" s="590"/>
      <c r="S84" s="590"/>
      <c r="T84" s="590"/>
      <c r="U84" s="590"/>
      <c r="V84" s="590"/>
      <c r="W84" s="590"/>
      <c r="X84" s="590"/>
      <c r="Y84" s="590"/>
      <c r="Z84" s="590"/>
      <c r="AA84" s="590"/>
      <c r="AB84" s="590"/>
      <c r="AC84" s="590"/>
      <c r="AD84" s="590"/>
      <c r="AE84" s="590"/>
      <c r="AF84" s="590"/>
      <c r="AG84" s="590"/>
      <c r="AH84" s="590"/>
      <c r="AI84" s="590"/>
      <c r="AJ84" s="590"/>
      <c r="AK84" s="590"/>
      <c r="AL84" s="590"/>
      <c r="AM84" s="590"/>
      <c r="AN84" s="590"/>
      <c r="AO84" s="590"/>
      <c r="AP84" s="590"/>
      <c r="AQ84" s="590"/>
      <c r="AR84" s="590"/>
      <c r="AS84" s="590"/>
      <c r="AT84" s="590"/>
      <c r="AU84" s="590"/>
      <c r="AV84" s="590"/>
      <c r="AW84" s="590"/>
      <c r="AX84" s="590"/>
      <c r="AY84" s="590"/>
      <c r="AZ84" s="592"/>
      <c r="BA84" s="592"/>
      <c r="BB84" s="592"/>
      <c r="BC84" s="592"/>
      <c r="BD84" s="593"/>
      <c r="BE84" s="571"/>
      <c r="BF84" s="571"/>
      <c r="BG84" s="571"/>
      <c r="BH84" s="571"/>
      <c r="BI84" s="571"/>
      <c r="BJ84" s="571"/>
      <c r="BK84" s="571"/>
      <c r="BL84" s="571"/>
      <c r="BM84" s="571"/>
      <c r="BN84" s="571"/>
      <c r="BO84" s="571"/>
      <c r="BP84" s="571"/>
      <c r="BQ84" s="523">
        <v>78</v>
      </c>
      <c r="BR84" s="615"/>
      <c r="BS84" s="616"/>
      <c r="BT84" s="617"/>
      <c r="BU84" s="617"/>
      <c r="BV84" s="617"/>
      <c r="BW84" s="617"/>
      <c r="BX84" s="617"/>
      <c r="BY84" s="617"/>
      <c r="BZ84" s="617"/>
      <c r="CA84" s="617"/>
      <c r="CB84" s="617"/>
      <c r="CC84" s="617"/>
      <c r="CD84" s="617"/>
      <c r="CE84" s="617"/>
      <c r="CF84" s="617"/>
      <c r="CG84" s="618"/>
      <c r="CH84" s="619"/>
      <c r="CI84" s="620"/>
      <c r="CJ84" s="620"/>
      <c r="CK84" s="620"/>
      <c r="CL84" s="621"/>
      <c r="CM84" s="619"/>
      <c r="CN84" s="620"/>
      <c r="CO84" s="620"/>
      <c r="CP84" s="620"/>
      <c r="CQ84" s="621"/>
      <c r="CR84" s="619"/>
      <c r="CS84" s="620"/>
      <c r="CT84" s="620"/>
      <c r="CU84" s="620"/>
      <c r="CV84" s="621"/>
      <c r="CW84" s="619"/>
      <c r="CX84" s="620"/>
      <c r="CY84" s="620"/>
      <c r="CZ84" s="620"/>
      <c r="DA84" s="621"/>
      <c r="DB84" s="619"/>
      <c r="DC84" s="620"/>
      <c r="DD84" s="620"/>
      <c r="DE84" s="620"/>
      <c r="DF84" s="621"/>
      <c r="DG84" s="619"/>
      <c r="DH84" s="620"/>
      <c r="DI84" s="620"/>
      <c r="DJ84" s="620"/>
      <c r="DK84" s="621"/>
      <c r="DL84" s="619"/>
      <c r="DM84" s="620"/>
      <c r="DN84" s="620"/>
      <c r="DO84" s="620"/>
      <c r="DP84" s="621"/>
      <c r="DQ84" s="619"/>
      <c r="DR84" s="620"/>
      <c r="DS84" s="620"/>
      <c r="DT84" s="620"/>
      <c r="DU84" s="621"/>
      <c r="DV84" s="616"/>
      <c r="DW84" s="617"/>
      <c r="DX84" s="617"/>
      <c r="DY84" s="617"/>
      <c r="DZ84" s="622"/>
      <c r="EA84" s="467"/>
    </row>
    <row r="85" spans="1:131" ht="26.25" customHeight="1" x14ac:dyDescent="0.15">
      <c r="A85" s="523">
        <v>18</v>
      </c>
      <c r="B85" s="633"/>
      <c r="C85" s="634"/>
      <c r="D85" s="634"/>
      <c r="E85" s="634"/>
      <c r="F85" s="634"/>
      <c r="G85" s="634"/>
      <c r="H85" s="634"/>
      <c r="I85" s="634"/>
      <c r="J85" s="634"/>
      <c r="K85" s="634"/>
      <c r="L85" s="634"/>
      <c r="M85" s="634"/>
      <c r="N85" s="634"/>
      <c r="O85" s="634"/>
      <c r="P85" s="635"/>
      <c r="Q85" s="636"/>
      <c r="R85" s="590"/>
      <c r="S85" s="590"/>
      <c r="T85" s="590"/>
      <c r="U85" s="590"/>
      <c r="V85" s="590"/>
      <c r="W85" s="590"/>
      <c r="X85" s="590"/>
      <c r="Y85" s="590"/>
      <c r="Z85" s="590"/>
      <c r="AA85" s="590"/>
      <c r="AB85" s="590"/>
      <c r="AC85" s="590"/>
      <c r="AD85" s="590"/>
      <c r="AE85" s="590"/>
      <c r="AF85" s="590"/>
      <c r="AG85" s="590"/>
      <c r="AH85" s="590"/>
      <c r="AI85" s="590"/>
      <c r="AJ85" s="590"/>
      <c r="AK85" s="590"/>
      <c r="AL85" s="590"/>
      <c r="AM85" s="590"/>
      <c r="AN85" s="590"/>
      <c r="AO85" s="590"/>
      <c r="AP85" s="590"/>
      <c r="AQ85" s="590"/>
      <c r="AR85" s="590"/>
      <c r="AS85" s="590"/>
      <c r="AT85" s="590"/>
      <c r="AU85" s="590"/>
      <c r="AV85" s="590"/>
      <c r="AW85" s="590"/>
      <c r="AX85" s="590"/>
      <c r="AY85" s="590"/>
      <c r="AZ85" s="592"/>
      <c r="BA85" s="592"/>
      <c r="BB85" s="592"/>
      <c r="BC85" s="592"/>
      <c r="BD85" s="593"/>
      <c r="BE85" s="571"/>
      <c r="BF85" s="571"/>
      <c r="BG85" s="571"/>
      <c r="BH85" s="571"/>
      <c r="BI85" s="571"/>
      <c r="BJ85" s="571"/>
      <c r="BK85" s="571"/>
      <c r="BL85" s="571"/>
      <c r="BM85" s="571"/>
      <c r="BN85" s="571"/>
      <c r="BO85" s="571"/>
      <c r="BP85" s="571"/>
      <c r="BQ85" s="523">
        <v>79</v>
      </c>
      <c r="BR85" s="615"/>
      <c r="BS85" s="616"/>
      <c r="BT85" s="617"/>
      <c r="BU85" s="617"/>
      <c r="BV85" s="617"/>
      <c r="BW85" s="617"/>
      <c r="BX85" s="617"/>
      <c r="BY85" s="617"/>
      <c r="BZ85" s="617"/>
      <c r="CA85" s="617"/>
      <c r="CB85" s="617"/>
      <c r="CC85" s="617"/>
      <c r="CD85" s="617"/>
      <c r="CE85" s="617"/>
      <c r="CF85" s="617"/>
      <c r="CG85" s="618"/>
      <c r="CH85" s="619"/>
      <c r="CI85" s="620"/>
      <c r="CJ85" s="620"/>
      <c r="CK85" s="620"/>
      <c r="CL85" s="621"/>
      <c r="CM85" s="619"/>
      <c r="CN85" s="620"/>
      <c r="CO85" s="620"/>
      <c r="CP85" s="620"/>
      <c r="CQ85" s="621"/>
      <c r="CR85" s="619"/>
      <c r="CS85" s="620"/>
      <c r="CT85" s="620"/>
      <c r="CU85" s="620"/>
      <c r="CV85" s="621"/>
      <c r="CW85" s="619"/>
      <c r="CX85" s="620"/>
      <c r="CY85" s="620"/>
      <c r="CZ85" s="620"/>
      <c r="DA85" s="621"/>
      <c r="DB85" s="619"/>
      <c r="DC85" s="620"/>
      <c r="DD85" s="620"/>
      <c r="DE85" s="620"/>
      <c r="DF85" s="621"/>
      <c r="DG85" s="619"/>
      <c r="DH85" s="620"/>
      <c r="DI85" s="620"/>
      <c r="DJ85" s="620"/>
      <c r="DK85" s="621"/>
      <c r="DL85" s="619"/>
      <c r="DM85" s="620"/>
      <c r="DN85" s="620"/>
      <c r="DO85" s="620"/>
      <c r="DP85" s="621"/>
      <c r="DQ85" s="619"/>
      <c r="DR85" s="620"/>
      <c r="DS85" s="620"/>
      <c r="DT85" s="620"/>
      <c r="DU85" s="621"/>
      <c r="DV85" s="616"/>
      <c r="DW85" s="617"/>
      <c r="DX85" s="617"/>
      <c r="DY85" s="617"/>
      <c r="DZ85" s="622"/>
      <c r="EA85" s="467"/>
    </row>
    <row r="86" spans="1:131" ht="26.25" customHeight="1" x14ac:dyDescent="0.15">
      <c r="A86" s="523">
        <v>19</v>
      </c>
      <c r="B86" s="633"/>
      <c r="C86" s="634"/>
      <c r="D86" s="634"/>
      <c r="E86" s="634"/>
      <c r="F86" s="634"/>
      <c r="G86" s="634"/>
      <c r="H86" s="634"/>
      <c r="I86" s="634"/>
      <c r="J86" s="634"/>
      <c r="K86" s="634"/>
      <c r="L86" s="634"/>
      <c r="M86" s="634"/>
      <c r="N86" s="634"/>
      <c r="O86" s="634"/>
      <c r="P86" s="635"/>
      <c r="Q86" s="636"/>
      <c r="R86" s="590"/>
      <c r="S86" s="590"/>
      <c r="T86" s="590"/>
      <c r="U86" s="590"/>
      <c r="V86" s="590"/>
      <c r="W86" s="590"/>
      <c r="X86" s="590"/>
      <c r="Y86" s="590"/>
      <c r="Z86" s="590"/>
      <c r="AA86" s="590"/>
      <c r="AB86" s="590"/>
      <c r="AC86" s="590"/>
      <c r="AD86" s="590"/>
      <c r="AE86" s="590"/>
      <c r="AF86" s="590"/>
      <c r="AG86" s="590"/>
      <c r="AH86" s="590"/>
      <c r="AI86" s="590"/>
      <c r="AJ86" s="590"/>
      <c r="AK86" s="590"/>
      <c r="AL86" s="590"/>
      <c r="AM86" s="590"/>
      <c r="AN86" s="590"/>
      <c r="AO86" s="590"/>
      <c r="AP86" s="590"/>
      <c r="AQ86" s="590"/>
      <c r="AR86" s="590"/>
      <c r="AS86" s="590"/>
      <c r="AT86" s="590"/>
      <c r="AU86" s="590"/>
      <c r="AV86" s="590"/>
      <c r="AW86" s="590"/>
      <c r="AX86" s="590"/>
      <c r="AY86" s="590"/>
      <c r="AZ86" s="592"/>
      <c r="BA86" s="592"/>
      <c r="BB86" s="592"/>
      <c r="BC86" s="592"/>
      <c r="BD86" s="593"/>
      <c r="BE86" s="571"/>
      <c r="BF86" s="571"/>
      <c r="BG86" s="571"/>
      <c r="BH86" s="571"/>
      <c r="BI86" s="571"/>
      <c r="BJ86" s="571"/>
      <c r="BK86" s="571"/>
      <c r="BL86" s="571"/>
      <c r="BM86" s="571"/>
      <c r="BN86" s="571"/>
      <c r="BO86" s="571"/>
      <c r="BP86" s="571"/>
      <c r="BQ86" s="523">
        <v>80</v>
      </c>
      <c r="BR86" s="615"/>
      <c r="BS86" s="616"/>
      <c r="BT86" s="617"/>
      <c r="BU86" s="617"/>
      <c r="BV86" s="617"/>
      <c r="BW86" s="617"/>
      <c r="BX86" s="617"/>
      <c r="BY86" s="617"/>
      <c r="BZ86" s="617"/>
      <c r="CA86" s="617"/>
      <c r="CB86" s="617"/>
      <c r="CC86" s="617"/>
      <c r="CD86" s="617"/>
      <c r="CE86" s="617"/>
      <c r="CF86" s="617"/>
      <c r="CG86" s="618"/>
      <c r="CH86" s="619"/>
      <c r="CI86" s="620"/>
      <c r="CJ86" s="620"/>
      <c r="CK86" s="620"/>
      <c r="CL86" s="621"/>
      <c r="CM86" s="619"/>
      <c r="CN86" s="620"/>
      <c r="CO86" s="620"/>
      <c r="CP86" s="620"/>
      <c r="CQ86" s="621"/>
      <c r="CR86" s="619"/>
      <c r="CS86" s="620"/>
      <c r="CT86" s="620"/>
      <c r="CU86" s="620"/>
      <c r="CV86" s="621"/>
      <c r="CW86" s="619"/>
      <c r="CX86" s="620"/>
      <c r="CY86" s="620"/>
      <c r="CZ86" s="620"/>
      <c r="DA86" s="621"/>
      <c r="DB86" s="619"/>
      <c r="DC86" s="620"/>
      <c r="DD86" s="620"/>
      <c r="DE86" s="620"/>
      <c r="DF86" s="621"/>
      <c r="DG86" s="619"/>
      <c r="DH86" s="620"/>
      <c r="DI86" s="620"/>
      <c r="DJ86" s="620"/>
      <c r="DK86" s="621"/>
      <c r="DL86" s="619"/>
      <c r="DM86" s="620"/>
      <c r="DN86" s="620"/>
      <c r="DO86" s="620"/>
      <c r="DP86" s="621"/>
      <c r="DQ86" s="619"/>
      <c r="DR86" s="620"/>
      <c r="DS86" s="620"/>
      <c r="DT86" s="620"/>
      <c r="DU86" s="621"/>
      <c r="DV86" s="616"/>
      <c r="DW86" s="617"/>
      <c r="DX86" s="617"/>
      <c r="DY86" s="617"/>
      <c r="DZ86" s="622"/>
      <c r="EA86" s="467"/>
    </row>
    <row r="87" spans="1:131" ht="26.25" customHeight="1" x14ac:dyDescent="0.15">
      <c r="A87" s="640">
        <v>20</v>
      </c>
      <c r="B87" s="641"/>
      <c r="C87" s="642"/>
      <c r="D87" s="642"/>
      <c r="E87" s="642"/>
      <c r="F87" s="642"/>
      <c r="G87" s="642"/>
      <c r="H87" s="642"/>
      <c r="I87" s="642"/>
      <c r="J87" s="642"/>
      <c r="K87" s="642"/>
      <c r="L87" s="642"/>
      <c r="M87" s="642"/>
      <c r="N87" s="642"/>
      <c r="O87" s="642"/>
      <c r="P87" s="643"/>
      <c r="Q87" s="644"/>
      <c r="R87" s="645"/>
      <c r="S87" s="645"/>
      <c r="T87" s="645"/>
      <c r="U87" s="645"/>
      <c r="V87" s="645"/>
      <c r="W87" s="645"/>
      <c r="X87" s="645"/>
      <c r="Y87" s="645"/>
      <c r="Z87" s="645"/>
      <c r="AA87" s="645"/>
      <c r="AB87" s="645"/>
      <c r="AC87" s="645"/>
      <c r="AD87" s="645"/>
      <c r="AE87" s="645"/>
      <c r="AF87" s="645"/>
      <c r="AG87" s="645"/>
      <c r="AH87" s="645"/>
      <c r="AI87" s="645"/>
      <c r="AJ87" s="645"/>
      <c r="AK87" s="645"/>
      <c r="AL87" s="645"/>
      <c r="AM87" s="645"/>
      <c r="AN87" s="645"/>
      <c r="AO87" s="645"/>
      <c r="AP87" s="645"/>
      <c r="AQ87" s="645"/>
      <c r="AR87" s="645"/>
      <c r="AS87" s="645"/>
      <c r="AT87" s="645"/>
      <c r="AU87" s="645"/>
      <c r="AV87" s="645"/>
      <c r="AW87" s="645"/>
      <c r="AX87" s="645"/>
      <c r="AY87" s="645"/>
      <c r="AZ87" s="646"/>
      <c r="BA87" s="646"/>
      <c r="BB87" s="646"/>
      <c r="BC87" s="646"/>
      <c r="BD87" s="647"/>
      <c r="BE87" s="571"/>
      <c r="BF87" s="571"/>
      <c r="BG87" s="571"/>
      <c r="BH87" s="571"/>
      <c r="BI87" s="571"/>
      <c r="BJ87" s="571"/>
      <c r="BK87" s="571"/>
      <c r="BL87" s="571"/>
      <c r="BM87" s="571"/>
      <c r="BN87" s="571"/>
      <c r="BO87" s="571"/>
      <c r="BP87" s="571"/>
      <c r="BQ87" s="523">
        <v>81</v>
      </c>
      <c r="BR87" s="615"/>
      <c r="BS87" s="616"/>
      <c r="BT87" s="617"/>
      <c r="BU87" s="617"/>
      <c r="BV87" s="617"/>
      <c r="BW87" s="617"/>
      <c r="BX87" s="617"/>
      <c r="BY87" s="617"/>
      <c r="BZ87" s="617"/>
      <c r="CA87" s="617"/>
      <c r="CB87" s="617"/>
      <c r="CC87" s="617"/>
      <c r="CD87" s="617"/>
      <c r="CE87" s="617"/>
      <c r="CF87" s="617"/>
      <c r="CG87" s="618"/>
      <c r="CH87" s="619"/>
      <c r="CI87" s="620"/>
      <c r="CJ87" s="620"/>
      <c r="CK87" s="620"/>
      <c r="CL87" s="621"/>
      <c r="CM87" s="619"/>
      <c r="CN87" s="620"/>
      <c r="CO87" s="620"/>
      <c r="CP87" s="620"/>
      <c r="CQ87" s="621"/>
      <c r="CR87" s="619"/>
      <c r="CS87" s="620"/>
      <c r="CT87" s="620"/>
      <c r="CU87" s="620"/>
      <c r="CV87" s="621"/>
      <c r="CW87" s="619"/>
      <c r="CX87" s="620"/>
      <c r="CY87" s="620"/>
      <c r="CZ87" s="620"/>
      <c r="DA87" s="621"/>
      <c r="DB87" s="619"/>
      <c r="DC87" s="620"/>
      <c r="DD87" s="620"/>
      <c r="DE87" s="620"/>
      <c r="DF87" s="621"/>
      <c r="DG87" s="619"/>
      <c r="DH87" s="620"/>
      <c r="DI87" s="620"/>
      <c r="DJ87" s="620"/>
      <c r="DK87" s="621"/>
      <c r="DL87" s="619"/>
      <c r="DM87" s="620"/>
      <c r="DN87" s="620"/>
      <c r="DO87" s="620"/>
      <c r="DP87" s="621"/>
      <c r="DQ87" s="619"/>
      <c r="DR87" s="620"/>
      <c r="DS87" s="620"/>
      <c r="DT87" s="620"/>
      <c r="DU87" s="621"/>
      <c r="DV87" s="616"/>
      <c r="DW87" s="617"/>
      <c r="DX87" s="617"/>
      <c r="DY87" s="617"/>
      <c r="DZ87" s="622"/>
      <c r="EA87" s="467"/>
    </row>
    <row r="88" spans="1:131" ht="26.25" customHeight="1" thickBot="1" x14ac:dyDescent="0.2">
      <c r="A88" s="554" t="s">
        <v>330</v>
      </c>
      <c r="B88" s="555" t="s">
        <v>362</v>
      </c>
      <c r="C88" s="556"/>
      <c r="D88" s="556"/>
      <c r="E88" s="556"/>
      <c r="F88" s="556"/>
      <c r="G88" s="556"/>
      <c r="H88" s="556"/>
      <c r="I88" s="556"/>
      <c r="J88" s="556"/>
      <c r="K88" s="556"/>
      <c r="L88" s="556"/>
      <c r="M88" s="556"/>
      <c r="N88" s="556"/>
      <c r="O88" s="556"/>
      <c r="P88" s="557"/>
      <c r="Q88" s="600"/>
      <c r="R88" s="601"/>
      <c r="S88" s="601"/>
      <c r="T88" s="601"/>
      <c r="U88" s="601"/>
      <c r="V88" s="601"/>
      <c r="W88" s="601"/>
      <c r="X88" s="601"/>
      <c r="Y88" s="601"/>
      <c r="Z88" s="601"/>
      <c r="AA88" s="601"/>
      <c r="AB88" s="601"/>
      <c r="AC88" s="601"/>
      <c r="AD88" s="601"/>
      <c r="AE88" s="601"/>
      <c r="AF88" s="604">
        <v>7374</v>
      </c>
      <c r="AG88" s="604"/>
      <c r="AH88" s="604"/>
      <c r="AI88" s="604"/>
      <c r="AJ88" s="604"/>
      <c r="AK88" s="601"/>
      <c r="AL88" s="601"/>
      <c r="AM88" s="601"/>
      <c r="AN88" s="601"/>
      <c r="AO88" s="601"/>
      <c r="AP88" s="604">
        <v>2322</v>
      </c>
      <c r="AQ88" s="604"/>
      <c r="AR88" s="604"/>
      <c r="AS88" s="604"/>
      <c r="AT88" s="604"/>
      <c r="AU88" s="604"/>
      <c r="AV88" s="604"/>
      <c r="AW88" s="604"/>
      <c r="AX88" s="604"/>
      <c r="AY88" s="604"/>
      <c r="AZ88" s="608"/>
      <c r="BA88" s="608"/>
      <c r="BB88" s="608"/>
      <c r="BC88" s="608"/>
      <c r="BD88" s="609"/>
      <c r="BE88" s="571"/>
      <c r="BF88" s="571"/>
      <c r="BG88" s="571"/>
      <c r="BH88" s="571"/>
      <c r="BI88" s="571"/>
      <c r="BJ88" s="571"/>
      <c r="BK88" s="571"/>
      <c r="BL88" s="571"/>
      <c r="BM88" s="571"/>
      <c r="BN88" s="571"/>
      <c r="BO88" s="571"/>
      <c r="BP88" s="571"/>
      <c r="BQ88" s="523">
        <v>82</v>
      </c>
      <c r="BR88" s="615"/>
      <c r="BS88" s="616"/>
      <c r="BT88" s="617"/>
      <c r="BU88" s="617"/>
      <c r="BV88" s="617"/>
      <c r="BW88" s="617"/>
      <c r="BX88" s="617"/>
      <c r="BY88" s="617"/>
      <c r="BZ88" s="617"/>
      <c r="CA88" s="617"/>
      <c r="CB88" s="617"/>
      <c r="CC88" s="617"/>
      <c r="CD88" s="617"/>
      <c r="CE88" s="617"/>
      <c r="CF88" s="617"/>
      <c r="CG88" s="618"/>
      <c r="CH88" s="619"/>
      <c r="CI88" s="620"/>
      <c r="CJ88" s="620"/>
      <c r="CK88" s="620"/>
      <c r="CL88" s="621"/>
      <c r="CM88" s="619"/>
      <c r="CN88" s="620"/>
      <c r="CO88" s="620"/>
      <c r="CP88" s="620"/>
      <c r="CQ88" s="621"/>
      <c r="CR88" s="619"/>
      <c r="CS88" s="620"/>
      <c r="CT88" s="620"/>
      <c r="CU88" s="620"/>
      <c r="CV88" s="621"/>
      <c r="CW88" s="619"/>
      <c r="CX88" s="620"/>
      <c r="CY88" s="620"/>
      <c r="CZ88" s="620"/>
      <c r="DA88" s="621"/>
      <c r="DB88" s="619"/>
      <c r="DC88" s="620"/>
      <c r="DD88" s="620"/>
      <c r="DE88" s="620"/>
      <c r="DF88" s="621"/>
      <c r="DG88" s="619"/>
      <c r="DH88" s="620"/>
      <c r="DI88" s="620"/>
      <c r="DJ88" s="620"/>
      <c r="DK88" s="621"/>
      <c r="DL88" s="619"/>
      <c r="DM88" s="620"/>
      <c r="DN88" s="620"/>
      <c r="DO88" s="620"/>
      <c r="DP88" s="621"/>
      <c r="DQ88" s="619"/>
      <c r="DR88" s="620"/>
      <c r="DS88" s="620"/>
      <c r="DT88" s="620"/>
      <c r="DU88" s="621"/>
      <c r="DV88" s="616"/>
      <c r="DW88" s="617"/>
      <c r="DX88" s="617"/>
      <c r="DY88" s="617"/>
      <c r="DZ88" s="622"/>
      <c r="EA88" s="467"/>
    </row>
    <row r="89" spans="1:131" ht="26.25" hidden="1" customHeight="1" x14ac:dyDescent="0.15">
      <c r="A89" s="648"/>
      <c r="B89" s="649"/>
      <c r="C89" s="649"/>
      <c r="D89" s="649"/>
      <c r="E89" s="649"/>
      <c r="F89" s="649"/>
      <c r="G89" s="649"/>
      <c r="H89" s="649"/>
      <c r="I89" s="649"/>
      <c r="J89" s="649"/>
      <c r="K89" s="649"/>
      <c r="L89" s="649"/>
      <c r="M89" s="649"/>
      <c r="N89" s="649"/>
      <c r="O89" s="649"/>
      <c r="P89" s="649"/>
      <c r="Q89" s="650"/>
      <c r="R89" s="650"/>
      <c r="S89" s="650"/>
      <c r="T89" s="650"/>
      <c r="U89" s="650"/>
      <c r="V89" s="650"/>
      <c r="W89" s="650"/>
      <c r="X89" s="650"/>
      <c r="Y89" s="650"/>
      <c r="Z89" s="650"/>
      <c r="AA89" s="650"/>
      <c r="AB89" s="650"/>
      <c r="AC89" s="650"/>
      <c r="AD89" s="650"/>
      <c r="AE89" s="650"/>
      <c r="AF89" s="650"/>
      <c r="AG89" s="650"/>
      <c r="AH89" s="650"/>
      <c r="AI89" s="650"/>
      <c r="AJ89" s="650"/>
      <c r="AK89" s="650"/>
      <c r="AL89" s="650"/>
      <c r="AM89" s="650"/>
      <c r="AN89" s="650"/>
      <c r="AO89" s="650"/>
      <c r="AP89" s="650"/>
      <c r="AQ89" s="650"/>
      <c r="AR89" s="650"/>
      <c r="AS89" s="650"/>
      <c r="AT89" s="650"/>
      <c r="AU89" s="650"/>
      <c r="AV89" s="650"/>
      <c r="AW89" s="650"/>
      <c r="AX89" s="650"/>
      <c r="AY89" s="650"/>
      <c r="AZ89" s="651"/>
      <c r="BA89" s="651"/>
      <c r="BB89" s="651"/>
      <c r="BC89" s="651"/>
      <c r="BD89" s="651"/>
      <c r="BE89" s="571"/>
      <c r="BF89" s="571"/>
      <c r="BG89" s="571"/>
      <c r="BH89" s="571"/>
      <c r="BI89" s="571"/>
      <c r="BJ89" s="571"/>
      <c r="BK89" s="571"/>
      <c r="BL89" s="571"/>
      <c r="BM89" s="571"/>
      <c r="BN89" s="571"/>
      <c r="BO89" s="571"/>
      <c r="BP89" s="571"/>
      <c r="BQ89" s="523">
        <v>83</v>
      </c>
      <c r="BR89" s="615"/>
      <c r="BS89" s="616"/>
      <c r="BT89" s="617"/>
      <c r="BU89" s="617"/>
      <c r="BV89" s="617"/>
      <c r="BW89" s="617"/>
      <c r="BX89" s="617"/>
      <c r="BY89" s="617"/>
      <c r="BZ89" s="617"/>
      <c r="CA89" s="617"/>
      <c r="CB89" s="617"/>
      <c r="CC89" s="617"/>
      <c r="CD89" s="617"/>
      <c r="CE89" s="617"/>
      <c r="CF89" s="617"/>
      <c r="CG89" s="618"/>
      <c r="CH89" s="619"/>
      <c r="CI89" s="620"/>
      <c r="CJ89" s="620"/>
      <c r="CK89" s="620"/>
      <c r="CL89" s="621"/>
      <c r="CM89" s="619"/>
      <c r="CN89" s="620"/>
      <c r="CO89" s="620"/>
      <c r="CP89" s="620"/>
      <c r="CQ89" s="621"/>
      <c r="CR89" s="619"/>
      <c r="CS89" s="620"/>
      <c r="CT89" s="620"/>
      <c r="CU89" s="620"/>
      <c r="CV89" s="621"/>
      <c r="CW89" s="619"/>
      <c r="CX89" s="620"/>
      <c r="CY89" s="620"/>
      <c r="CZ89" s="620"/>
      <c r="DA89" s="621"/>
      <c r="DB89" s="619"/>
      <c r="DC89" s="620"/>
      <c r="DD89" s="620"/>
      <c r="DE89" s="620"/>
      <c r="DF89" s="621"/>
      <c r="DG89" s="619"/>
      <c r="DH89" s="620"/>
      <c r="DI89" s="620"/>
      <c r="DJ89" s="620"/>
      <c r="DK89" s="621"/>
      <c r="DL89" s="619"/>
      <c r="DM89" s="620"/>
      <c r="DN89" s="620"/>
      <c r="DO89" s="620"/>
      <c r="DP89" s="621"/>
      <c r="DQ89" s="619"/>
      <c r="DR89" s="620"/>
      <c r="DS89" s="620"/>
      <c r="DT89" s="620"/>
      <c r="DU89" s="621"/>
      <c r="DV89" s="616"/>
      <c r="DW89" s="617"/>
      <c r="DX89" s="617"/>
      <c r="DY89" s="617"/>
      <c r="DZ89" s="622"/>
      <c r="EA89" s="467"/>
    </row>
    <row r="90" spans="1:131" ht="26.25" hidden="1" customHeight="1" x14ac:dyDescent="0.15">
      <c r="A90" s="648"/>
      <c r="B90" s="649"/>
      <c r="C90" s="649"/>
      <c r="D90" s="649"/>
      <c r="E90" s="649"/>
      <c r="F90" s="649"/>
      <c r="G90" s="649"/>
      <c r="H90" s="649"/>
      <c r="I90" s="649"/>
      <c r="J90" s="649"/>
      <c r="K90" s="649"/>
      <c r="L90" s="649"/>
      <c r="M90" s="649"/>
      <c r="N90" s="649"/>
      <c r="O90" s="649"/>
      <c r="P90" s="649"/>
      <c r="Q90" s="650"/>
      <c r="R90" s="650"/>
      <c r="S90" s="650"/>
      <c r="T90" s="650"/>
      <c r="U90" s="650"/>
      <c r="V90" s="650"/>
      <c r="W90" s="650"/>
      <c r="X90" s="650"/>
      <c r="Y90" s="650"/>
      <c r="Z90" s="650"/>
      <c r="AA90" s="650"/>
      <c r="AB90" s="650"/>
      <c r="AC90" s="650"/>
      <c r="AD90" s="650"/>
      <c r="AE90" s="650"/>
      <c r="AF90" s="650"/>
      <c r="AG90" s="650"/>
      <c r="AH90" s="650"/>
      <c r="AI90" s="650"/>
      <c r="AJ90" s="650"/>
      <c r="AK90" s="650"/>
      <c r="AL90" s="650"/>
      <c r="AM90" s="650"/>
      <c r="AN90" s="650"/>
      <c r="AO90" s="650"/>
      <c r="AP90" s="650"/>
      <c r="AQ90" s="650"/>
      <c r="AR90" s="650"/>
      <c r="AS90" s="650"/>
      <c r="AT90" s="650"/>
      <c r="AU90" s="650"/>
      <c r="AV90" s="650"/>
      <c r="AW90" s="650"/>
      <c r="AX90" s="650"/>
      <c r="AY90" s="650"/>
      <c r="AZ90" s="651"/>
      <c r="BA90" s="651"/>
      <c r="BB90" s="651"/>
      <c r="BC90" s="651"/>
      <c r="BD90" s="651"/>
      <c r="BE90" s="571"/>
      <c r="BF90" s="571"/>
      <c r="BG90" s="571"/>
      <c r="BH90" s="571"/>
      <c r="BI90" s="571"/>
      <c r="BJ90" s="571"/>
      <c r="BK90" s="571"/>
      <c r="BL90" s="571"/>
      <c r="BM90" s="571"/>
      <c r="BN90" s="571"/>
      <c r="BO90" s="571"/>
      <c r="BP90" s="571"/>
      <c r="BQ90" s="523">
        <v>84</v>
      </c>
      <c r="BR90" s="615"/>
      <c r="BS90" s="616"/>
      <c r="BT90" s="617"/>
      <c r="BU90" s="617"/>
      <c r="BV90" s="617"/>
      <c r="BW90" s="617"/>
      <c r="BX90" s="617"/>
      <c r="BY90" s="617"/>
      <c r="BZ90" s="617"/>
      <c r="CA90" s="617"/>
      <c r="CB90" s="617"/>
      <c r="CC90" s="617"/>
      <c r="CD90" s="617"/>
      <c r="CE90" s="617"/>
      <c r="CF90" s="617"/>
      <c r="CG90" s="618"/>
      <c r="CH90" s="619"/>
      <c r="CI90" s="620"/>
      <c r="CJ90" s="620"/>
      <c r="CK90" s="620"/>
      <c r="CL90" s="621"/>
      <c r="CM90" s="619"/>
      <c r="CN90" s="620"/>
      <c r="CO90" s="620"/>
      <c r="CP90" s="620"/>
      <c r="CQ90" s="621"/>
      <c r="CR90" s="619"/>
      <c r="CS90" s="620"/>
      <c r="CT90" s="620"/>
      <c r="CU90" s="620"/>
      <c r="CV90" s="621"/>
      <c r="CW90" s="619"/>
      <c r="CX90" s="620"/>
      <c r="CY90" s="620"/>
      <c r="CZ90" s="620"/>
      <c r="DA90" s="621"/>
      <c r="DB90" s="619"/>
      <c r="DC90" s="620"/>
      <c r="DD90" s="620"/>
      <c r="DE90" s="620"/>
      <c r="DF90" s="621"/>
      <c r="DG90" s="619"/>
      <c r="DH90" s="620"/>
      <c r="DI90" s="620"/>
      <c r="DJ90" s="620"/>
      <c r="DK90" s="621"/>
      <c r="DL90" s="619"/>
      <c r="DM90" s="620"/>
      <c r="DN90" s="620"/>
      <c r="DO90" s="620"/>
      <c r="DP90" s="621"/>
      <c r="DQ90" s="619"/>
      <c r="DR90" s="620"/>
      <c r="DS90" s="620"/>
      <c r="DT90" s="620"/>
      <c r="DU90" s="621"/>
      <c r="DV90" s="616"/>
      <c r="DW90" s="617"/>
      <c r="DX90" s="617"/>
      <c r="DY90" s="617"/>
      <c r="DZ90" s="622"/>
      <c r="EA90" s="467"/>
    </row>
    <row r="91" spans="1:131" ht="26.25" hidden="1" customHeight="1" x14ac:dyDescent="0.15">
      <c r="A91" s="648"/>
      <c r="B91" s="649"/>
      <c r="C91" s="649"/>
      <c r="D91" s="649"/>
      <c r="E91" s="649"/>
      <c r="F91" s="649"/>
      <c r="G91" s="649"/>
      <c r="H91" s="649"/>
      <c r="I91" s="649"/>
      <c r="J91" s="649"/>
      <c r="K91" s="649"/>
      <c r="L91" s="649"/>
      <c r="M91" s="649"/>
      <c r="N91" s="649"/>
      <c r="O91" s="649"/>
      <c r="P91" s="649"/>
      <c r="Q91" s="650"/>
      <c r="R91" s="650"/>
      <c r="S91" s="650"/>
      <c r="T91" s="650"/>
      <c r="U91" s="650"/>
      <c r="V91" s="650"/>
      <c r="W91" s="650"/>
      <c r="X91" s="650"/>
      <c r="Y91" s="650"/>
      <c r="Z91" s="650"/>
      <c r="AA91" s="650"/>
      <c r="AB91" s="650"/>
      <c r="AC91" s="650"/>
      <c r="AD91" s="650"/>
      <c r="AE91" s="650"/>
      <c r="AF91" s="650"/>
      <c r="AG91" s="650"/>
      <c r="AH91" s="650"/>
      <c r="AI91" s="650"/>
      <c r="AJ91" s="650"/>
      <c r="AK91" s="650"/>
      <c r="AL91" s="650"/>
      <c r="AM91" s="650"/>
      <c r="AN91" s="650"/>
      <c r="AO91" s="650"/>
      <c r="AP91" s="650"/>
      <c r="AQ91" s="650"/>
      <c r="AR91" s="650"/>
      <c r="AS91" s="650"/>
      <c r="AT91" s="650"/>
      <c r="AU91" s="650"/>
      <c r="AV91" s="650"/>
      <c r="AW91" s="650"/>
      <c r="AX91" s="650"/>
      <c r="AY91" s="650"/>
      <c r="AZ91" s="651"/>
      <c r="BA91" s="651"/>
      <c r="BB91" s="651"/>
      <c r="BC91" s="651"/>
      <c r="BD91" s="651"/>
      <c r="BE91" s="571"/>
      <c r="BF91" s="571"/>
      <c r="BG91" s="571"/>
      <c r="BH91" s="571"/>
      <c r="BI91" s="571"/>
      <c r="BJ91" s="571"/>
      <c r="BK91" s="571"/>
      <c r="BL91" s="571"/>
      <c r="BM91" s="571"/>
      <c r="BN91" s="571"/>
      <c r="BO91" s="571"/>
      <c r="BP91" s="571"/>
      <c r="BQ91" s="523">
        <v>85</v>
      </c>
      <c r="BR91" s="615"/>
      <c r="BS91" s="616"/>
      <c r="BT91" s="617"/>
      <c r="BU91" s="617"/>
      <c r="BV91" s="617"/>
      <c r="BW91" s="617"/>
      <c r="BX91" s="617"/>
      <c r="BY91" s="617"/>
      <c r="BZ91" s="617"/>
      <c r="CA91" s="617"/>
      <c r="CB91" s="617"/>
      <c r="CC91" s="617"/>
      <c r="CD91" s="617"/>
      <c r="CE91" s="617"/>
      <c r="CF91" s="617"/>
      <c r="CG91" s="618"/>
      <c r="CH91" s="619"/>
      <c r="CI91" s="620"/>
      <c r="CJ91" s="620"/>
      <c r="CK91" s="620"/>
      <c r="CL91" s="621"/>
      <c r="CM91" s="619"/>
      <c r="CN91" s="620"/>
      <c r="CO91" s="620"/>
      <c r="CP91" s="620"/>
      <c r="CQ91" s="621"/>
      <c r="CR91" s="619"/>
      <c r="CS91" s="620"/>
      <c r="CT91" s="620"/>
      <c r="CU91" s="620"/>
      <c r="CV91" s="621"/>
      <c r="CW91" s="619"/>
      <c r="CX91" s="620"/>
      <c r="CY91" s="620"/>
      <c r="CZ91" s="620"/>
      <c r="DA91" s="621"/>
      <c r="DB91" s="619"/>
      <c r="DC91" s="620"/>
      <c r="DD91" s="620"/>
      <c r="DE91" s="620"/>
      <c r="DF91" s="621"/>
      <c r="DG91" s="619"/>
      <c r="DH91" s="620"/>
      <c r="DI91" s="620"/>
      <c r="DJ91" s="620"/>
      <c r="DK91" s="621"/>
      <c r="DL91" s="619"/>
      <c r="DM91" s="620"/>
      <c r="DN91" s="620"/>
      <c r="DO91" s="620"/>
      <c r="DP91" s="621"/>
      <c r="DQ91" s="619"/>
      <c r="DR91" s="620"/>
      <c r="DS91" s="620"/>
      <c r="DT91" s="620"/>
      <c r="DU91" s="621"/>
      <c r="DV91" s="616"/>
      <c r="DW91" s="617"/>
      <c r="DX91" s="617"/>
      <c r="DY91" s="617"/>
      <c r="DZ91" s="622"/>
      <c r="EA91" s="467"/>
    </row>
    <row r="92" spans="1:131" ht="26.25" hidden="1" customHeight="1" x14ac:dyDescent="0.15">
      <c r="A92" s="648"/>
      <c r="B92" s="649"/>
      <c r="C92" s="649"/>
      <c r="D92" s="649"/>
      <c r="E92" s="649"/>
      <c r="F92" s="649"/>
      <c r="G92" s="649"/>
      <c r="H92" s="649"/>
      <c r="I92" s="649"/>
      <c r="J92" s="649"/>
      <c r="K92" s="649"/>
      <c r="L92" s="649"/>
      <c r="M92" s="649"/>
      <c r="N92" s="649"/>
      <c r="O92" s="649"/>
      <c r="P92" s="649"/>
      <c r="Q92" s="650"/>
      <c r="R92" s="650"/>
      <c r="S92" s="650"/>
      <c r="T92" s="650"/>
      <c r="U92" s="650"/>
      <c r="V92" s="650"/>
      <c r="W92" s="650"/>
      <c r="X92" s="650"/>
      <c r="Y92" s="650"/>
      <c r="Z92" s="650"/>
      <c r="AA92" s="650"/>
      <c r="AB92" s="650"/>
      <c r="AC92" s="650"/>
      <c r="AD92" s="650"/>
      <c r="AE92" s="650"/>
      <c r="AF92" s="650"/>
      <c r="AG92" s="650"/>
      <c r="AH92" s="650"/>
      <c r="AI92" s="650"/>
      <c r="AJ92" s="650"/>
      <c r="AK92" s="650"/>
      <c r="AL92" s="650"/>
      <c r="AM92" s="650"/>
      <c r="AN92" s="650"/>
      <c r="AO92" s="650"/>
      <c r="AP92" s="650"/>
      <c r="AQ92" s="650"/>
      <c r="AR92" s="650"/>
      <c r="AS92" s="650"/>
      <c r="AT92" s="650"/>
      <c r="AU92" s="650"/>
      <c r="AV92" s="650"/>
      <c r="AW92" s="650"/>
      <c r="AX92" s="650"/>
      <c r="AY92" s="650"/>
      <c r="AZ92" s="651"/>
      <c r="BA92" s="651"/>
      <c r="BB92" s="651"/>
      <c r="BC92" s="651"/>
      <c r="BD92" s="651"/>
      <c r="BE92" s="571"/>
      <c r="BF92" s="571"/>
      <c r="BG92" s="571"/>
      <c r="BH92" s="571"/>
      <c r="BI92" s="571"/>
      <c r="BJ92" s="571"/>
      <c r="BK92" s="571"/>
      <c r="BL92" s="571"/>
      <c r="BM92" s="571"/>
      <c r="BN92" s="571"/>
      <c r="BO92" s="571"/>
      <c r="BP92" s="571"/>
      <c r="BQ92" s="523">
        <v>86</v>
      </c>
      <c r="BR92" s="615"/>
      <c r="BS92" s="616"/>
      <c r="BT92" s="617"/>
      <c r="BU92" s="617"/>
      <c r="BV92" s="617"/>
      <c r="BW92" s="617"/>
      <c r="BX92" s="617"/>
      <c r="BY92" s="617"/>
      <c r="BZ92" s="617"/>
      <c r="CA92" s="617"/>
      <c r="CB92" s="617"/>
      <c r="CC92" s="617"/>
      <c r="CD92" s="617"/>
      <c r="CE92" s="617"/>
      <c r="CF92" s="617"/>
      <c r="CG92" s="618"/>
      <c r="CH92" s="619"/>
      <c r="CI92" s="620"/>
      <c r="CJ92" s="620"/>
      <c r="CK92" s="620"/>
      <c r="CL92" s="621"/>
      <c r="CM92" s="619"/>
      <c r="CN92" s="620"/>
      <c r="CO92" s="620"/>
      <c r="CP92" s="620"/>
      <c r="CQ92" s="621"/>
      <c r="CR92" s="619"/>
      <c r="CS92" s="620"/>
      <c r="CT92" s="620"/>
      <c r="CU92" s="620"/>
      <c r="CV92" s="621"/>
      <c r="CW92" s="619"/>
      <c r="CX92" s="620"/>
      <c r="CY92" s="620"/>
      <c r="CZ92" s="620"/>
      <c r="DA92" s="621"/>
      <c r="DB92" s="619"/>
      <c r="DC92" s="620"/>
      <c r="DD92" s="620"/>
      <c r="DE92" s="620"/>
      <c r="DF92" s="621"/>
      <c r="DG92" s="619"/>
      <c r="DH92" s="620"/>
      <c r="DI92" s="620"/>
      <c r="DJ92" s="620"/>
      <c r="DK92" s="621"/>
      <c r="DL92" s="619"/>
      <c r="DM92" s="620"/>
      <c r="DN92" s="620"/>
      <c r="DO92" s="620"/>
      <c r="DP92" s="621"/>
      <c r="DQ92" s="619"/>
      <c r="DR92" s="620"/>
      <c r="DS92" s="620"/>
      <c r="DT92" s="620"/>
      <c r="DU92" s="621"/>
      <c r="DV92" s="616"/>
      <c r="DW92" s="617"/>
      <c r="DX92" s="617"/>
      <c r="DY92" s="617"/>
      <c r="DZ92" s="622"/>
      <c r="EA92" s="467"/>
    </row>
    <row r="93" spans="1:131" ht="26.25" hidden="1" customHeight="1" x14ac:dyDescent="0.15">
      <c r="A93" s="648"/>
      <c r="B93" s="649"/>
      <c r="C93" s="649"/>
      <c r="D93" s="649"/>
      <c r="E93" s="649"/>
      <c r="F93" s="649"/>
      <c r="G93" s="649"/>
      <c r="H93" s="649"/>
      <c r="I93" s="649"/>
      <c r="J93" s="649"/>
      <c r="K93" s="649"/>
      <c r="L93" s="649"/>
      <c r="M93" s="649"/>
      <c r="N93" s="649"/>
      <c r="O93" s="649"/>
      <c r="P93" s="649"/>
      <c r="Q93" s="650"/>
      <c r="R93" s="650"/>
      <c r="S93" s="650"/>
      <c r="T93" s="650"/>
      <c r="U93" s="650"/>
      <c r="V93" s="650"/>
      <c r="W93" s="650"/>
      <c r="X93" s="650"/>
      <c r="Y93" s="650"/>
      <c r="Z93" s="650"/>
      <c r="AA93" s="650"/>
      <c r="AB93" s="650"/>
      <c r="AC93" s="650"/>
      <c r="AD93" s="650"/>
      <c r="AE93" s="650"/>
      <c r="AF93" s="650"/>
      <c r="AG93" s="650"/>
      <c r="AH93" s="650"/>
      <c r="AI93" s="650"/>
      <c r="AJ93" s="650"/>
      <c r="AK93" s="650"/>
      <c r="AL93" s="650"/>
      <c r="AM93" s="650"/>
      <c r="AN93" s="650"/>
      <c r="AO93" s="650"/>
      <c r="AP93" s="650"/>
      <c r="AQ93" s="650"/>
      <c r="AR93" s="650"/>
      <c r="AS93" s="650"/>
      <c r="AT93" s="650"/>
      <c r="AU93" s="650"/>
      <c r="AV93" s="650"/>
      <c r="AW93" s="650"/>
      <c r="AX93" s="650"/>
      <c r="AY93" s="650"/>
      <c r="AZ93" s="651"/>
      <c r="BA93" s="651"/>
      <c r="BB93" s="651"/>
      <c r="BC93" s="651"/>
      <c r="BD93" s="651"/>
      <c r="BE93" s="571"/>
      <c r="BF93" s="571"/>
      <c r="BG93" s="571"/>
      <c r="BH93" s="571"/>
      <c r="BI93" s="571"/>
      <c r="BJ93" s="571"/>
      <c r="BK93" s="571"/>
      <c r="BL93" s="571"/>
      <c r="BM93" s="571"/>
      <c r="BN93" s="571"/>
      <c r="BO93" s="571"/>
      <c r="BP93" s="571"/>
      <c r="BQ93" s="523">
        <v>87</v>
      </c>
      <c r="BR93" s="615"/>
      <c r="BS93" s="616"/>
      <c r="BT93" s="617"/>
      <c r="BU93" s="617"/>
      <c r="BV93" s="617"/>
      <c r="BW93" s="617"/>
      <c r="BX93" s="617"/>
      <c r="BY93" s="617"/>
      <c r="BZ93" s="617"/>
      <c r="CA93" s="617"/>
      <c r="CB93" s="617"/>
      <c r="CC93" s="617"/>
      <c r="CD93" s="617"/>
      <c r="CE93" s="617"/>
      <c r="CF93" s="617"/>
      <c r="CG93" s="618"/>
      <c r="CH93" s="619"/>
      <c r="CI93" s="620"/>
      <c r="CJ93" s="620"/>
      <c r="CK93" s="620"/>
      <c r="CL93" s="621"/>
      <c r="CM93" s="619"/>
      <c r="CN93" s="620"/>
      <c r="CO93" s="620"/>
      <c r="CP93" s="620"/>
      <c r="CQ93" s="621"/>
      <c r="CR93" s="619"/>
      <c r="CS93" s="620"/>
      <c r="CT93" s="620"/>
      <c r="CU93" s="620"/>
      <c r="CV93" s="621"/>
      <c r="CW93" s="619"/>
      <c r="CX93" s="620"/>
      <c r="CY93" s="620"/>
      <c r="CZ93" s="620"/>
      <c r="DA93" s="621"/>
      <c r="DB93" s="619"/>
      <c r="DC93" s="620"/>
      <c r="DD93" s="620"/>
      <c r="DE93" s="620"/>
      <c r="DF93" s="621"/>
      <c r="DG93" s="619"/>
      <c r="DH93" s="620"/>
      <c r="DI93" s="620"/>
      <c r="DJ93" s="620"/>
      <c r="DK93" s="621"/>
      <c r="DL93" s="619"/>
      <c r="DM93" s="620"/>
      <c r="DN93" s="620"/>
      <c r="DO93" s="620"/>
      <c r="DP93" s="621"/>
      <c r="DQ93" s="619"/>
      <c r="DR93" s="620"/>
      <c r="DS93" s="620"/>
      <c r="DT93" s="620"/>
      <c r="DU93" s="621"/>
      <c r="DV93" s="616"/>
      <c r="DW93" s="617"/>
      <c r="DX93" s="617"/>
      <c r="DY93" s="617"/>
      <c r="DZ93" s="622"/>
      <c r="EA93" s="467"/>
    </row>
    <row r="94" spans="1:131" ht="26.25" hidden="1" customHeight="1" x14ac:dyDescent="0.15">
      <c r="A94" s="648"/>
      <c r="B94" s="649"/>
      <c r="C94" s="649"/>
      <c r="D94" s="649"/>
      <c r="E94" s="649"/>
      <c r="F94" s="649"/>
      <c r="G94" s="649"/>
      <c r="H94" s="649"/>
      <c r="I94" s="649"/>
      <c r="J94" s="649"/>
      <c r="K94" s="649"/>
      <c r="L94" s="649"/>
      <c r="M94" s="649"/>
      <c r="N94" s="649"/>
      <c r="O94" s="649"/>
      <c r="P94" s="649"/>
      <c r="Q94" s="650"/>
      <c r="R94" s="650"/>
      <c r="S94" s="650"/>
      <c r="T94" s="650"/>
      <c r="U94" s="650"/>
      <c r="V94" s="650"/>
      <c r="W94" s="650"/>
      <c r="X94" s="650"/>
      <c r="Y94" s="650"/>
      <c r="Z94" s="650"/>
      <c r="AA94" s="650"/>
      <c r="AB94" s="650"/>
      <c r="AC94" s="650"/>
      <c r="AD94" s="650"/>
      <c r="AE94" s="650"/>
      <c r="AF94" s="650"/>
      <c r="AG94" s="650"/>
      <c r="AH94" s="650"/>
      <c r="AI94" s="650"/>
      <c r="AJ94" s="650"/>
      <c r="AK94" s="650"/>
      <c r="AL94" s="650"/>
      <c r="AM94" s="650"/>
      <c r="AN94" s="650"/>
      <c r="AO94" s="650"/>
      <c r="AP94" s="650"/>
      <c r="AQ94" s="650"/>
      <c r="AR94" s="650"/>
      <c r="AS94" s="650"/>
      <c r="AT94" s="650"/>
      <c r="AU94" s="650"/>
      <c r="AV94" s="650"/>
      <c r="AW94" s="650"/>
      <c r="AX94" s="650"/>
      <c r="AY94" s="650"/>
      <c r="AZ94" s="651"/>
      <c r="BA94" s="651"/>
      <c r="BB94" s="651"/>
      <c r="BC94" s="651"/>
      <c r="BD94" s="651"/>
      <c r="BE94" s="571"/>
      <c r="BF94" s="571"/>
      <c r="BG94" s="571"/>
      <c r="BH94" s="571"/>
      <c r="BI94" s="571"/>
      <c r="BJ94" s="571"/>
      <c r="BK94" s="571"/>
      <c r="BL94" s="571"/>
      <c r="BM94" s="571"/>
      <c r="BN94" s="571"/>
      <c r="BO94" s="571"/>
      <c r="BP94" s="571"/>
      <c r="BQ94" s="523">
        <v>88</v>
      </c>
      <c r="BR94" s="615"/>
      <c r="BS94" s="616"/>
      <c r="BT94" s="617"/>
      <c r="BU94" s="617"/>
      <c r="BV94" s="617"/>
      <c r="BW94" s="617"/>
      <c r="BX94" s="617"/>
      <c r="BY94" s="617"/>
      <c r="BZ94" s="617"/>
      <c r="CA94" s="617"/>
      <c r="CB94" s="617"/>
      <c r="CC94" s="617"/>
      <c r="CD94" s="617"/>
      <c r="CE94" s="617"/>
      <c r="CF94" s="617"/>
      <c r="CG94" s="618"/>
      <c r="CH94" s="619"/>
      <c r="CI94" s="620"/>
      <c r="CJ94" s="620"/>
      <c r="CK94" s="620"/>
      <c r="CL94" s="621"/>
      <c r="CM94" s="619"/>
      <c r="CN94" s="620"/>
      <c r="CO94" s="620"/>
      <c r="CP94" s="620"/>
      <c r="CQ94" s="621"/>
      <c r="CR94" s="619"/>
      <c r="CS94" s="620"/>
      <c r="CT94" s="620"/>
      <c r="CU94" s="620"/>
      <c r="CV94" s="621"/>
      <c r="CW94" s="619"/>
      <c r="CX94" s="620"/>
      <c r="CY94" s="620"/>
      <c r="CZ94" s="620"/>
      <c r="DA94" s="621"/>
      <c r="DB94" s="619"/>
      <c r="DC94" s="620"/>
      <c r="DD94" s="620"/>
      <c r="DE94" s="620"/>
      <c r="DF94" s="621"/>
      <c r="DG94" s="619"/>
      <c r="DH94" s="620"/>
      <c r="DI94" s="620"/>
      <c r="DJ94" s="620"/>
      <c r="DK94" s="621"/>
      <c r="DL94" s="619"/>
      <c r="DM94" s="620"/>
      <c r="DN94" s="620"/>
      <c r="DO94" s="620"/>
      <c r="DP94" s="621"/>
      <c r="DQ94" s="619"/>
      <c r="DR94" s="620"/>
      <c r="DS94" s="620"/>
      <c r="DT94" s="620"/>
      <c r="DU94" s="621"/>
      <c r="DV94" s="616"/>
      <c r="DW94" s="617"/>
      <c r="DX94" s="617"/>
      <c r="DY94" s="617"/>
      <c r="DZ94" s="622"/>
      <c r="EA94" s="467"/>
    </row>
    <row r="95" spans="1:131" ht="26.25" hidden="1" customHeight="1" x14ac:dyDescent="0.15">
      <c r="A95" s="648"/>
      <c r="B95" s="649"/>
      <c r="C95" s="649"/>
      <c r="D95" s="649"/>
      <c r="E95" s="649"/>
      <c r="F95" s="649"/>
      <c r="G95" s="649"/>
      <c r="H95" s="649"/>
      <c r="I95" s="649"/>
      <c r="J95" s="649"/>
      <c r="K95" s="649"/>
      <c r="L95" s="649"/>
      <c r="M95" s="649"/>
      <c r="N95" s="649"/>
      <c r="O95" s="649"/>
      <c r="P95" s="649"/>
      <c r="Q95" s="650"/>
      <c r="R95" s="650"/>
      <c r="S95" s="650"/>
      <c r="T95" s="650"/>
      <c r="U95" s="650"/>
      <c r="V95" s="650"/>
      <c r="W95" s="650"/>
      <c r="X95" s="650"/>
      <c r="Y95" s="650"/>
      <c r="Z95" s="650"/>
      <c r="AA95" s="650"/>
      <c r="AB95" s="650"/>
      <c r="AC95" s="650"/>
      <c r="AD95" s="650"/>
      <c r="AE95" s="650"/>
      <c r="AF95" s="650"/>
      <c r="AG95" s="650"/>
      <c r="AH95" s="650"/>
      <c r="AI95" s="650"/>
      <c r="AJ95" s="650"/>
      <c r="AK95" s="650"/>
      <c r="AL95" s="650"/>
      <c r="AM95" s="650"/>
      <c r="AN95" s="650"/>
      <c r="AO95" s="650"/>
      <c r="AP95" s="650"/>
      <c r="AQ95" s="650"/>
      <c r="AR95" s="650"/>
      <c r="AS95" s="650"/>
      <c r="AT95" s="650"/>
      <c r="AU95" s="650"/>
      <c r="AV95" s="650"/>
      <c r="AW95" s="650"/>
      <c r="AX95" s="650"/>
      <c r="AY95" s="650"/>
      <c r="AZ95" s="651"/>
      <c r="BA95" s="651"/>
      <c r="BB95" s="651"/>
      <c r="BC95" s="651"/>
      <c r="BD95" s="651"/>
      <c r="BE95" s="571"/>
      <c r="BF95" s="571"/>
      <c r="BG95" s="571"/>
      <c r="BH95" s="571"/>
      <c r="BI95" s="571"/>
      <c r="BJ95" s="571"/>
      <c r="BK95" s="571"/>
      <c r="BL95" s="571"/>
      <c r="BM95" s="571"/>
      <c r="BN95" s="571"/>
      <c r="BO95" s="571"/>
      <c r="BP95" s="571"/>
      <c r="BQ95" s="523">
        <v>89</v>
      </c>
      <c r="BR95" s="615"/>
      <c r="BS95" s="616"/>
      <c r="BT95" s="617"/>
      <c r="BU95" s="617"/>
      <c r="BV95" s="617"/>
      <c r="BW95" s="617"/>
      <c r="BX95" s="617"/>
      <c r="BY95" s="617"/>
      <c r="BZ95" s="617"/>
      <c r="CA95" s="617"/>
      <c r="CB95" s="617"/>
      <c r="CC95" s="617"/>
      <c r="CD95" s="617"/>
      <c r="CE95" s="617"/>
      <c r="CF95" s="617"/>
      <c r="CG95" s="618"/>
      <c r="CH95" s="619"/>
      <c r="CI95" s="620"/>
      <c r="CJ95" s="620"/>
      <c r="CK95" s="620"/>
      <c r="CL95" s="621"/>
      <c r="CM95" s="619"/>
      <c r="CN95" s="620"/>
      <c r="CO95" s="620"/>
      <c r="CP95" s="620"/>
      <c r="CQ95" s="621"/>
      <c r="CR95" s="619"/>
      <c r="CS95" s="620"/>
      <c r="CT95" s="620"/>
      <c r="CU95" s="620"/>
      <c r="CV95" s="621"/>
      <c r="CW95" s="619"/>
      <c r="CX95" s="620"/>
      <c r="CY95" s="620"/>
      <c r="CZ95" s="620"/>
      <c r="DA95" s="621"/>
      <c r="DB95" s="619"/>
      <c r="DC95" s="620"/>
      <c r="DD95" s="620"/>
      <c r="DE95" s="620"/>
      <c r="DF95" s="621"/>
      <c r="DG95" s="619"/>
      <c r="DH95" s="620"/>
      <c r="DI95" s="620"/>
      <c r="DJ95" s="620"/>
      <c r="DK95" s="621"/>
      <c r="DL95" s="619"/>
      <c r="DM95" s="620"/>
      <c r="DN95" s="620"/>
      <c r="DO95" s="620"/>
      <c r="DP95" s="621"/>
      <c r="DQ95" s="619"/>
      <c r="DR95" s="620"/>
      <c r="DS95" s="620"/>
      <c r="DT95" s="620"/>
      <c r="DU95" s="621"/>
      <c r="DV95" s="616"/>
      <c r="DW95" s="617"/>
      <c r="DX95" s="617"/>
      <c r="DY95" s="617"/>
      <c r="DZ95" s="622"/>
      <c r="EA95" s="467"/>
    </row>
    <row r="96" spans="1:131" ht="26.25" hidden="1" customHeight="1" x14ac:dyDescent="0.15">
      <c r="A96" s="648"/>
      <c r="B96" s="649"/>
      <c r="C96" s="649"/>
      <c r="D96" s="649"/>
      <c r="E96" s="649"/>
      <c r="F96" s="649"/>
      <c r="G96" s="649"/>
      <c r="H96" s="649"/>
      <c r="I96" s="649"/>
      <c r="J96" s="649"/>
      <c r="K96" s="649"/>
      <c r="L96" s="649"/>
      <c r="M96" s="649"/>
      <c r="N96" s="649"/>
      <c r="O96" s="649"/>
      <c r="P96" s="649"/>
      <c r="Q96" s="650"/>
      <c r="R96" s="650"/>
      <c r="S96" s="650"/>
      <c r="T96" s="650"/>
      <c r="U96" s="650"/>
      <c r="V96" s="650"/>
      <c r="W96" s="650"/>
      <c r="X96" s="650"/>
      <c r="Y96" s="650"/>
      <c r="Z96" s="650"/>
      <c r="AA96" s="650"/>
      <c r="AB96" s="650"/>
      <c r="AC96" s="650"/>
      <c r="AD96" s="650"/>
      <c r="AE96" s="650"/>
      <c r="AF96" s="650"/>
      <c r="AG96" s="650"/>
      <c r="AH96" s="650"/>
      <c r="AI96" s="650"/>
      <c r="AJ96" s="650"/>
      <c r="AK96" s="650"/>
      <c r="AL96" s="650"/>
      <c r="AM96" s="650"/>
      <c r="AN96" s="650"/>
      <c r="AO96" s="650"/>
      <c r="AP96" s="650"/>
      <c r="AQ96" s="650"/>
      <c r="AR96" s="650"/>
      <c r="AS96" s="650"/>
      <c r="AT96" s="650"/>
      <c r="AU96" s="650"/>
      <c r="AV96" s="650"/>
      <c r="AW96" s="650"/>
      <c r="AX96" s="650"/>
      <c r="AY96" s="650"/>
      <c r="AZ96" s="651"/>
      <c r="BA96" s="651"/>
      <c r="BB96" s="651"/>
      <c r="BC96" s="651"/>
      <c r="BD96" s="651"/>
      <c r="BE96" s="571"/>
      <c r="BF96" s="571"/>
      <c r="BG96" s="571"/>
      <c r="BH96" s="571"/>
      <c r="BI96" s="571"/>
      <c r="BJ96" s="571"/>
      <c r="BK96" s="571"/>
      <c r="BL96" s="571"/>
      <c r="BM96" s="571"/>
      <c r="BN96" s="571"/>
      <c r="BO96" s="571"/>
      <c r="BP96" s="571"/>
      <c r="BQ96" s="523">
        <v>90</v>
      </c>
      <c r="BR96" s="615"/>
      <c r="BS96" s="616"/>
      <c r="BT96" s="617"/>
      <c r="BU96" s="617"/>
      <c r="BV96" s="617"/>
      <c r="BW96" s="617"/>
      <c r="BX96" s="617"/>
      <c r="BY96" s="617"/>
      <c r="BZ96" s="617"/>
      <c r="CA96" s="617"/>
      <c r="CB96" s="617"/>
      <c r="CC96" s="617"/>
      <c r="CD96" s="617"/>
      <c r="CE96" s="617"/>
      <c r="CF96" s="617"/>
      <c r="CG96" s="618"/>
      <c r="CH96" s="619"/>
      <c r="CI96" s="620"/>
      <c r="CJ96" s="620"/>
      <c r="CK96" s="620"/>
      <c r="CL96" s="621"/>
      <c r="CM96" s="619"/>
      <c r="CN96" s="620"/>
      <c r="CO96" s="620"/>
      <c r="CP96" s="620"/>
      <c r="CQ96" s="621"/>
      <c r="CR96" s="619"/>
      <c r="CS96" s="620"/>
      <c r="CT96" s="620"/>
      <c r="CU96" s="620"/>
      <c r="CV96" s="621"/>
      <c r="CW96" s="619"/>
      <c r="CX96" s="620"/>
      <c r="CY96" s="620"/>
      <c r="CZ96" s="620"/>
      <c r="DA96" s="621"/>
      <c r="DB96" s="619"/>
      <c r="DC96" s="620"/>
      <c r="DD96" s="620"/>
      <c r="DE96" s="620"/>
      <c r="DF96" s="621"/>
      <c r="DG96" s="619"/>
      <c r="DH96" s="620"/>
      <c r="DI96" s="620"/>
      <c r="DJ96" s="620"/>
      <c r="DK96" s="621"/>
      <c r="DL96" s="619"/>
      <c r="DM96" s="620"/>
      <c r="DN96" s="620"/>
      <c r="DO96" s="620"/>
      <c r="DP96" s="621"/>
      <c r="DQ96" s="619"/>
      <c r="DR96" s="620"/>
      <c r="DS96" s="620"/>
      <c r="DT96" s="620"/>
      <c r="DU96" s="621"/>
      <c r="DV96" s="616"/>
      <c r="DW96" s="617"/>
      <c r="DX96" s="617"/>
      <c r="DY96" s="617"/>
      <c r="DZ96" s="622"/>
      <c r="EA96" s="467"/>
    </row>
    <row r="97" spans="1:131" ht="26.25" hidden="1" customHeight="1" x14ac:dyDescent="0.15">
      <c r="A97" s="648"/>
      <c r="B97" s="649"/>
      <c r="C97" s="649"/>
      <c r="D97" s="649"/>
      <c r="E97" s="649"/>
      <c r="F97" s="649"/>
      <c r="G97" s="649"/>
      <c r="H97" s="649"/>
      <c r="I97" s="649"/>
      <c r="J97" s="649"/>
      <c r="K97" s="649"/>
      <c r="L97" s="649"/>
      <c r="M97" s="649"/>
      <c r="N97" s="649"/>
      <c r="O97" s="649"/>
      <c r="P97" s="649"/>
      <c r="Q97" s="650"/>
      <c r="R97" s="650"/>
      <c r="S97" s="650"/>
      <c r="T97" s="650"/>
      <c r="U97" s="650"/>
      <c r="V97" s="650"/>
      <c r="W97" s="650"/>
      <c r="X97" s="650"/>
      <c r="Y97" s="650"/>
      <c r="Z97" s="650"/>
      <c r="AA97" s="650"/>
      <c r="AB97" s="650"/>
      <c r="AC97" s="650"/>
      <c r="AD97" s="650"/>
      <c r="AE97" s="650"/>
      <c r="AF97" s="650"/>
      <c r="AG97" s="650"/>
      <c r="AH97" s="650"/>
      <c r="AI97" s="650"/>
      <c r="AJ97" s="650"/>
      <c r="AK97" s="650"/>
      <c r="AL97" s="650"/>
      <c r="AM97" s="650"/>
      <c r="AN97" s="650"/>
      <c r="AO97" s="650"/>
      <c r="AP97" s="650"/>
      <c r="AQ97" s="650"/>
      <c r="AR97" s="650"/>
      <c r="AS97" s="650"/>
      <c r="AT97" s="650"/>
      <c r="AU97" s="650"/>
      <c r="AV97" s="650"/>
      <c r="AW97" s="650"/>
      <c r="AX97" s="650"/>
      <c r="AY97" s="650"/>
      <c r="AZ97" s="651"/>
      <c r="BA97" s="651"/>
      <c r="BB97" s="651"/>
      <c r="BC97" s="651"/>
      <c r="BD97" s="651"/>
      <c r="BE97" s="571"/>
      <c r="BF97" s="571"/>
      <c r="BG97" s="571"/>
      <c r="BH97" s="571"/>
      <c r="BI97" s="571"/>
      <c r="BJ97" s="571"/>
      <c r="BK97" s="571"/>
      <c r="BL97" s="571"/>
      <c r="BM97" s="571"/>
      <c r="BN97" s="571"/>
      <c r="BO97" s="571"/>
      <c r="BP97" s="571"/>
      <c r="BQ97" s="523">
        <v>91</v>
      </c>
      <c r="BR97" s="615"/>
      <c r="BS97" s="616"/>
      <c r="BT97" s="617"/>
      <c r="BU97" s="617"/>
      <c r="BV97" s="617"/>
      <c r="BW97" s="617"/>
      <c r="BX97" s="617"/>
      <c r="BY97" s="617"/>
      <c r="BZ97" s="617"/>
      <c r="CA97" s="617"/>
      <c r="CB97" s="617"/>
      <c r="CC97" s="617"/>
      <c r="CD97" s="617"/>
      <c r="CE97" s="617"/>
      <c r="CF97" s="617"/>
      <c r="CG97" s="618"/>
      <c r="CH97" s="619"/>
      <c r="CI97" s="620"/>
      <c r="CJ97" s="620"/>
      <c r="CK97" s="620"/>
      <c r="CL97" s="621"/>
      <c r="CM97" s="619"/>
      <c r="CN97" s="620"/>
      <c r="CO97" s="620"/>
      <c r="CP97" s="620"/>
      <c r="CQ97" s="621"/>
      <c r="CR97" s="619"/>
      <c r="CS97" s="620"/>
      <c r="CT97" s="620"/>
      <c r="CU97" s="620"/>
      <c r="CV97" s="621"/>
      <c r="CW97" s="619"/>
      <c r="CX97" s="620"/>
      <c r="CY97" s="620"/>
      <c r="CZ97" s="620"/>
      <c r="DA97" s="621"/>
      <c r="DB97" s="619"/>
      <c r="DC97" s="620"/>
      <c r="DD97" s="620"/>
      <c r="DE97" s="620"/>
      <c r="DF97" s="621"/>
      <c r="DG97" s="619"/>
      <c r="DH97" s="620"/>
      <c r="DI97" s="620"/>
      <c r="DJ97" s="620"/>
      <c r="DK97" s="621"/>
      <c r="DL97" s="619"/>
      <c r="DM97" s="620"/>
      <c r="DN97" s="620"/>
      <c r="DO97" s="620"/>
      <c r="DP97" s="621"/>
      <c r="DQ97" s="619"/>
      <c r="DR97" s="620"/>
      <c r="DS97" s="620"/>
      <c r="DT97" s="620"/>
      <c r="DU97" s="621"/>
      <c r="DV97" s="616"/>
      <c r="DW97" s="617"/>
      <c r="DX97" s="617"/>
      <c r="DY97" s="617"/>
      <c r="DZ97" s="622"/>
      <c r="EA97" s="467"/>
    </row>
    <row r="98" spans="1:131" ht="26.25" hidden="1" customHeight="1" x14ac:dyDescent="0.15">
      <c r="A98" s="648"/>
      <c r="B98" s="649"/>
      <c r="C98" s="649"/>
      <c r="D98" s="649"/>
      <c r="E98" s="649"/>
      <c r="F98" s="649"/>
      <c r="G98" s="649"/>
      <c r="H98" s="649"/>
      <c r="I98" s="649"/>
      <c r="J98" s="649"/>
      <c r="K98" s="649"/>
      <c r="L98" s="649"/>
      <c r="M98" s="649"/>
      <c r="N98" s="649"/>
      <c r="O98" s="649"/>
      <c r="P98" s="649"/>
      <c r="Q98" s="650"/>
      <c r="R98" s="650"/>
      <c r="S98" s="650"/>
      <c r="T98" s="650"/>
      <c r="U98" s="650"/>
      <c r="V98" s="650"/>
      <c r="W98" s="650"/>
      <c r="X98" s="650"/>
      <c r="Y98" s="650"/>
      <c r="Z98" s="650"/>
      <c r="AA98" s="650"/>
      <c r="AB98" s="650"/>
      <c r="AC98" s="650"/>
      <c r="AD98" s="650"/>
      <c r="AE98" s="650"/>
      <c r="AF98" s="650"/>
      <c r="AG98" s="650"/>
      <c r="AH98" s="650"/>
      <c r="AI98" s="650"/>
      <c r="AJ98" s="650"/>
      <c r="AK98" s="650"/>
      <c r="AL98" s="650"/>
      <c r="AM98" s="650"/>
      <c r="AN98" s="650"/>
      <c r="AO98" s="650"/>
      <c r="AP98" s="650"/>
      <c r="AQ98" s="650"/>
      <c r="AR98" s="650"/>
      <c r="AS98" s="650"/>
      <c r="AT98" s="650"/>
      <c r="AU98" s="650"/>
      <c r="AV98" s="650"/>
      <c r="AW98" s="650"/>
      <c r="AX98" s="650"/>
      <c r="AY98" s="650"/>
      <c r="AZ98" s="651"/>
      <c r="BA98" s="651"/>
      <c r="BB98" s="651"/>
      <c r="BC98" s="651"/>
      <c r="BD98" s="651"/>
      <c r="BE98" s="571"/>
      <c r="BF98" s="571"/>
      <c r="BG98" s="571"/>
      <c r="BH98" s="571"/>
      <c r="BI98" s="571"/>
      <c r="BJ98" s="571"/>
      <c r="BK98" s="571"/>
      <c r="BL98" s="571"/>
      <c r="BM98" s="571"/>
      <c r="BN98" s="571"/>
      <c r="BO98" s="571"/>
      <c r="BP98" s="571"/>
      <c r="BQ98" s="523">
        <v>92</v>
      </c>
      <c r="BR98" s="615"/>
      <c r="BS98" s="616"/>
      <c r="BT98" s="617"/>
      <c r="BU98" s="617"/>
      <c r="BV98" s="617"/>
      <c r="BW98" s="617"/>
      <c r="BX98" s="617"/>
      <c r="BY98" s="617"/>
      <c r="BZ98" s="617"/>
      <c r="CA98" s="617"/>
      <c r="CB98" s="617"/>
      <c r="CC98" s="617"/>
      <c r="CD98" s="617"/>
      <c r="CE98" s="617"/>
      <c r="CF98" s="617"/>
      <c r="CG98" s="618"/>
      <c r="CH98" s="619"/>
      <c r="CI98" s="620"/>
      <c r="CJ98" s="620"/>
      <c r="CK98" s="620"/>
      <c r="CL98" s="621"/>
      <c r="CM98" s="619"/>
      <c r="CN98" s="620"/>
      <c r="CO98" s="620"/>
      <c r="CP98" s="620"/>
      <c r="CQ98" s="621"/>
      <c r="CR98" s="619"/>
      <c r="CS98" s="620"/>
      <c r="CT98" s="620"/>
      <c r="CU98" s="620"/>
      <c r="CV98" s="621"/>
      <c r="CW98" s="619"/>
      <c r="CX98" s="620"/>
      <c r="CY98" s="620"/>
      <c r="CZ98" s="620"/>
      <c r="DA98" s="621"/>
      <c r="DB98" s="619"/>
      <c r="DC98" s="620"/>
      <c r="DD98" s="620"/>
      <c r="DE98" s="620"/>
      <c r="DF98" s="621"/>
      <c r="DG98" s="619"/>
      <c r="DH98" s="620"/>
      <c r="DI98" s="620"/>
      <c r="DJ98" s="620"/>
      <c r="DK98" s="621"/>
      <c r="DL98" s="619"/>
      <c r="DM98" s="620"/>
      <c r="DN98" s="620"/>
      <c r="DO98" s="620"/>
      <c r="DP98" s="621"/>
      <c r="DQ98" s="619"/>
      <c r="DR98" s="620"/>
      <c r="DS98" s="620"/>
      <c r="DT98" s="620"/>
      <c r="DU98" s="621"/>
      <c r="DV98" s="616"/>
      <c r="DW98" s="617"/>
      <c r="DX98" s="617"/>
      <c r="DY98" s="617"/>
      <c r="DZ98" s="622"/>
      <c r="EA98" s="467"/>
    </row>
    <row r="99" spans="1:131" ht="26.25" hidden="1" customHeight="1" x14ac:dyDescent="0.15">
      <c r="A99" s="648"/>
      <c r="B99" s="649"/>
      <c r="C99" s="649"/>
      <c r="D99" s="649"/>
      <c r="E99" s="649"/>
      <c r="F99" s="649"/>
      <c r="G99" s="649"/>
      <c r="H99" s="649"/>
      <c r="I99" s="649"/>
      <c r="J99" s="649"/>
      <c r="K99" s="649"/>
      <c r="L99" s="649"/>
      <c r="M99" s="649"/>
      <c r="N99" s="649"/>
      <c r="O99" s="649"/>
      <c r="P99" s="649"/>
      <c r="Q99" s="650"/>
      <c r="R99" s="650"/>
      <c r="S99" s="650"/>
      <c r="T99" s="650"/>
      <c r="U99" s="650"/>
      <c r="V99" s="650"/>
      <c r="W99" s="650"/>
      <c r="X99" s="650"/>
      <c r="Y99" s="650"/>
      <c r="Z99" s="650"/>
      <c r="AA99" s="650"/>
      <c r="AB99" s="650"/>
      <c r="AC99" s="650"/>
      <c r="AD99" s="650"/>
      <c r="AE99" s="650"/>
      <c r="AF99" s="650"/>
      <c r="AG99" s="650"/>
      <c r="AH99" s="650"/>
      <c r="AI99" s="650"/>
      <c r="AJ99" s="650"/>
      <c r="AK99" s="650"/>
      <c r="AL99" s="650"/>
      <c r="AM99" s="650"/>
      <c r="AN99" s="650"/>
      <c r="AO99" s="650"/>
      <c r="AP99" s="650"/>
      <c r="AQ99" s="650"/>
      <c r="AR99" s="650"/>
      <c r="AS99" s="650"/>
      <c r="AT99" s="650"/>
      <c r="AU99" s="650"/>
      <c r="AV99" s="650"/>
      <c r="AW99" s="650"/>
      <c r="AX99" s="650"/>
      <c r="AY99" s="650"/>
      <c r="AZ99" s="651"/>
      <c r="BA99" s="651"/>
      <c r="BB99" s="651"/>
      <c r="BC99" s="651"/>
      <c r="BD99" s="651"/>
      <c r="BE99" s="571"/>
      <c r="BF99" s="571"/>
      <c r="BG99" s="571"/>
      <c r="BH99" s="571"/>
      <c r="BI99" s="571"/>
      <c r="BJ99" s="571"/>
      <c r="BK99" s="571"/>
      <c r="BL99" s="571"/>
      <c r="BM99" s="571"/>
      <c r="BN99" s="571"/>
      <c r="BO99" s="571"/>
      <c r="BP99" s="571"/>
      <c r="BQ99" s="523">
        <v>93</v>
      </c>
      <c r="BR99" s="615"/>
      <c r="BS99" s="616"/>
      <c r="BT99" s="617"/>
      <c r="BU99" s="617"/>
      <c r="BV99" s="617"/>
      <c r="BW99" s="617"/>
      <c r="BX99" s="617"/>
      <c r="BY99" s="617"/>
      <c r="BZ99" s="617"/>
      <c r="CA99" s="617"/>
      <c r="CB99" s="617"/>
      <c r="CC99" s="617"/>
      <c r="CD99" s="617"/>
      <c r="CE99" s="617"/>
      <c r="CF99" s="617"/>
      <c r="CG99" s="618"/>
      <c r="CH99" s="619"/>
      <c r="CI99" s="620"/>
      <c r="CJ99" s="620"/>
      <c r="CK99" s="620"/>
      <c r="CL99" s="621"/>
      <c r="CM99" s="619"/>
      <c r="CN99" s="620"/>
      <c r="CO99" s="620"/>
      <c r="CP99" s="620"/>
      <c r="CQ99" s="621"/>
      <c r="CR99" s="619"/>
      <c r="CS99" s="620"/>
      <c r="CT99" s="620"/>
      <c r="CU99" s="620"/>
      <c r="CV99" s="621"/>
      <c r="CW99" s="619"/>
      <c r="CX99" s="620"/>
      <c r="CY99" s="620"/>
      <c r="CZ99" s="620"/>
      <c r="DA99" s="621"/>
      <c r="DB99" s="619"/>
      <c r="DC99" s="620"/>
      <c r="DD99" s="620"/>
      <c r="DE99" s="620"/>
      <c r="DF99" s="621"/>
      <c r="DG99" s="619"/>
      <c r="DH99" s="620"/>
      <c r="DI99" s="620"/>
      <c r="DJ99" s="620"/>
      <c r="DK99" s="621"/>
      <c r="DL99" s="619"/>
      <c r="DM99" s="620"/>
      <c r="DN99" s="620"/>
      <c r="DO99" s="620"/>
      <c r="DP99" s="621"/>
      <c r="DQ99" s="619"/>
      <c r="DR99" s="620"/>
      <c r="DS99" s="620"/>
      <c r="DT99" s="620"/>
      <c r="DU99" s="621"/>
      <c r="DV99" s="616"/>
      <c r="DW99" s="617"/>
      <c r="DX99" s="617"/>
      <c r="DY99" s="617"/>
      <c r="DZ99" s="622"/>
      <c r="EA99" s="467"/>
    </row>
    <row r="100" spans="1:131" ht="26.25" hidden="1" customHeight="1" x14ac:dyDescent="0.15">
      <c r="A100" s="648"/>
      <c r="B100" s="649"/>
      <c r="C100" s="649"/>
      <c r="D100" s="649"/>
      <c r="E100" s="649"/>
      <c r="F100" s="649"/>
      <c r="G100" s="649"/>
      <c r="H100" s="649"/>
      <c r="I100" s="649"/>
      <c r="J100" s="649"/>
      <c r="K100" s="649"/>
      <c r="L100" s="649"/>
      <c r="M100" s="649"/>
      <c r="N100" s="649"/>
      <c r="O100" s="649"/>
      <c r="P100" s="649"/>
      <c r="Q100" s="650"/>
      <c r="R100" s="650"/>
      <c r="S100" s="650"/>
      <c r="T100" s="650"/>
      <c r="U100" s="650"/>
      <c r="V100" s="650"/>
      <c r="W100" s="650"/>
      <c r="X100" s="650"/>
      <c r="Y100" s="650"/>
      <c r="Z100" s="650"/>
      <c r="AA100" s="650"/>
      <c r="AB100" s="650"/>
      <c r="AC100" s="650"/>
      <c r="AD100" s="650"/>
      <c r="AE100" s="650"/>
      <c r="AF100" s="650"/>
      <c r="AG100" s="650"/>
      <c r="AH100" s="650"/>
      <c r="AI100" s="650"/>
      <c r="AJ100" s="650"/>
      <c r="AK100" s="650"/>
      <c r="AL100" s="650"/>
      <c r="AM100" s="650"/>
      <c r="AN100" s="650"/>
      <c r="AO100" s="650"/>
      <c r="AP100" s="650"/>
      <c r="AQ100" s="650"/>
      <c r="AR100" s="650"/>
      <c r="AS100" s="650"/>
      <c r="AT100" s="650"/>
      <c r="AU100" s="650"/>
      <c r="AV100" s="650"/>
      <c r="AW100" s="650"/>
      <c r="AX100" s="650"/>
      <c r="AY100" s="650"/>
      <c r="AZ100" s="651"/>
      <c r="BA100" s="651"/>
      <c r="BB100" s="651"/>
      <c r="BC100" s="651"/>
      <c r="BD100" s="651"/>
      <c r="BE100" s="571"/>
      <c r="BF100" s="571"/>
      <c r="BG100" s="571"/>
      <c r="BH100" s="571"/>
      <c r="BI100" s="571"/>
      <c r="BJ100" s="571"/>
      <c r="BK100" s="571"/>
      <c r="BL100" s="571"/>
      <c r="BM100" s="571"/>
      <c r="BN100" s="571"/>
      <c r="BO100" s="571"/>
      <c r="BP100" s="571"/>
      <c r="BQ100" s="523">
        <v>94</v>
      </c>
      <c r="BR100" s="615"/>
      <c r="BS100" s="616"/>
      <c r="BT100" s="617"/>
      <c r="BU100" s="617"/>
      <c r="BV100" s="617"/>
      <c r="BW100" s="617"/>
      <c r="BX100" s="617"/>
      <c r="BY100" s="617"/>
      <c r="BZ100" s="617"/>
      <c r="CA100" s="617"/>
      <c r="CB100" s="617"/>
      <c r="CC100" s="617"/>
      <c r="CD100" s="617"/>
      <c r="CE100" s="617"/>
      <c r="CF100" s="617"/>
      <c r="CG100" s="618"/>
      <c r="CH100" s="619"/>
      <c r="CI100" s="620"/>
      <c r="CJ100" s="620"/>
      <c r="CK100" s="620"/>
      <c r="CL100" s="621"/>
      <c r="CM100" s="619"/>
      <c r="CN100" s="620"/>
      <c r="CO100" s="620"/>
      <c r="CP100" s="620"/>
      <c r="CQ100" s="621"/>
      <c r="CR100" s="619"/>
      <c r="CS100" s="620"/>
      <c r="CT100" s="620"/>
      <c r="CU100" s="620"/>
      <c r="CV100" s="621"/>
      <c r="CW100" s="619"/>
      <c r="CX100" s="620"/>
      <c r="CY100" s="620"/>
      <c r="CZ100" s="620"/>
      <c r="DA100" s="621"/>
      <c r="DB100" s="619"/>
      <c r="DC100" s="620"/>
      <c r="DD100" s="620"/>
      <c r="DE100" s="620"/>
      <c r="DF100" s="621"/>
      <c r="DG100" s="619"/>
      <c r="DH100" s="620"/>
      <c r="DI100" s="620"/>
      <c r="DJ100" s="620"/>
      <c r="DK100" s="621"/>
      <c r="DL100" s="619"/>
      <c r="DM100" s="620"/>
      <c r="DN100" s="620"/>
      <c r="DO100" s="620"/>
      <c r="DP100" s="621"/>
      <c r="DQ100" s="619"/>
      <c r="DR100" s="620"/>
      <c r="DS100" s="620"/>
      <c r="DT100" s="620"/>
      <c r="DU100" s="621"/>
      <c r="DV100" s="616"/>
      <c r="DW100" s="617"/>
      <c r="DX100" s="617"/>
      <c r="DY100" s="617"/>
      <c r="DZ100" s="622"/>
      <c r="EA100" s="467"/>
    </row>
    <row r="101" spans="1:131" ht="26.25" hidden="1" customHeight="1" x14ac:dyDescent="0.15">
      <c r="A101" s="648"/>
      <c r="B101" s="649"/>
      <c r="C101" s="649"/>
      <c r="D101" s="649"/>
      <c r="E101" s="649"/>
      <c r="F101" s="649"/>
      <c r="G101" s="649"/>
      <c r="H101" s="649"/>
      <c r="I101" s="649"/>
      <c r="J101" s="649"/>
      <c r="K101" s="649"/>
      <c r="L101" s="649"/>
      <c r="M101" s="649"/>
      <c r="N101" s="649"/>
      <c r="O101" s="649"/>
      <c r="P101" s="649"/>
      <c r="Q101" s="650"/>
      <c r="R101" s="650"/>
      <c r="S101" s="650"/>
      <c r="T101" s="650"/>
      <c r="U101" s="650"/>
      <c r="V101" s="650"/>
      <c r="W101" s="650"/>
      <c r="X101" s="650"/>
      <c r="Y101" s="650"/>
      <c r="Z101" s="650"/>
      <c r="AA101" s="650"/>
      <c r="AB101" s="650"/>
      <c r="AC101" s="650"/>
      <c r="AD101" s="650"/>
      <c r="AE101" s="650"/>
      <c r="AF101" s="650"/>
      <c r="AG101" s="650"/>
      <c r="AH101" s="650"/>
      <c r="AI101" s="650"/>
      <c r="AJ101" s="650"/>
      <c r="AK101" s="650"/>
      <c r="AL101" s="650"/>
      <c r="AM101" s="650"/>
      <c r="AN101" s="650"/>
      <c r="AO101" s="650"/>
      <c r="AP101" s="650"/>
      <c r="AQ101" s="650"/>
      <c r="AR101" s="650"/>
      <c r="AS101" s="650"/>
      <c r="AT101" s="650"/>
      <c r="AU101" s="650"/>
      <c r="AV101" s="650"/>
      <c r="AW101" s="650"/>
      <c r="AX101" s="650"/>
      <c r="AY101" s="650"/>
      <c r="AZ101" s="651"/>
      <c r="BA101" s="651"/>
      <c r="BB101" s="651"/>
      <c r="BC101" s="651"/>
      <c r="BD101" s="651"/>
      <c r="BE101" s="571"/>
      <c r="BF101" s="571"/>
      <c r="BG101" s="571"/>
      <c r="BH101" s="571"/>
      <c r="BI101" s="571"/>
      <c r="BJ101" s="571"/>
      <c r="BK101" s="571"/>
      <c r="BL101" s="571"/>
      <c r="BM101" s="571"/>
      <c r="BN101" s="571"/>
      <c r="BO101" s="571"/>
      <c r="BP101" s="571"/>
      <c r="BQ101" s="523">
        <v>95</v>
      </c>
      <c r="BR101" s="615"/>
      <c r="BS101" s="616"/>
      <c r="BT101" s="617"/>
      <c r="BU101" s="617"/>
      <c r="BV101" s="617"/>
      <c r="BW101" s="617"/>
      <c r="BX101" s="617"/>
      <c r="BY101" s="617"/>
      <c r="BZ101" s="617"/>
      <c r="CA101" s="617"/>
      <c r="CB101" s="617"/>
      <c r="CC101" s="617"/>
      <c r="CD101" s="617"/>
      <c r="CE101" s="617"/>
      <c r="CF101" s="617"/>
      <c r="CG101" s="618"/>
      <c r="CH101" s="619"/>
      <c r="CI101" s="620"/>
      <c r="CJ101" s="620"/>
      <c r="CK101" s="620"/>
      <c r="CL101" s="621"/>
      <c r="CM101" s="619"/>
      <c r="CN101" s="620"/>
      <c r="CO101" s="620"/>
      <c r="CP101" s="620"/>
      <c r="CQ101" s="621"/>
      <c r="CR101" s="619"/>
      <c r="CS101" s="620"/>
      <c r="CT101" s="620"/>
      <c r="CU101" s="620"/>
      <c r="CV101" s="621"/>
      <c r="CW101" s="619"/>
      <c r="CX101" s="620"/>
      <c r="CY101" s="620"/>
      <c r="CZ101" s="620"/>
      <c r="DA101" s="621"/>
      <c r="DB101" s="619"/>
      <c r="DC101" s="620"/>
      <c r="DD101" s="620"/>
      <c r="DE101" s="620"/>
      <c r="DF101" s="621"/>
      <c r="DG101" s="619"/>
      <c r="DH101" s="620"/>
      <c r="DI101" s="620"/>
      <c r="DJ101" s="620"/>
      <c r="DK101" s="621"/>
      <c r="DL101" s="619"/>
      <c r="DM101" s="620"/>
      <c r="DN101" s="620"/>
      <c r="DO101" s="620"/>
      <c r="DP101" s="621"/>
      <c r="DQ101" s="619"/>
      <c r="DR101" s="620"/>
      <c r="DS101" s="620"/>
      <c r="DT101" s="620"/>
      <c r="DU101" s="621"/>
      <c r="DV101" s="616"/>
      <c r="DW101" s="617"/>
      <c r="DX101" s="617"/>
      <c r="DY101" s="617"/>
      <c r="DZ101" s="622"/>
      <c r="EA101" s="467"/>
    </row>
    <row r="102" spans="1:131" ht="26.25" customHeight="1" thickBot="1" x14ac:dyDescent="0.2">
      <c r="A102" s="648"/>
      <c r="B102" s="649"/>
      <c r="C102" s="649"/>
      <c r="D102" s="649"/>
      <c r="E102" s="649"/>
      <c r="F102" s="649"/>
      <c r="G102" s="649"/>
      <c r="H102" s="649"/>
      <c r="I102" s="649"/>
      <c r="J102" s="649"/>
      <c r="K102" s="649"/>
      <c r="L102" s="649"/>
      <c r="M102" s="649"/>
      <c r="N102" s="649"/>
      <c r="O102" s="649"/>
      <c r="P102" s="649"/>
      <c r="Q102" s="650"/>
      <c r="R102" s="650"/>
      <c r="S102" s="650"/>
      <c r="T102" s="650"/>
      <c r="U102" s="650"/>
      <c r="V102" s="650"/>
      <c r="W102" s="650"/>
      <c r="X102" s="650"/>
      <c r="Y102" s="650"/>
      <c r="Z102" s="650"/>
      <c r="AA102" s="650"/>
      <c r="AB102" s="650"/>
      <c r="AC102" s="650"/>
      <c r="AD102" s="650"/>
      <c r="AE102" s="650"/>
      <c r="AF102" s="650"/>
      <c r="AG102" s="650"/>
      <c r="AH102" s="650"/>
      <c r="AI102" s="650"/>
      <c r="AJ102" s="650"/>
      <c r="AK102" s="650"/>
      <c r="AL102" s="650"/>
      <c r="AM102" s="650"/>
      <c r="AN102" s="650"/>
      <c r="AO102" s="650"/>
      <c r="AP102" s="650"/>
      <c r="AQ102" s="650"/>
      <c r="AR102" s="650"/>
      <c r="AS102" s="650"/>
      <c r="AT102" s="650"/>
      <c r="AU102" s="650"/>
      <c r="AV102" s="650"/>
      <c r="AW102" s="650"/>
      <c r="AX102" s="650"/>
      <c r="AY102" s="650"/>
      <c r="AZ102" s="651"/>
      <c r="BA102" s="651"/>
      <c r="BB102" s="651"/>
      <c r="BC102" s="651"/>
      <c r="BD102" s="651"/>
      <c r="BE102" s="571"/>
      <c r="BF102" s="571"/>
      <c r="BG102" s="571"/>
      <c r="BH102" s="571"/>
      <c r="BI102" s="571"/>
      <c r="BJ102" s="571"/>
      <c r="BK102" s="571"/>
      <c r="BL102" s="571"/>
      <c r="BM102" s="571"/>
      <c r="BN102" s="571"/>
      <c r="BO102" s="571"/>
      <c r="BP102" s="571"/>
      <c r="BQ102" s="554" t="s">
        <v>330</v>
      </c>
      <c r="BR102" s="555" t="s">
        <v>363</v>
      </c>
      <c r="BS102" s="556"/>
      <c r="BT102" s="556"/>
      <c r="BU102" s="556"/>
      <c r="BV102" s="556"/>
      <c r="BW102" s="556"/>
      <c r="BX102" s="556"/>
      <c r="BY102" s="556"/>
      <c r="BZ102" s="556"/>
      <c r="CA102" s="556"/>
      <c r="CB102" s="556"/>
      <c r="CC102" s="556"/>
      <c r="CD102" s="556"/>
      <c r="CE102" s="556"/>
      <c r="CF102" s="556"/>
      <c r="CG102" s="557"/>
      <c r="CH102" s="652"/>
      <c r="CI102" s="653"/>
      <c r="CJ102" s="653"/>
      <c r="CK102" s="653"/>
      <c r="CL102" s="654"/>
      <c r="CM102" s="652"/>
      <c r="CN102" s="653"/>
      <c r="CO102" s="653"/>
      <c r="CP102" s="653"/>
      <c r="CQ102" s="654"/>
      <c r="CR102" s="655">
        <v>207</v>
      </c>
      <c r="CS102" s="611"/>
      <c r="CT102" s="611"/>
      <c r="CU102" s="611"/>
      <c r="CV102" s="656"/>
      <c r="CW102" s="655">
        <v>727</v>
      </c>
      <c r="CX102" s="611"/>
      <c r="CY102" s="611"/>
      <c r="CZ102" s="611"/>
      <c r="DA102" s="656"/>
      <c r="DB102" s="655">
        <v>1000</v>
      </c>
      <c r="DC102" s="611"/>
      <c r="DD102" s="611"/>
      <c r="DE102" s="611"/>
      <c r="DF102" s="656"/>
      <c r="DG102" s="655"/>
      <c r="DH102" s="611"/>
      <c r="DI102" s="611"/>
      <c r="DJ102" s="611"/>
      <c r="DK102" s="656"/>
      <c r="DL102" s="655"/>
      <c r="DM102" s="611"/>
      <c r="DN102" s="611"/>
      <c r="DO102" s="611"/>
      <c r="DP102" s="656"/>
      <c r="DQ102" s="655"/>
      <c r="DR102" s="611"/>
      <c r="DS102" s="611"/>
      <c r="DT102" s="611"/>
      <c r="DU102" s="656"/>
      <c r="DV102" s="555"/>
      <c r="DW102" s="556"/>
      <c r="DX102" s="556"/>
      <c r="DY102" s="556"/>
      <c r="DZ102" s="657"/>
      <c r="EA102" s="467"/>
    </row>
    <row r="103" spans="1:131" ht="26.25" customHeight="1" x14ac:dyDescent="0.15">
      <c r="A103" s="648"/>
      <c r="B103" s="649"/>
      <c r="C103" s="649"/>
      <c r="D103" s="649"/>
      <c r="E103" s="649"/>
      <c r="F103" s="649"/>
      <c r="G103" s="649"/>
      <c r="H103" s="649"/>
      <c r="I103" s="649"/>
      <c r="J103" s="649"/>
      <c r="K103" s="649"/>
      <c r="L103" s="649"/>
      <c r="M103" s="649"/>
      <c r="N103" s="649"/>
      <c r="O103" s="649"/>
      <c r="P103" s="649"/>
      <c r="Q103" s="650"/>
      <c r="R103" s="650"/>
      <c r="S103" s="650"/>
      <c r="T103" s="650"/>
      <c r="U103" s="650"/>
      <c r="V103" s="650"/>
      <c r="W103" s="650"/>
      <c r="X103" s="650"/>
      <c r="Y103" s="650"/>
      <c r="Z103" s="650"/>
      <c r="AA103" s="650"/>
      <c r="AB103" s="650"/>
      <c r="AC103" s="650"/>
      <c r="AD103" s="650"/>
      <c r="AE103" s="650"/>
      <c r="AF103" s="650"/>
      <c r="AG103" s="650"/>
      <c r="AH103" s="650"/>
      <c r="AI103" s="650"/>
      <c r="AJ103" s="650"/>
      <c r="AK103" s="650"/>
      <c r="AL103" s="650"/>
      <c r="AM103" s="650"/>
      <c r="AN103" s="650"/>
      <c r="AO103" s="650"/>
      <c r="AP103" s="650"/>
      <c r="AQ103" s="650"/>
      <c r="AR103" s="650"/>
      <c r="AS103" s="650"/>
      <c r="AT103" s="650"/>
      <c r="AU103" s="650"/>
      <c r="AV103" s="650"/>
      <c r="AW103" s="650"/>
      <c r="AX103" s="650"/>
      <c r="AY103" s="650"/>
      <c r="AZ103" s="651"/>
      <c r="BA103" s="651"/>
      <c r="BB103" s="651"/>
      <c r="BC103" s="651"/>
      <c r="BD103" s="651"/>
      <c r="BE103" s="571"/>
      <c r="BF103" s="571"/>
      <c r="BG103" s="571"/>
      <c r="BH103" s="571"/>
      <c r="BI103" s="571"/>
      <c r="BJ103" s="571"/>
      <c r="BK103" s="571"/>
      <c r="BL103" s="571"/>
      <c r="BM103" s="571"/>
      <c r="BN103" s="571"/>
      <c r="BO103" s="571"/>
      <c r="BP103" s="571"/>
      <c r="BQ103" s="658" t="s">
        <v>364</v>
      </c>
      <c r="BR103" s="658"/>
      <c r="BS103" s="658"/>
      <c r="BT103" s="658"/>
      <c r="BU103" s="658"/>
      <c r="BV103" s="658"/>
      <c r="BW103" s="658"/>
      <c r="BX103" s="658"/>
      <c r="BY103" s="658"/>
      <c r="BZ103" s="658"/>
      <c r="CA103" s="658"/>
      <c r="CB103" s="658"/>
      <c r="CC103" s="658"/>
      <c r="CD103" s="658"/>
      <c r="CE103" s="658"/>
      <c r="CF103" s="658"/>
      <c r="CG103" s="658"/>
      <c r="CH103" s="658"/>
      <c r="CI103" s="658"/>
      <c r="CJ103" s="658"/>
      <c r="CK103" s="658"/>
      <c r="CL103" s="658"/>
      <c r="CM103" s="658"/>
      <c r="CN103" s="658"/>
      <c r="CO103" s="658"/>
      <c r="CP103" s="658"/>
      <c r="CQ103" s="658"/>
      <c r="CR103" s="658"/>
      <c r="CS103" s="658"/>
      <c r="CT103" s="658"/>
      <c r="CU103" s="658"/>
      <c r="CV103" s="658"/>
      <c r="CW103" s="658"/>
      <c r="CX103" s="658"/>
      <c r="CY103" s="658"/>
      <c r="CZ103" s="658"/>
      <c r="DA103" s="658"/>
      <c r="DB103" s="658"/>
      <c r="DC103" s="658"/>
      <c r="DD103" s="658"/>
      <c r="DE103" s="658"/>
      <c r="DF103" s="658"/>
      <c r="DG103" s="658"/>
      <c r="DH103" s="658"/>
      <c r="DI103" s="658"/>
      <c r="DJ103" s="658"/>
      <c r="DK103" s="658"/>
      <c r="DL103" s="658"/>
      <c r="DM103" s="658"/>
      <c r="DN103" s="658"/>
      <c r="DO103" s="658"/>
      <c r="DP103" s="658"/>
      <c r="DQ103" s="658"/>
      <c r="DR103" s="658"/>
      <c r="DS103" s="658"/>
      <c r="DT103" s="658"/>
      <c r="DU103" s="658"/>
      <c r="DV103" s="658"/>
      <c r="DW103" s="658"/>
      <c r="DX103" s="658"/>
      <c r="DY103" s="658"/>
      <c r="DZ103" s="658"/>
      <c r="EA103" s="467"/>
    </row>
    <row r="104" spans="1:131" ht="26.25" customHeight="1" x14ac:dyDescent="0.15">
      <c r="A104" s="648"/>
      <c r="B104" s="649"/>
      <c r="C104" s="649"/>
      <c r="D104" s="649"/>
      <c r="E104" s="649"/>
      <c r="F104" s="649"/>
      <c r="G104" s="649"/>
      <c r="H104" s="649"/>
      <c r="I104" s="649"/>
      <c r="J104" s="649"/>
      <c r="K104" s="649"/>
      <c r="L104" s="649"/>
      <c r="M104" s="649"/>
      <c r="N104" s="649"/>
      <c r="O104" s="649"/>
      <c r="P104" s="649"/>
      <c r="Q104" s="650"/>
      <c r="R104" s="650"/>
      <c r="S104" s="650"/>
      <c r="T104" s="650"/>
      <c r="U104" s="650"/>
      <c r="V104" s="650"/>
      <c r="W104" s="650"/>
      <c r="X104" s="650"/>
      <c r="Y104" s="650"/>
      <c r="Z104" s="650"/>
      <c r="AA104" s="650"/>
      <c r="AB104" s="650"/>
      <c r="AC104" s="650"/>
      <c r="AD104" s="650"/>
      <c r="AE104" s="650"/>
      <c r="AF104" s="650"/>
      <c r="AG104" s="650"/>
      <c r="AH104" s="650"/>
      <c r="AI104" s="650"/>
      <c r="AJ104" s="650"/>
      <c r="AK104" s="650"/>
      <c r="AL104" s="650"/>
      <c r="AM104" s="650"/>
      <c r="AN104" s="650"/>
      <c r="AO104" s="650"/>
      <c r="AP104" s="650"/>
      <c r="AQ104" s="650"/>
      <c r="AR104" s="650"/>
      <c r="AS104" s="650"/>
      <c r="AT104" s="650"/>
      <c r="AU104" s="650"/>
      <c r="AV104" s="650"/>
      <c r="AW104" s="650"/>
      <c r="AX104" s="650"/>
      <c r="AY104" s="650"/>
      <c r="AZ104" s="651"/>
      <c r="BA104" s="651"/>
      <c r="BB104" s="651"/>
      <c r="BC104" s="651"/>
      <c r="BD104" s="651"/>
      <c r="BE104" s="571"/>
      <c r="BF104" s="571"/>
      <c r="BG104" s="571"/>
      <c r="BH104" s="571"/>
      <c r="BI104" s="571"/>
      <c r="BJ104" s="571"/>
      <c r="BK104" s="571"/>
      <c r="BL104" s="571"/>
      <c r="BM104" s="571"/>
      <c r="BN104" s="571"/>
      <c r="BO104" s="571"/>
      <c r="BP104" s="571"/>
      <c r="BQ104" s="659" t="s">
        <v>365</v>
      </c>
      <c r="BR104" s="659"/>
      <c r="BS104" s="659"/>
      <c r="BT104" s="659"/>
      <c r="BU104" s="659"/>
      <c r="BV104" s="659"/>
      <c r="BW104" s="659"/>
      <c r="BX104" s="659"/>
      <c r="BY104" s="659"/>
      <c r="BZ104" s="659"/>
      <c r="CA104" s="659"/>
      <c r="CB104" s="659"/>
      <c r="CC104" s="659"/>
      <c r="CD104" s="659"/>
      <c r="CE104" s="659"/>
      <c r="CF104" s="659"/>
      <c r="CG104" s="659"/>
      <c r="CH104" s="659"/>
      <c r="CI104" s="659"/>
      <c r="CJ104" s="659"/>
      <c r="CK104" s="659"/>
      <c r="CL104" s="659"/>
      <c r="CM104" s="659"/>
      <c r="CN104" s="659"/>
      <c r="CO104" s="659"/>
      <c r="CP104" s="659"/>
      <c r="CQ104" s="659"/>
      <c r="CR104" s="659"/>
      <c r="CS104" s="659"/>
      <c r="CT104" s="659"/>
      <c r="CU104" s="659"/>
      <c r="CV104" s="659"/>
      <c r="CW104" s="659"/>
      <c r="CX104" s="659"/>
      <c r="CY104" s="659"/>
      <c r="CZ104" s="659"/>
      <c r="DA104" s="659"/>
      <c r="DB104" s="659"/>
      <c r="DC104" s="659"/>
      <c r="DD104" s="659"/>
      <c r="DE104" s="659"/>
      <c r="DF104" s="659"/>
      <c r="DG104" s="659"/>
      <c r="DH104" s="659"/>
      <c r="DI104" s="659"/>
      <c r="DJ104" s="659"/>
      <c r="DK104" s="659"/>
      <c r="DL104" s="659"/>
      <c r="DM104" s="659"/>
      <c r="DN104" s="659"/>
      <c r="DO104" s="659"/>
      <c r="DP104" s="659"/>
      <c r="DQ104" s="659"/>
      <c r="DR104" s="659"/>
      <c r="DS104" s="659"/>
      <c r="DT104" s="659"/>
      <c r="DU104" s="659"/>
      <c r="DV104" s="659"/>
      <c r="DW104" s="659"/>
      <c r="DX104" s="659"/>
      <c r="DY104" s="659"/>
      <c r="DZ104" s="659"/>
      <c r="EA104" s="467"/>
    </row>
    <row r="105" spans="1:131" ht="11.25" customHeight="1" x14ac:dyDescent="0.15">
      <c r="A105" s="571"/>
      <c r="B105" s="571"/>
      <c r="C105" s="571"/>
      <c r="D105" s="571"/>
      <c r="E105" s="571"/>
      <c r="F105" s="571"/>
      <c r="G105" s="571"/>
      <c r="H105" s="571"/>
      <c r="I105" s="571"/>
      <c r="J105" s="571"/>
      <c r="K105" s="571"/>
      <c r="L105" s="571"/>
      <c r="M105" s="571"/>
      <c r="N105" s="571"/>
      <c r="O105" s="571"/>
      <c r="P105" s="571"/>
      <c r="Q105" s="571"/>
      <c r="R105" s="571"/>
      <c r="S105" s="571"/>
      <c r="T105" s="571"/>
      <c r="U105" s="571"/>
      <c r="V105" s="571"/>
      <c r="W105" s="571"/>
      <c r="X105" s="571"/>
      <c r="Y105" s="571"/>
      <c r="Z105" s="571"/>
      <c r="AA105" s="571"/>
      <c r="AB105" s="571"/>
      <c r="AC105" s="571"/>
      <c r="AD105" s="571"/>
      <c r="AE105" s="571"/>
      <c r="AF105" s="571"/>
      <c r="AG105" s="571"/>
      <c r="AH105" s="571"/>
      <c r="AI105" s="571"/>
      <c r="AJ105" s="571"/>
      <c r="AK105" s="571"/>
      <c r="AL105" s="571"/>
      <c r="AM105" s="571"/>
      <c r="AN105" s="571"/>
      <c r="AO105" s="571"/>
      <c r="AP105" s="571"/>
      <c r="AQ105" s="571"/>
      <c r="AR105" s="571"/>
      <c r="AS105" s="571"/>
      <c r="AT105" s="571"/>
      <c r="AU105" s="571"/>
      <c r="AV105" s="571"/>
      <c r="AW105" s="571"/>
      <c r="AX105" s="571"/>
      <c r="AY105" s="571"/>
      <c r="AZ105" s="571"/>
      <c r="BA105" s="571"/>
      <c r="BB105" s="571"/>
      <c r="BC105" s="571"/>
      <c r="BD105" s="571"/>
      <c r="BE105" s="571"/>
      <c r="BF105" s="571"/>
      <c r="BG105" s="571"/>
      <c r="BH105" s="571"/>
      <c r="BI105" s="571"/>
      <c r="BJ105" s="571"/>
      <c r="BK105" s="571"/>
      <c r="BL105" s="571"/>
      <c r="BM105" s="571"/>
      <c r="BN105" s="571"/>
      <c r="BO105" s="571"/>
      <c r="BP105" s="571"/>
      <c r="BQ105" s="467"/>
      <c r="BR105" s="467"/>
      <c r="BS105" s="467"/>
      <c r="BT105" s="467"/>
      <c r="BU105" s="467"/>
      <c r="BV105" s="467"/>
      <c r="BW105" s="467"/>
      <c r="BX105" s="467"/>
      <c r="BY105" s="467"/>
      <c r="BZ105" s="467"/>
      <c r="CA105" s="467"/>
      <c r="CB105" s="467"/>
      <c r="CC105" s="467"/>
      <c r="CD105" s="467"/>
      <c r="CE105" s="467"/>
      <c r="CF105" s="467"/>
      <c r="CG105" s="467"/>
      <c r="CH105" s="467"/>
      <c r="CI105" s="467"/>
      <c r="CJ105" s="467"/>
      <c r="CK105" s="467"/>
      <c r="CL105" s="467"/>
      <c r="CM105" s="467"/>
      <c r="CN105" s="467"/>
      <c r="CO105" s="467"/>
      <c r="CP105" s="467"/>
      <c r="CQ105" s="467"/>
      <c r="CR105" s="467"/>
      <c r="CS105" s="467"/>
      <c r="CT105" s="467"/>
      <c r="CU105" s="467"/>
      <c r="CV105" s="467"/>
      <c r="CW105" s="467"/>
      <c r="CX105" s="467"/>
      <c r="CY105" s="467"/>
      <c r="CZ105" s="467"/>
      <c r="DA105" s="467"/>
      <c r="DB105" s="467"/>
      <c r="DC105" s="467"/>
      <c r="DD105" s="467"/>
      <c r="DE105" s="467"/>
      <c r="DF105" s="467"/>
      <c r="DG105" s="467"/>
      <c r="DH105" s="467"/>
      <c r="DI105" s="467"/>
      <c r="DJ105" s="467"/>
      <c r="DK105" s="467"/>
      <c r="DL105" s="467"/>
      <c r="DM105" s="467"/>
      <c r="DN105" s="467"/>
      <c r="DO105" s="467"/>
      <c r="DP105" s="467"/>
      <c r="DQ105" s="467"/>
      <c r="DR105" s="467"/>
      <c r="DS105" s="467"/>
      <c r="DT105" s="467"/>
      <c r="DU105" s="467"/>
      <c r="DV105" s="467"/>
      <c r="DW105" s="467"/>
      <c r="DX105" s="467"/>
      <c r="DY105" s="467"/>
      <c r="DZ105" s="467"/>
      <c r="EA105" s="467"/>
    </row>
    <row r="106" spans="1:131" ht="11.25" customHeight="1" x14ac:dyDescent="0.15">
      <c r="A106" s="571"/>
      <c r="B106" s="571"/>
      <c r="C106" s="571"/>
      <c r="D106" s="571"/>
      <c r="E106" s="571"/>
      <c r="F106" s="571"/>
      <c r="G106" s="571"/>
      <c r="H106" s="571"/>
      <c r="I106" s="571"/>
      <c r="J106" s="571"/>
      <c r="K106" s="571"/>
      <c r="L106" s="571"/>
      <c r="M106" s="571"/>
      <c r="N106" s="571"/>
      <c r="O106" s="571"/>
      <c r="P106" s="571"/>
      <c r="Q106" s="571"/>
      <c r="R106" s="571"/>
      <c r="S106" s="571"/>
      <c r="T106" s="571"/>
      <c r="U106" s="571"/>
      <c r="V106" s="571"/>
      <c r="W106" s="571"/>
      <c r="X106" s="571"/>
      <c r="Y106" s="571"/>
      <c r="Z106" s="571"/>
      <c r="AA106" s="571"/>
      <c r="AB106" s="571"/>
      <c r="AC106" s="571"/>
      <c r="AD106" s="571"/>
      <c r="AE106" s="571"/>
      <c r="AF106" s="571"/>
      <c r="AG106" s="571"/>
      <c r="AH106" s="571"/>
      <c r="AI106" s="571"/>
      <c r="AJ106" s="571"/>
      <c r="AK106" s="571"/>
      <c r="AL106" s="571"/>
      <c r="AM106" s="571"/>
      <c r="AN106" s="571"/>
      <c r="AO106" s="571"/>
      <c r="AP106" s="571"/>
      <c r="AQ106" s="571"/>
      <c r="AR106" s="571"/>
      <c r="AS106" s="571"/>
      <c r="AT106" s="571"/>
      <c r="AU106" s="571"/>
      <c r="AV106" s="571"/>
      <c r="AW106" s="571"/>
      <c r="AX106" s="571"/>
      <c r="AY106" s="571"/>
      <c r="AZ106" s="571"/>
      <c r="BA106" s="571"/>
      <c r="BB106" s="571"/>
      <c r="BC106" s="571"/>
      <c r="BD106" s="571"/>
      <c r="BE106" s="571"/>
      <c r="BF106" s="571"/>
      <c r="BG106" s="571"/>
      <c r="BH106" s="571"/>
      <c r="BI106" s="571"/>
      <c r="BJ106" s="571"/>
      <c r="BK106" s="571"/>
      <c r="BL106" s="571"/>
      <c r="BM106" s="571"/>
      <c r="BN106" s="571"/>
      <c r="BO106" s="571"/>
      <c r="BP106" s="571"/>
      <c r="BQ106" s="467"/>
      <c r="BR106" s="467"/>
      <c r="BS106" s="467"/>
      <c r="BT106" s="467"/>
      <c r="BU106" s="467"/>
      <c r="BV106" s="467"/>
      <c r="BW106" s="467"/>
      <c r="BX106" s="467"/>
      <c r="BY106" s="467"/>
      <c r="BZ106" s="467"/>
      <c r="CA106" s="467"/>
      <c r="CB106" s="467"/>
      <c r="CC106" s="467"/>
      <c r="CD106" s="467"/>
      <c r="CE106" s="467"/>
      <c r="CF106" s="467"/>
      <c r="CG106" s="467"/>
      <c r="CH106" s="467"/>
      <c r="CI106" s="467"/>
      <c r="CJ106" s="467"/>
      <c r="CK106" s="467"/>
      <c r="CL106" s="467"/>
      <c r="CM106" s="467"/>
      <c r="CN106" s="467"/>
      <c r="CO106" s="467"/>
      <c r="CP106" s="467"/>
      <c r="CQ106" s="467"/>
      <c r="CR106" s="467"/>
      <c r="CS106" s="467"/>
      <c r="CT106" s="467"/>
      <c r="CU106" s="467"/>
      <c r="CV106" s="467"/>
      <c r="CW106" s="467"/>
      <c r="CX106" s="467"/>
      <c r="CY106" s="467"/>
      <c r="CZ106" s="467"/>
      <c r="DA106" s="467"/>
      <c r="DB106" s="467"/>
      <c r="DC106" s="467"/>
      <c r="DD106" s="467"/>
      <c r="DE106" s="467"/>
      <c r="DF106" s="467"/>
      <c r="DG106" s="467"/>
      <c r="DH106" s="467"/>
      <c r="DI106" s="467"/>
      <c r="DJ106" s="467"/>
      <c r="DK106" s="467"/>
      <c r="DL106" s="467"/>
      <c r="DM106" s="467"/>
      <c r="DN106" s="467"/>
      <c r="DO106" s="467"/>
      <c r="DP106" s="467"/>
      <c r="DQ106" s="467"/>
      <c r="DR106" s="467"/>
      <c r="DS106" s="467"/>
      <c r="DT106" s="467"/>
      <c r="DU106" s="467"/>
      <c r="DV106" s="467"/>
      <c r="DW106" s="467"/>
      <c r="DX106" s="467"/>
      <c r="DY106" s="467"/>
      <c r="DZ106" s="467"/>
      <c r="EA106" s="467"/>
    </row>
    <row r="107" spans="1:131" s="467" customFormat="1" ht="26.25" customHeight="1" thickBot="1" x14ac:dyDescent="0.2">
      <c r="A107" s="660" t="s">
        <v>366</v>
      </c>
      <c r="B107" s="661"/>
      <c r="C107" s="661"/>
      <c r="D107" s="661"/>
      <c r="E107" s="661"/>
      <c r="F107" s="661"/>
      <c r="G107" s="661"/>
      <c r="H107" s="661"/>
      <c r="I107" s="661"/>
      <c r="J107" s="661"/>
      <c r="K107" s="661"/>
      <c r="L107" s="661"/>
      <c r="M107" s="661"/>
      <c r="N107" s="661"/>
      <c r="O107" s="661"/>
      <c r="P107" s="661"/>
      <c r="Q107" s="661"/>
      <c r="R107" s="661"/>
      <c r="S107" s="661"/>
      <c r="T107" s="661"/>
      <c r="U107" s="661"/>
      <c r="V107" s="661"/>
      <c r="W107" s="661"/>
      <c r="X107" s="661"/>
      <c r="Y107" s="661"/>
      <c r="Z107" s="661"/>
      <c r="AA107" s="661"/>
      <c r="AB107" s="661"/>
      <c r="AC107" s="661"/>
      <c r="AD107" s="661"/>
      <c r="AE107" s="661"/>
      <c r="AF107" s="661"/>
      <c r="AG107" s="661"/>
      <c r="AH107" s="661"/>
      <c r="AI107" s="661"/>
      <c r="AJ107" s="661"/>
      <c r="AK107" s="661"/>
      <c r="AL107" s="661"/>
      <c r="AM107" s="661"/>
      <c r="AN107" s="661"/>
      <c r="AO107" s="661"/>
      <c r="AP107" s="661"/>
      <c r="AQ107" s="661"/>
      <c r="AR107" s="661"/>
      <c r="AS107" s="661"/>
      <c r="AT107" s="661"/>
      <c r="AU107" s="660" t="s">
        <v>367</v>
      </c>
      <c r="AV107" s="661"/>
      <c r="AW107" s="661"/>
      <c r="AX107" s="661"/>
      <c r="AY107" s="661"/>
      <c r="AZ107" s="661"/>
      <c r="BA107" s="661"/>
      <c r="BB107" s="661"/>
      <c r="BC107" s="661"/>
      <c r="BD107" s="661"/>
      <c r="BE107" s="661"/>
      <c r="BF107" s="661"/>
      <c r="BG107" s="661"/>
      <c r="BH107" s="661"/>
      <c r="BI107" s="661"/>
      <c r="BJ107" s="661"/>
      <c r="BK107" s="661"/>
      <c r="BL107" s="661"/>
      <c r="BM107" s="661"/>
      <c r="BN107" s="661"/>
      <c r="BO107" s="661"/>
      <c r="BP107" s="661"/>
      <c r="BQ107" s="661"/>
      <c r="BR107" s="661"/>
      <c r="BS107" s="661"/>
      <c r="BT107" s="661"/>
      <c r="BU107" s="661"/>
      <c r="BV107" s="661"/>
      <c r="BW107" s="661"/>
      <c r="BX107" s="661"/>
      <c r="BY107" s="661"/>
      <c r="BZ107" s="661"/>
      <c r="CA107" s="661"/>
      <c r="CB107" s="661"/>
      <c r="CC107" s="661"/>
      <c r="CD107" s="661"/>
      <c r="CE107" s="661"/>
      <c r="CF107" s="661"/>
      <c r="CG107" s="661"/>
      <c r="CH107" s="661"/>
      <c r="CI107" s="661"/>
      <c r="CJ107" s="661"/>
      <c r="CK107" s="661"/>
      <c r="CL107" s="661"/>
      <c r="CM107" s="661"/>
      <c r="CN107" s="661"/>
      <c r="CO107" s="661"/>
      <c r="CP107" s="661"/>
      <c r="CQ107" s="661"/>
      <c r="CR107" s="661"/>
      <c r="CS107" s="661"/>
      <c r="CT107" s="661"/>
      <c r="CU107" s="661"/>
      <c r="CV107" s="661"/>
      <c r="CW107" s="661"/>
      <c r="CX107" s="661"/>
      <c r="CY107" s="661"/>
      <c r="CZ107" s="661"/>
      <c r="DA107" s="661"/>
      <c r="DB107" s="661"/>
      <c r="DC107" s="661"/>
      <c r="DD107" s="661"/>
      <c r="DE107" s="661"/>
      <c r="DF107" s="661"/>
      <c r="DG107" s="661"/>
      <c r="DH107" s="661"/>
      <c r="DI107" s="661"/>
      <c r="DJ107" s="661"/>
      <c r="DK107" s="661"/>
      <c r="DL107" s="661"/>
      <c r="DM107" s="661"/>
      <c r="DN107" s="661"/>
      <c r="DO107" s="661"/>
      <c r="DP107" s="661"/>
      <c r="DQ107" s="661"/>
      <c r="DR107" s="661"/>
      <c r="DS107" s="661"/>
      <c r="DT107" s="661"/>
      <c r="DU107" s="661"/>
      <c r="DV107" s="661"/>
      <c r="DW107" s="661"/>
      <c r="DX107" s="661"/>
      <c r="DY107" s="661"/>
      <c r="DZ107" s="661"/>
    </row>
    <row r="108" spans="1:131" s="467" customFormat="1" ht="26.25" customHeight="1" x14ac:dyDescent="0.15">
      <c r="A108" s="662" t="s">
        <v>368</v>
      </c>
      <c r="B108" s="663"/>
      <c r="C108" s="663"/>
      <c r="D108" s="663"/>
      <c r="E108" s="663"/>
      <c r="F108" s="663"/>
      <c r="G108" s="663"/>
      <c r="H108" s="663"/>
      <c r="I108" s="663"/>
      <c r="J108" s="663"/>
      <c r="K108" s="663"/>
      <c r="L108" s="663"/>
      <c r="M108" s="663"/>
      <c r="N108" s="663"/>
      <c r="O108" s="663"/>
      <c r="P108" s="663"/>
      <c r="Q108" s="663"/>
      <c r="R108" s="663"/>
      <c r="S108" s="663"/>
      <c r="T108" s="663"/>
      <c r="U108" s="663"/>
      <c r="V108" s="663"/>
      <c r="W108" s="663"/>
      <c r="X108" s="663"/>
      <c r="Y108" s="663"/>
      <c r="Z108" s="663"/>
      <c r="AA108" s="663"/>
      <c r="AB108" s="663"/>
      <c r="AC108" s="663"/>
      <c r="AD108" s="663"/>
      <c r="AE108" s="663"/>
      <c r="AF108" s="663"/>
      <c r="AG108" s="663"/>
      <c r="AH108" s="663"/>
      <c r="AI108" s="663"/>
      <c r="AJ108" s="663"/>
      <c r="AK108" s="663"/>
      <c r="AL108" s="663"/>
      <c r="AM108" s="663"/>
      <c r="AN108" s="663"/>
      <c r="AO108" s="663"/>
      <c r="AP108" s="663"/>
      <c r="AQ108" s="663"/>
      <c r="AR108" s="663"/>
      <c r="AS108" s="663"/>
      <c r="AT108" s="664"/>
      <c r="AU108" s="662" t="s">
        <v>369</v>
      </c>
      <c r="AV108" s="663"/>
      <c r="AW108" s="663"/>
      <c r="AX108" s="663"/>
      <c r="AY108" s="663"/>
      <c r="AZ108" s="663"/>
      <c r="BA108" s="663"/>
      <c r="BB108" s="663"/>
      <c r="BC108" s="663"/>
      <c r="BD108" s="663"/>
      <c r="BE108" s="663"/>
      <c r="BF108" s="663"/>
      <c r="BG108" s="663"/>
      <c r="BH108" s="663"/>
      <c r="BI108" s="663"/>
      <c r="BJ108" s="663"/>
      <c r="BK108" s="663"/>
      <c r="BL108" s="663"/>
      <c r="BM108" s="663"/>
      <c r="BN108" s="663"/>
      <c r="BO108" s="663"/>
      <c r="BP108" s="663"/>
      <c r="BQ108" s="663"/>
      <c r="BR108" s="663"/>
      <c r="BS108" s="663"/>
      <c r="BT108" s="663"/>
      <c r="BU108" s="663"/>
      <c r="BV108" s="663"/>
      <c r="BW108" s="663"/>
      <c r="BX108" s="663"/>
      <c r="BY108" s="663"/>
      <c r="BZ108" s="663"/>
      <c r="CA108" s="663"/>
      <c r="CB108" s="663"/>
      <c r="CC108" s="663"/>
      <c r="CD108" s="663"/>
      <c r="CE108" s="663"/>
      <c r="CF108" s="663"/>
      <c r="CG108" s="663"/>
      <c r="CH108" s="663"/>
      <c r="CI108" s="663"/>
      <c r="CJ108" s="663"/>
      <c r="CK108" s="663"/>
      <c r="CL108" s="663"/>
      <c r="CM108" s="663"/>
      <c r="CN108" s="663"/>
      <c r="CO108" s="663"/>
      <c r="CP108" s="663"/>
      <c r="CQ108" s="663"/>
      <c r="CR108" s="663"/>
      <c r="CS108" s="663"/>
      <c r="CT108" s="663"/>
      <c r="CU108" s="663"/>
      <c r="CV108" s="663"/>
      <c r="CW108" s="663"/>
      <c r="CX108" s="663"/>
      <c r="CY108" s="663"/>
      <c r="CZ108" s="663"/>
      <c r="DA108" s="663"/>
      <c r="DB108" s="663"/>
      <c r="DC108" s="663"/>
      <c r="DD108" s="663"/>
      <c r="DE108" s="663"/>
      <c r="DF108" s="663"/>
      <c r="DG108" s="663"/>
      <c r="DH108" s="663"/>
      <c r="DI108" s="663"/>
      <c r="DJ108" s="663"/>
      <c r="DK108" s="663"/>
      <c r="DL108" s="663"/>
      <c r="DM108" s="663"/>
      <c r="DN108" s="663"/>
      <c r="DO108" s="663"/>
      <c r="DP108" s="663"/>
      <c r="DQ108" s="663"/>
      <c r="DR108" s="663"/>
      <c r="DS108" s="663"/>
      <c r="DT108" s="663"/>
      <c r="DU108" s="663"/>
      <c r="DV108" s="663"/>
      <c r="DW108" s="663"/>
      <c r="DX108" s="663"/>
      <c r="DY108" s="663"/>
      <c r="DZ108" s="664"/>
    </row>
    <row r="109" spans="1:131" s="467" customFormat="1" ht="26.25" customHeight="1" x14ac:dyDescent="0.15">
      <c r="A109" s="665" t="s">
        <v>370</v>
      </c>
      <c r="B109" s="666"/>
      <c r="C109" s="666"/>
      <c r="D109" s="666"/>
      <c r="E109" s="666"/>
      <c r="F109" s="666"/>
      <c r="G109" s="666"/>
      <c r="H109" s="666"/>
      <c r="I109" s="666"/>
      <c r="J109" s="666"/>
      <c r="K109" s="666"/>
      <c r="L109" s="666"/>
      <c r="M109" s="666"/>
      <c r="N109" s="666"/>
      <c r="O109" s="666"/>
      <c r="P109" s="666"/>
      <c r="Q109" s="666"/>
      <c r="R109" s="666"/>
      <c r="S109" s="666"/>
      <c r="T109" s="666"/>
      <c r="U109" s="666"/>
      <c r="V109" s="666"/>
      <c r="W109" s="666"/>
      <c r="X109" s="666"/>
      <c r="Y109" s="666"/>
      <c r="Z109" s="667"/>
      <c r="AA109" s="668" t="s">
        <v>371</v>
      </c>
      <c r="AB109" s="666"/>
      <c r="AC109" s="666"/>
      <c r="AD109" s="666"/>
      <c r="AE109" s="667"/>
      <c r="AF109" s="668" t="s">
        <v>372</v>
      </c>
      <c r="AG109" s="666"/>
      <c r="AH109" s="666"/>
      <c r="AI109" s="666"/>
      <c r="AJ109" s="667"/>
      <c r="AK109" s="668" t="s">
        <v>240</v>
      </c>
      <c r="AL109" s="666"/>
      <c r="AM109" s="666"/>
      <c r="AN109" s="666"/>
      <c r="AO109" s="667"/>
      <c r="AP109" s="668" t="s">
        <v>373</v>
      </c>
      <c r="AQ109" s="666"/>
      <c r="AR109" s="666"/>
      <c r="AS109" s="666"/>
      <c r="AT109" s="669"/>
      <c r="AU109" s="665" t="s">
        <v>370</v>
      </c>
      <c r="AV109" s="666"/>
      <c r="AW109" s="666"/>
      <c r="AX109" s="666"/>
      <c r="AY109" s="666"/>
      <c r="AZ109" s="666"/>
      <c r="BA109" s="666"/>
      <c r="BB109" s="666"/>
      <c r="BC109" s="666"/>
      <c r="BD109" s="666"/>
      <c r="BE109" s="666"/>
      <c r="BF109" s="666"/>
      <c r="BG109" s="666"/>
      <c r="BH109" s="666"/>
      <c r="BI109" s="666"/>
      <c r="BJ109" s="666"/>
      <c r="BK109" s="666"/>
      <c r="BL109" s="666"/>
      <c r="BM109" s="666"/>
      <c r="BN109" s="666"/>
      <c r="BO109" s="666"/>
      <c r="BP109" s="667"/>
      <c r="BQ109" s="668" t="s">
        <v>371</v>
      </c>
      <c r="BR109" s="666"/>
      <c r="BS109" s="666"/>
      <c r="BT109" s="666"/>
      <c r="BU109" s="667"/>
      <c r="BV109" s="668" t="s">
        <v>372</v>
      </c>
      <c r="BW109" s="666"/>
      <c r="BX109" s="666"/>
      <c r="BY109" s="666"/>
      <c r="BZ109" s="667"/>
      <c r="CA109" s="668" t="s">
        <v>240</v>
      </c>
      <c r="CB109" s="666"/>
      <c r="CC109" s="666"/>
      <c r="CD109" s="666"/>
      <c r="CE109" s="667"/>
      <c r="CF109" s="670" t="s">
        <v>373</v>
      </c>
      <c r="CG109" s="670"/>
      <c r="CH109" s="670"/>
      <c r="CI109" s="670"/>
      <c r="CJ109" s="670"/>
      <c r="CK109" s="668" t="s">
        <v>374</v>
      </c>
      <c r="CL109" s="666"/>
      <c r="CM109" s="666"/>
      <c r="CN109" s="666"/>
      <c r="CO109" s="666"/>
      <c r="CP109" s="666"/>
      <c r="CQ109" s="666"/>
      <c r="CR109" s="666"/>
      <c r="CS109" s="666"/>
      <c r="CT109" s="666"/>
      <c r="CU109" s="666"/>
      <c r="CV109" s="666"/>
      <c r="CW109" s="666"/>
      <c r="CX109" s="666"/>
      <c r="CY109" s="666"/>
      <c r="CZ109" s="666"/>
      <c r="DA109" s="666"/>
      <c r="DB109" s="666"/>
      <c r="DC109" s="666"/>
      <c r="DD109" s="666"/>
      <c r="DE109" s="666"/>
      <c r="DF109" s="667"/>
      <c r="DG109" s="668" t="s">
        <v>371</v>
      </c>
      <c r="DH109" s="666"/>
      <c r="DI109" s="666"/>
      <c r="DJ109" s="666"/>
      <c r="DK109" s="667"/>
      <c r="DL109" s="668" t="s">
        <v>372</v>
      </c>
      <c r="DM109" s="666"/>
      <c r="DN109" s="666"/>
      <c r="DO109" s="666"/>
      <c r="DP109" s="667"/>
      <c r="DQ109" s="668" t="s">
        <v>240</v>
      </c>
      <c r="DR109" s="666"/>
      <c r="DS109" s="666"/>
      <c r="DT109" s="666"/>
      <c r="DU109" s="667"/>
      <c r="DV109" s="668" t="s">
        <v>373</v>
      </c>
      <c r="DW109" s="666"/>
      <c r="DX109" s="666"/>
      <c r="DY109" s="666"/>
      <c r="DZ109" s="669"/>
    </row>
    <row r="110" spans="1:131" s="467" customFormat="1" ht="26.25" customHeight="1" x14ac:dyDescent="0.15">
      <c r="A110" s="671" t="s">
        <v>375</v>
      </c>
      <c r="B110" s="672"/>
      <c r="C110" s="672"/>
      <c r="D110" s="672"/>
      <c r="E110" s="672"/>
      <c r="F110" s="672"/>
      <c r="G110" s="672"/>
      <c r="H110" s="672"/>
      <c r="I110" s="672"/>
      <c r="J110" s="672"/>
      <c r="K110" s="672"/>
      <c r="L110" s="672"/>
      <c r="M110" s="672"/>
      <c r="N110" s="672"/>
      <c r="O110" s="672"/>
      <c r="P110" s="672"/>
      <c r="Q110" s="672"/>
      <c r="R110" s="672"/>
      <c r="S110" s="672"/>
      <c r="T110" s="672"/>
      <c r="U110" s="672"/>
      <c r="V110" s="672"/>
      <c r="W110" s="672"/>
      <c r="X110" s="672"/>
      <c r="Y110" s="672"/>
      <c r="Z110" s="673"/>
      <c r="AA110" s="674">
        <v>1972787</v>
      </c>
      <c r="AB110" s="675"/>
      <c r="AC110" s="675"/>
      <c r="AD110" s="675"/>
      <c r="AE110" s="676"/>
      <c r="AF110" s="677">
        <v>2338855</v>
      </c>
      <c r="AG110" s="675"/>
      <c r="AH110" s="675"/>
      <c r="AI110" s="675"/>
      <c r="AJ110" s="676"/>
      <c r="AK110" s="677">
        <v>2996287</v>
      </c>
      <c r="AL110" s="675"/>
      <c r="AM110" s="675"/>
      <c r="AN110" s="675"/>
      <c r="AO110" s="676"/>
      <c r="AP110" s="678">
        <v>66.900000000000006</v>
      </c>
      <c r="AQ110" s="679"/>
      <c r="AR110" s="679"/>
      <c r="AS110" s="679"/>
      <c r="AT110" s="680"/>
      <c r="AU110" s="681" t="s">
        <v>376</v>
      </c>
      <c r="AV110" s="682"/>
      <c r="AW110" s="682"/>
      <c r="AX110" s="682"/>
      <c r="AY110" s="682"/>
      <c r="AZ110" s="683" t="s">
        <v>377</v>
      </c>
      <c r="BA110" s="672"/>
      <c r="BB110" s="672"/>
      <c r="BC110" s="672"/>
      <c r="BD110" s="672"/>
      <c r="BE110" s="672"/>
      <c r="BF110" s="672"/>
      <c r="BG110" s="672"/>
      <c r="BH110" s="672"/>
      <c r="BI110" s="672"/>
      <c r="BJ110" s="672"/>
      <c r="BK110" s="672"/>
      <c r="BL110" s="672"/>
      <c r="BM110" s="672"/>
      <c r="BN110" s="672"/>
      <c r="BO110" s="672"/>
      <c r="BP110" s="673"/>
      <c r="BQ110" s="684">
        <v>20577675</v>
      </c>
      <c r="BR110" s="685"/>
      <c r="BS110" s="685"/>
      <c r="BT110" s="685"/>
      <c r="BU110" s="685"/>
      <c r="BV110" s="685">
        <v>22755752</v>
      </c>
      <c r="BW110" s="685"/>
      <c r="BX110" s="685"/>
      <c r="BY110" s="685"/>
      <c r="BZ110" s="685"/>
      <c r="CA110" s="685">
        <v>22849803</v>
      </c>
      <c r="CB110" s="685"/>
      <c r="CC110" s="685"/>
      <c r="CD110" s="685"/>
      <c r="CE110" s="685"/>
      <c r="CF110" s="686">
        <v>509.8</v>
      </c>
      <c r="CG110" s="687"/>
      <c r="CH110" s="687"/>
      <c r="CI110" s="687"/>
      <c r="CJ110" s="687"/>
      <c r="CK110" s="688" t="s">
        <v>378</v>
      </c>
      <c r="CL110" s="689"/>
      <c r="CM110" s="683" t="s">
        <v>379</v>
      </c>
      <c r="CN110" s="672"/>
      <c r="CO110" s="672"/>
      <c r="CP110" s="672"/>
      <c r="CQ110" s="672"/>
      <c r="CR110" s="672"/>
      <c r="CS110" s="672"/>
      <c r="CT110" s="672"/>
      <c r="CU110" s="672"/>
      <c r="CV110" s="672"/>
      <c r="CW110" s="672"/>
      <c r="CX110" s="672"/>
      <c r="CY110" s="672"/>
      <c r="CZ110" s="672"/>
      <c r="DA110" s="672"/>
      <c r="DB110" s="672"/>
      <c r="DC110" s="672"/>
      <c r="DD110" s="672"/>
      <c r="DE110" s="672"/>
      <c r="DF110" s="673"/>
      <c r="DG110" s="684" t="s">
        <v>65</v>
      </c>
      <c r="DH110" s="685"/>
      <c r="DI110" s="685"/>
      <c r="DJ110" s="685"/>
      <c r="DK110" s="685"/>
      <c r="DL110" s="685" t="s">
        <v>65</v>
      </c>
      <c r="DM110" s="685"/>
      <c r="DN110" s="685"/>
      <c r="DO110" s="685"/>
      <c r="DP110" s="685"/>
      <c r="DQ110" s="685" t="s">
        <v>65</v>
      </c>
      <c r="DR110" s="685"/>
      <c r="DS110" s="685"/>
      <c r="DT110" s="685"/>
      <c r="DU110" s="685"/>
      <c r="DV110" s="690" t="s">
        <v>65</v>
      </c>
      <c r="DW110" s="690"/>
      <c r="DX110" s="690"/>
      <c r="DY110" s="690"/>
      <c r="DZ110" s="691"/>
    </row>
    <row r="111" spans="1:131" s="467" customFormat="1" ht="26.25" customHeight="1" x14ac:dyDescent="0.15">
      <c r="A111" s="692" t="s">
        <v>380</v>
      </c>
      <c r="B111" s="693"/>
      <c r="C111" s="693"/>
      <c r="D111" s="693"/>
      <c r="E111" s="693"/>
      <c r="F111" s="693"/>
      <c r="G111" s="693"/>
      <c r="H111" s="693"/>
      <c r="I111" s="693"/>
      <c r="J111" s="693"/>
      <c r="K111" s="693"/>
      <c r="L111" s="693"/>
      <c r="M111" s="693"/>
      <c r="N111" s="693"/>
      <c r="O111" s="693"/>
      <c r="P111" s="693"/>
      <c r="Q111" s="693"/>
      <c r="R111" s="693"/>
      <c r="S111" s="693"/>
      <c r="T111" s="693"/>
      <c r="U111" s="693"/>
      <c r="V111" s="693"/>
      <c r="W111" s="693"/>
      <c r="X111" s="693"/>
      <c r="Y111" s="693"/>
      <c r="Z111" s="694"/>
      <c r="AA111" s="695" t="s">
        <v>65</v>
      </c>
      <c r="AB111" s="696"/>
      <c r="AC111" s="696"/>
      <c r="AD111" s="696"/>
      <c r="AE111" s="697"/>
      <c r="AF111" s="698" t="s">
        <v>65</v>
      </c>
      <c r="AG111" s="696"/>
      <c r="AH111" s="696"/>
      <c r="AI111" s="696"/>
      <c r="AJ111" s="697"/>
      <c r="AK111" s="698" t="s">
        <v>65</v>
      </c>
      <c r="AL111" s="696"/>
      <c r="AM111" s="696"/>
      <c r="AN111" s="696"/>
      <c r="AO111" s="697"/>
      <c r="AP111" s="699" t="s">
        <v>65</v>
      </c>
      <c r="AQ111" s="700"/>
      <c r="AR111" s="700"/>
      <c r="AS111" s="700"/>
      <c r="AT111" s="701"/>
      <c r="AU111" s="702"/>
      <c r="AV111" s="703"/>
      <c r="AW111" s="703"/>
      <c r="AX111" s="703"/>
      <c r="AY111" s="703"/>
      <c r="AZ111" s="704" t="s">
        <v>381</v>
      </c>
      <c r="BA111" s="705"/>
      <c r="BB111" s="705"/>
      <c r="BC111" s="705"/>
      <c r="BD111" s="705"/>
      <c r="BE111" s="705"/>
      <c r="BF111" s="705"/>
      <c r="BG111" s="705"/>
      <c r="BH111" s="705"/>
      <c r="BI111" s="705"/>
      <c r="BJ111" s="705"/>
      <c r="BK111" s="705"/>
      <c r="BL111" s="705"/>
      <c r="BM111" s="705"/>
      <c r="BN111" s="705"/>
      <c r="BO111" s="705"/>
      <c r="BP111" s="706"/>
      <c r="BQ111" s="707" t="s">
        <v>65</v>
      </c>
      <c r="BR111" s="708"/>
      <c r="BS111" s="708"/>
      <c r="BT111" s="708"/>
      <c r="BU111" s="708"/>
      <c r="BV111" s="708" t="s">
        <v>65</v>
      </c>
      <c r="BW111" s="708"/>
      <c r="BX111" s="708"/>
      <c r="BY111" s="708"/>
      <c r="BZ111" s="708"/>
      <c r="CA111" s="708" t="s">
        <v>65</v>
      </c>
      <c r="CB111" s="708"/>
      <c r="CC111" s="708"/>
      <c r="CD111" s="708"/>
      <c r="CE111" s="708"/>
      <c r="CF111" s="709" t="s">
        <v>65</v>
      </c>
      <c r="CG111" s="710"/>
      <c r="CH111" s="710"/>
      <c r="CI111" s="710"/>
      <c r="CJ111" s="710"/>
      <c r="CK111" s="711"/>
      <c r="CL111" s="712"/>
      <c r="CM111" s="704" t="s">
        <v>382</v>
      </c>
      <c r="CN111" s="705"/>
      <c r="CO111" s="705"/>
      <c r="CP111" s="705"/>
      <c r="CQ111" s="705"/>
      <c r="CR111" s="705"/>
      <c r="CS111" s="705"/>
      <c r="CT111" s="705"/>
      <c r="CU111" s="705"/>
      <c r="CV111" s="705"/>
      <c r="CW111" s="705"/>
      <c r="CX111" s="705"/>
      <c r="CY111" s="705"/>
      <c r="CZ111" s="705"/>
      <c r="DA111" s="705"/>
      <c r="DB111" s="705"/>
      <c r="DC111" s="705"/>
      <c r="DD111" s="705"/>
      <c r="DE111" s="705"/>
      <c r="DF111" s="706"/>
      <c r="DG111" s="707" t="s">
        <v>65</v>
      </c>
      <c r="DH111" s="708"/>
      <c r="DI111" s="708"/>
      <c r="DJ111" s="708"/>
      <c r="DK111" s="708"/>
      <c r="DL111" s="708" t="s">
        <v>65</v>
      </c>
      <c r="DM111" s="708"/>
      <c r="DN111" s="708"/>
      <c r="DO111" s="708"/>
      <c r="DP111" s="708"/>
      <c r="DQ111" s="708" t="s">
        <v>65</v>
      </c>
      <c r="DR111" s="708"/>
      <c r="DS111" s="708"/>
      <c r="DT111" s="708"/>
      <c r="DU111" s="708"/>
      <c r="DV111" s="713" t="s">
        <v>65</v>
      </c>
      <c r="DW111" s="713"/>
      <c r="DX111" s="713"/>
      <c r="DY111" s="713"/>
      <c r="DZ111" s="714"/>
    </row>
    <row r="112" spans="1:131" s="467" customFormat="1" ht="26.25" customHeight="1" x14ac:dyDescent="0.15">
      <c r="A112" s="715" t="s">
        <v>383</v>
      </c>
      <c r="B112" s="716"/>
      <c r="C112" s="705" t="s">
        <v>384</v>
      </c>
      <c r="D112" s="705"/>
      <c r="E112" s="705"/>
      <c r="F112" s="705"/>
      <c r="G112" s="705"/>
      <c r="H112" s="705"/>
      <c r="I112" s="705"/>
      <c r="J112" s="705"/>
      <c r="K112" s="705"/>
      <c r="L112" s="705"/>
      <c r="M112" s="705"/>
      <c r="N112" s="705"/>
      <c r="O112" s="705"/>
      <c r="P112" s="705"/>
      <c r="Q112" s="705"/>
      <c r="R112" s="705"/>
      <c r="S112" s="705"/>
      <c r="T112" s="705"/>
      <c r="U112" s="705"/>
      <c r="V112" s="705"/>
      <c r="W112" s="705"/>
      <c r="X112" s="705"/>
      <c r="Y112" s="705"/>
      <c r="Z112" s="706"/>
      <c r="AA112" s="717" t="s">
        <v>65</v>
      </c>
      <c r="AB112" s="718"/>
      <c r="AC112" s="718"/>
      <c r="AD112" s="718"/>
      <c r="AE112" s="719"/>
      <c r="AF112" s="720" t="s">
        <v>65</v>
      </c>
      <c r="AG112" s="718"/>
      <c r="AH112" s="718"/>
      <c r="AI112" s="718"/>
      <c r="AJ112" s="719"/>
      <c r="AK112" s="720" t="s">
        <v>65</v>
      </c>
      <c r="AL112" s="718"/>
      <c r="AM112" s="718"/>
      <c r="AN112" s="718"/>
      <c r="AO112" s="719"/>
      <c r="AP112" s="721" t="s">
        <v>65</v>
      </c>
      <c r="AQ112" s="722"/>
      <c r="AR112" s="722"/>
      <c r="AS112" s="722"/>
      <c r="AT112" s="723"/>
      <c r="AU112" s="702"/>
      <c r="AV112" s="703"/>
      <c r="AW112" s="703"/>
      <c r="AX112" s="703"/>
      <c r="AY112" s="703"/>
      <c r="AZ112" s="704" t="s">
        <v>385</v>
      </c>
      <c r="BA112" s="705"/>
      <c r="BB112" s="705"/>
      <c r="BC112" s="705"/>
      <c r="BD112" s="705"/>
      <c r="BE112" s="705"/>
      <c r="BF112" s="705"/>
      <c r="BG112" s="705"/>
      <c r="BH112" s="705"/>
      <c r="BI112" s="705"/>
      <c r="BJ112" s="705"/>
      <c r="BK112" s="705"/>
      <c r="BL112" s="705"/>
      <c r="BM112" s="705"/>
      <c r="BN112" s="705"/>
      <c r="BO112" s="705"/>
      <c r="BP112" s="706"/>
      <c r="BQ112" s="707">
        <v>873643</v>
      </c>
      <c r="BR112" s="708"/>
      <c r="BS112" s="708"/>
      <c r="BT112" s="708"/>
      <c r="BU112" s="708"/>
      <c r="BV112" s="708">
        <v>1019758</v>
      </c>
      <c r="BW112" s="708"/>
      <c r="BX112" s="708"/>
      <c r="BY112" s="708"/>
      <c r="BZ112" s="708"/>
      <c r="CA112" s="708">
        <v>1033783</v>
      </c>
      <c r="CB112" s="708"/>
      <c r="CC112" s="708"/>
      <c r="CD112" s="708"/>
      <c r="CE112" s="708"/>
      <c r="CF112" s="709">
        <v>23.1</v>
      </c>
      <c r="CG112" s="710"/>
      <c r="CH112" s="710"/>
      <c r="CI112" s="710"/>
      <c r="CJ112" s="710"/>
      <c r="CK112" s="711"/>
      <c r="CL112" s="712"/>
      <c r="CM112" s="704" t="s">
        <v>386</v>
      </c>
      <c r="CN112" s="705"/>
      <c r="CO112" s="705"/>
      <c r="CP112" s="705"/>
      <c r="CQ112" s="705"/>
      <c r="CR112" s="705"/>
      <c r="CS112" s="705"/>
      <c r="CT112" s="705"/>
      <c r="CU112" s="705"/>
      <c r="CV112" s="705"/>
      <c r="CW112" s="705"/>
      <c r="CX112" s="705"/>
      <c r="CY112" s="705"/>
      <c r="CZ112" s="705"/>
      <c r="DA112" s="705"/>
      <c r="DB112" s="705"/>
      <c r="DC112" s="705"/>
      <c r="DD112" s="705"/>
      <c r="DE112" s="705"/>
      <c r="DF112" s="706"/>
      <c r="DG112" s="707" t="s">
        <v>65</v>
      </c>
      <c r="DH112" s="708"/>
      <c r="DI112" s="708"/>
      <c r="DJ112" s="708"/>
      <c r="DK112" s="708"/>
      <c r="DL112" s="708" t="s">
        <v>65</v>
      </c>
      <c r="DM112" s="708"/>
      <c r="DN112" s="708"/>
      <c r="DO112" s="708"/>
      <c r="DP112" s="708"/>
      <c r="DQ112" s="708" t="s">
        <v>65</v>
      </c>
      <c r="DR112" s="708"/>
      <c r="DS112" s="708"/>
      <c r="DT112" s="708"/>
      <c r="DU112" s="708"/>
      <c r="DV112" s="713" t="s">
        <v>65</v>
      </c>
      <c r="DW112" s="713"/>
      <c r="DX112" s="713"/>
      <c r="DY112" s="713"/>
      <c r="DZ112" s="714"/>
    </row>
    <row r="113" spans="1:130" s="467" customFormat="1" ht="26.25" customHeight="1" x14ac:dyDescent="0.15">
      <c r="A113" s="724"/>
      <c r="B113" s="725"/>
      <c r="C113" s="705" t="s">
        <v>387</v>
      </c>
      <c r="D113" s="705"/>
      <c r="E113" s="705"/>
      <c r="F113" s="705"/>
      <c r="G113" s="705"/>
      <c r="H113" s="705"/>
      <c r="I113" s="705"/>
      <c r="J113" s="705"/>
      <c r="K113" s="705"/>
      <c r="L113" s="705"/>
      <c r="M113" s="705"/>
      <c r="N113" s="705"/>
      <c r="O113" s="705"/>
      <c r="P113" s="705"/>
      <c r="Q113" s="705"/>
      <c r="R113" s="705"/>
      <c r="S113" s="705"/>
      <c r="T113" s="705"/>
      <c r="U113" s="705"/>
      <c r="V113" s="705"/>
      <c r="W113" s="705"/>
      <c r="X113" s="705"/>
      <c r="Y113" s="705"/>
      <c r="Z113" s="706"/>
      <c r="AA113" s="695">
        <v>67795</v>
      </c>
      <c r="AB113" s="696"/>
      <c r="AC113" s="696"/>
      <c r="AD113" s="696"/>
      <c r="AE113" s="697"/>
      <c r="AF113" s="698">
        <v>82628</v>
      </c>
      <c r="AG113" s="696"/>
      <c r="AH113" s="696"/>
      <c r="AI113" s="696"/>
      <c r="AJ113" s="697"/>
      <c r="AK113" s="698">
        <v>60108</v>
      </c>
      <c r="AL113" s="696"/>
      <c r="AM113" s="696"/>
      <c r="AN113" s="696"/>
      <c r="AO113" s="697"/>
      <c r="AP113" s="699">
        <v>1.3</v>
      </c>
      <c r="AQ113" s="700"/>
      <c r="AR113" s="700"/>
      <c r="AS113" s="700"/>
      <c r="AT113" s="701"/>
      <c r="AU113" s="702"/>
      <c r="AV113" s="703"/>
      <c r="AW113" s="703"/>
      <c r="AX113" s="703"/>
      <c r="AY113" s="703"/>
      <c r="AZ113" s="704" t="s">
        <v>388</v>
      </c>
      <c r="BA113" s="705"/>
      <c r="BB113" s="705"/>
      <c r="BC113" s="705"/>
      <c r="BD113" s="705"/>
      <c r="BE113" s="705"/>
      <c r="BF113" s="705"/>
      <c r="BG113" s="705"/>
      <c r="BH113" s="705"/>
      <c r="BI113" s="705"/>
      <c r="BJ113" s="705"/>
      <c r="BK113" s="705"/>
      <c r="BL113" s="705"/>
      <c r="BM113" s="705"/>
      <c r="BN113" s="705"/>
      <c r="BO113" s="705"/>
      <c r="BP113" s="706"/>
      <c r="BQ113" s="707">
        <v>366400</v>
      </c>
      <c r="BR113" s="708"/>
      <c r="BS113" s="708"/>
      <c r="BT113" s="708"/>
      <c r="BU113" s="708"/>
      <c r="BV113" s="708">
        <v>374426</v>
      </c>
      <c r="BW113" s="708"/>
      <c r="BX113" s="708"/>
      <c r="BY113" s="708"/>
      <c r="BZ113" s="708"/>
      <c r="CA113" s="708">
        <v>418031</v>
      </c>
      <c r="CB113" s="708"/>
      <c r="CC113" s="708"/>
      <c r="CD113" s="708"/>
      <c r="CE113" s="708"/>
      <c r="CF113" s="709">
        <v>9.3000000000000007</v>
      </c>
      <c r="CG113" s="710"/>
      <c r="CH113" s="710"/>
      <c r="CI113" s="710"/>
      <c r="CJ113" s="710"/>
      <c r="CK113" s="711"/>
      <c r="CL113" s="712"/>
      <c r="CM113" s="704" t="s">
        <v>389</v>
      </c>
      <c r="CN113" s="705"/>
      <c r="CO113" s="705"/>
      <c r="CP113" s="705"/>
      <c r="CQ113" s="705"/>
      <c r="CR113" s="705"/>
      <c r="CS113" s="705"/>
      <c r="CT113" s="705"/>
      <c r="CU113" s="705"/>
      <c r="CV113" s="705"/>
      <c r="CW113" s="705"/>
      <c r="CX113" s="705"/>
      <c r="CY113" s="705"/>
      <c r="CZ113" s="705"/>
      <c r="DA113" s="705"/>
      <c r="DB113" s="705"/>
      <c r="DC113" s="705"/>
      <c r="DD113" s="705"/>
      <c r="DE113" s="705"/>
      <c r="DF113" s="706"/>
      <c r="DG113" s="717" t="s">
        <v>65</v>
      </c>
      <c r="DH113" s="718"/>
      <c r="DI113" s="718"/>
      <c r="DJ113" s="718"/>
      <c r="DK113" s="719"/>
      <c r="DL113" s="720" t="s">
        <v>65</v>
      </c>
      <c r="DM113" s="718"/>
      <c r="DN113" s="718"/>
      <c r="DO113" s="718"/>
      <c r="DP113" s="719"/>
      <c r="DQ113" s="720" t="s">
        <v>65</v>
      </c>
      <c r="DR113" s="718"/>
      <c r="DS113" s="718"/>
      <c r="DT113" s="718"/>
      <c r="DU113" s="719"/>
      <c r="DV113" s="721" t="s">
        <v>65</v>
      </c>
      <c r="DW113" s="722"/>
      <c r="DX113" s="722"/>
      <c r="DY113" s="722"/>
      <c r="DZ113" s="723"/>
    </row>
    <row r="114" spans="1:130" s="467" customFormat="1" ht="26.25" customHeight="1" x14ac:dyDescent="0.15">
      <c r="A114" s="724"/>
      <c r="B114" s="725"/>
      <c r="C114" s="705" t="s">
        <v>390</v>
      </c>
      <c r="D114" s="705"/>
      <c r="E114" s="705"/>
      <c r="F114" s="705"/>
      <c r="G114" s="705"/>
      <c r="H114" s="705"/>
      <c r="I114" s="705"/>
      <c r="J114" s="705"/>
      <c r="K114" s="705"/>
      <c r="L114" s="705"/>
      <c r="M114" s="705"/>
      <c r="N114" s="705"/>
      <c r="O114" s="705"/>
      <c r="P114" s="705"/>
      <c r="Q114" s="705"/>
      <c r="R114" s="705"/>
      <c r="S114" s="705"/>
      <c r="T114" s="705"/>
      <c r="U114" s="705"/>
      <c r="V114" s="705"/>
      <c r="W114" s="705"/>
      <c r="X114" s="705"/>
      <c r="Y114" s="705"/>
      <c r="Z114" s="706"/>
      <c r="AA114" s="717">
        <v>52399</v>
      </c>
      <c r="AB114" s="718"/>
      <c r="AC114" s="718"/>
      <c r="AD114" s="718"/>
      <c r="AE114" s="719"/>
      <c r="AF114" s="720">
        <v>96240</v>
      </c>
      <c r="AG114" s="718"/>
      <c r="AH114" s="718"/>
      <c r="AI114" s="718"/>
      <c r="AJ114" s="719"/>
      <c r="AK114" s="720">
        <v>57243</v>
      </c>
      <c r="AL114" s="718"/>
      <c r="AM114" s="718"/>
      <c r="AN114" s="718"/>
      <c r="AO114" s="719"/>
      <c r="AP114" s="721">
        <v>1.3</v>
      </c>
      <c r="AQ114" s="722"/>
      <c r="AR114" s="722"/>
      <c r="AS114" s="722"/>
      <c r="AT114" s="723"/>
      <c r="AU114" s="702"/>
      <c r="AV114" s="703"/>
      <c r="AW114" s="703"/>
      <c r="AX114" s="703"/>
      <c r="AY114" s="703"/>
      <c r="AZ114" s="704" t="s">
        <v>391</v>
      </c>
      <c r="BA114" s="705"/>
      <c r="BB114" s="705"/>
      <c r="BC114" s="705"/>
      <c r="BD114" s="705"/>
      <c r="BE114" s="705"/>
      <c r="BF114" s="705"/>
      <c r="BG114" s="705"/>
      <c r="BH114" s="705"/>
      <c r="BI114" s="705"/>
      <c r="BJ114" s="705"/>
      <c r="BK114" s="705"/>
      <c r="BL114" s="705"/>
      <c r="BM114" s="705"/>
      <c r="BN114" s="705"/>
      <c r="BO114" s="705"/>
      <c r="BP114" s="706"/>
      <c r="BQ114" s="707">
        <v>616501</v>
      </c>
      <c r="BR114" s="708"/>
      <c r="BS114" s="708"/>
      <c r="BT114" s="708"/>
      <c r="BU114" s="708"/>
      <c r="BV114" s="708">
        <v>393442</v>
      </c>
      <c r="BW114" s="708"/>
      <c r="BX114" s="708"/>
      <c r="BY114" s="708"/>
      <c r="BZ114" s="708"/>
      <c r="CA114" s="708">
        <v>164175</v>
      </c>
      <c r="CB114" s="708"/>
      <c r="CC114" s="708"/>
      <c r="CD114" s="708"/>
      <c r="CE114" s="708"/>
      <c r="CF114" s="709">
        <v>3.7</v>
      </c>
      <c r="CG114" s="710"/>
      <c r="CH114" s="710"/>
      <c r="CI114" s="710"/>
      <c r="CJ114" s="710"/>
      <c r="CK114" s="711"/>
      <c r="CL114" s="712"/>
      <c r="CM114" s="704" t="s">
        <v>392</v>
      </c>
      <c r="CN114" s="705"/>
      <c r="CO114" s="705"/>
      <c r="CP114" s="705"/>
      <c r="CQ114" s="705"/>
      <c r="CR114" s="705"/>
      <c r="CS114" s="705"/>
      <c r="CT114" s="705"/>
      <c r="CU114" s="705"/>
      <c r="CV114" s="705"/>
      <c r="CW114" s="705"/>
      <c r="CX114" s="705"/>
      <c r="CY114" s="705"/>
      <c r="CZ114" s="705"/>
      <c r="DA114" s="705"/>
      <c r="DB114" s="705"/>
      <c r="DC114" s="705"/>
      <c r="DD114" s="705"/>
      <c r="DE114" s="705"/>
      <c r="DF114" s="706"/>
      <c r="DG114" s="717" t="s">
        <v>65</v>
      </c>
      <c r="DH114" s="718"/>
      <c r="DI114" s="718"/>
      <c r="DJ114" s="718"/>
      <c r="DK114" s="719"/>
      <c r="DL114" s="720" t="s">
        <v>65</v>
      </c>
      <c r="DM114" s="718"/>
      <c r="DN114" s="718"/>
      <c r="DO114" s="718"/>
      <c r="DP114" s="719"/>
      <c r="DQ114" s="720" t="s">
        <v>65</v>
      </c>
      <c r="DR114" s="718"/>
      <c r="DS114" s="718"/>
      <c r="DT114" s="718"/>
      <c r="DU114" s="719"/>
      <c r="DV114" s="721" t="s">
        <v>65</v>
      </c>
      <c r="DW114" s="722"/>
      <c r="DX114" s="722"/>
      <c r="DY114" s="722"/>
      <c r="DZ114" s="723"/>
    </row>
    <row r="115" spans="1:130" s="467" customFormat="1" ht="26.25" customHeight="1" x14ac:dyDescent="0.15">
      <c r="A115" s="724"/>
      <c r="B115" s="725"/>
      <c r="C115" s="705" t="s">
        <v>393</v>
      </c>
      <c r="D115" s="705"/>
      <c r="E115" s="705"/>
      <c r="F115" s="705"/>
      <c r="G115" s="705"/>
      <c r="H115" s="705"/>
      <c r="I115" s="705"/>
      <c r="J115" s="705"/>
      <c r="K115" s="705"/>
      <c r="L115" s="705"/>
      <c r="M115" s="705"/>
      <c r="N115" s="705"/>
      <c r="O115" s="705"/>
      <c r="P115" s="705"/>
      <c r="Q115" s="705"/>
      <c r="R115" s="705"/>
      <c r="S115" s="705"/>
      <c r="T115" s="705"/>
      <c r="U115" s="705"/>
      <c r="V115" s="705"/>
      <c r="W115" s="705"/>
      <c r="X115" s="705"/>
      <c r="Y115" s="705"/>
      <c r="Z115" s="706"/>
      <c r="AA115" s="695" t="s">
        <v>65</v>
      </c>
      <c r="AB115" s="696"/>
      <c r="AC115" s="696"/>
      <c r="AD115" s="696"/>
      <c r="AE115" s="697"/>
      <c r="AF115" s="698" t="s">
        <v>65</v>
      </c>
      <c r="AG115" s="696"/>
      <c r="AH115" s="696"/>
      <c r="AI115" s="696"/>
      <c r="AJ115" s="697"/>
      <c r="AK115" s="698" t="s">
        <v>65</v>
      </c>
      <c r="AL115" s="696"/>
      <c r="AM115" s="696"/>
      <c r="AN115" s="696"/>
      <c r="AO115" s="697"/>
      <c r="AP115" s="699" t="s">
        <v>65</v>
      </c>
      <c r="AQ115" s="700"/>
      <c r="AR115" s="700"/>
      <c r="AS115" s="700"/>
      <c r="AT115" s="701"/>
      <c r="AU115" s="702"/>
      <c r="AV115" s="703"/>
      <c r="AW115" s="703"/>
      <c r="AX115" s="703"/>
      <c r="AY115" s="703"/>
      <c r="AZ115" s="704" t="s">
        <v>394</v>
      </c>
      <c r="BA115" s="705"/>
      <c r="BB115" s="705"/>
      <c r="BC115" s="705"/>
      <c r="BD115" s="705"/>
      <c r="BE115" s="705"/>
      <c r="BF115" s="705"/>
      <c r="BG115" s="705"/>
      <c r="BH115" s="705"/>
      <c r="BI115" s="705"/>
      <c r="BJ115" s="705"/>
      <c r="BK115" s="705"/>
      <c r="BL115" s="705"/>
      <c r="BM115" s="705"/>
      <c r="BN115" s="705"/>
      <c r="BO115" s="705"/>
      <c r="BP115" s="706"/>
      <c r="BQ115" s="707">
        <v>395</v>
      </c>
      <c r="BR115" s="708"/>
      <c r="BS115" s="708"/>
      <c r="BT115" s="708"/>
      <c r="BU115" s="708"/>
      <c r="BV115" s="708">
        <v>347</v>
      </c>
      <c r="BW115" s="708"/>
      <c r="BX115" s="708"/>
      <c r="BY115" s="708"/>
      <c r="BZ115" s="708"/>
      <c r="CA115" s="708">
        <v>352</v>
      </c>
      <c r="CB115" s="708"/>
      <c r="CC115" s="708"/>
      <c r="CD115" s="708"/>
      <c r="CE115" s="708"/>
      <c r="CF115" s="709">
        <v>0</v>
      </c>
      <c r="CG115" s="710"/>
      <c r="CH115" s="710"/>
      <c r="CI115" s="710"/>
      <c r="CJ115" s="710"/>
      <c r="CK115" s="711"/>
      <c r="CL115" s="712"/>
      <c r="CM115" s="704" t="s">
        <v>395</v>
      </c>
      <c r="CN115" s="705"/>
      <c r="CO115" s="705"/>
      <c r="CP115" s="705"/>
      <c r="CQ115" s="705"/>
      <c r="CR115" s="705"/>
      <c r="CS115" s="705"/>
      <c r="CT115" s="705"/>
      <c r="CU115" s="705"/>
      <c r="CV115" s="705"/>
      <c r="CW115" s="705"/>
      <c r="CX115" s="705"/>
      <c r="CY115" s="705"/>
      <c r="CZ115" s="705"/>
      <c r="DA115" s="705"/>
      <c r="DB115" s="705"/>
      <c r="DC115" s="705"/>
      <c r="DD115" s="705"/>
      <c r="DE115" s="705"/>
      <c r="DF115" s="706"/>
      <c r="DG115" s="717" t="s">
        <v>65</v>
      </c>
      <c r="DH115" s="718"/>
      <c r="DI115" s="718"/>
      <c r="DJ115" s="718"/>
      <c r="DK115" s="719"/>
      <c r="DL115" s="720" t="s">
        <v>65</v>
      </c>
      <c r="DM115" s="718"/>
      <c r="DN115" s="718"/>
      <c r="DO115" s="718"/>
      <c r="DP115" s="719"/>
      <c r="DQ115" s="720" t="s">
        <v>65</v>
      </c>
      <c r="DR115" s="718"/>
      <c r="DS115" s="718"/>
      <c r="DT115" s="718"/>
      <c r="DU115" s="719"/>
      <c r="DV115" s="721" t="s">
        <v>65</v>
      </c>
      <c r="DW115" s="722"/>
      <c r="DX115" s="722"/>
      <c r="DY115" s="722"/>
      <c r="DZ115" s="723"/>
    </row>
    <row r="116" spans="1:130" s="467" customFormat="1" ht="26.25" customHeight="1" x14ac:dyDescent="0.15">
      <c r="A116" s="726"/>
      <c r="B116" s="727"/>
      <c r="C116" s="728" t="s">
        <v>396</v>
      </c>
      <c r="D116" s="728"/>
      <c r="E116" s="728"/>
      <c r="F116" s="728"/>
      <c r="G116" s="728"/>
      <c r="H116" s="728"/>
      <c r="I116" s="728"/>
      <c r="J116" s="728"/>
      <c r="K116" s="728"/>
      <c r="L116" s="728"/>
      <c r="M116" s="728"/>
      <c r="N116" s="728"/>
      <c r="O116" s="728"/>
      <c r="P116" s="728"/>
      <c r="Q116" s="728"/>
      <c r="R116" s="728"/>
      <c r="S116" s="728"/>
      <c r="T116" s="728"/>
      <c r="U116" s="728"/>
      <c r="V116" s="728"/>
      <c r="W116" s="728"/>
      <c r="X116" s="728"/>
      <c r="Y116" s="728"/>
      <c r="Z116" s="729"/>
      <c r="AA116" s="717">
        <v>531</v>
      </c>
      <c r="AB116" s="718"/>
      <c r="AC116" s="718"/>
      <c r="AD116" s="718"/>
      <c r="AE116" s="719"/>
      <c r="AF116" s="720">
        <v>72</v>
      </c>
      <c r="AG116" s="718"/>
      <c r="AH116" s="718"/>
      <c r="AI116" s="718"/>
      <c r="AJ116" s="719"/>
      <c r="AK116" s="720">
        <v>7</v>
      </c>
      <c r="AL116" s="718"/>
      <c r="AM116" s="718"/>
      <c r="AN116" s="718"/>
      <c r="AO116" s="719"/>
      <c r="AP116" s="721">
        <v>0</v>
      </c>
      <c r="AQ116" s="722"/>
      <c r="AR116" s="722"/>
      <c r="AS116" s="722"/>
      <c r="AT116" s="723"/>
      <c r="AU116" s="702"/>
      <c r="AV116" s="703"/>
      <c r="AW116" s="703"/>
      <c r="AX116" s="703"/>
      <c r="AY116" s="703"/>
      <c r="AZ116" s="730" t="s">
        <v>397</v>
      </c>
      <c r="BA116" s="731"/>
      <c r="BB116" s="731"/>
      <c r="BC116" s="731"/>
      <c r="BD116" s="731"/>
      <c r="BE116" s="731"/>
      <c r="BF116" s="731"/>
      <c r="BG116" s="731"/>
      <c r="BH116" s="731"/>
      <c r="BI116" s="731"/>
      <c r="BJ116" s="731"/>
      <c r="BK116" s="731"/>
      <c r="BL116" s="731"/>
      <c r="BM116" s="731"/>
      <c r="BN116" s="731"/>
      <c r="BO116" s="731"/>
      <c r="BP116" s="732"/>
      <c r="BQ116" s="707" t="s">
        <v>65</v>
      </c>
      <c r="BR116" s="708"/>
      <c r="BS116" s="708"/>
      <c r="BT116" s="708"/>
      <c r="BU116" s="708"/>
      <c r="BV116" s="708" t="s">
        <v>65</v>
      </c>
      <c r="BW116" s="708"/>
      <c r="BX116" s="708"/>
      <c r="BY116" s="708"/>
      <c r="BZ116" s="708"/>
      <c r="CA116" s="708" t="s">
        <v>65</v>
      </c>
      <c r="CB116" s="708"/>
      <c r="CC116" s="708"/>
      <c r="CD116" s="708"/>
      <c r="CE116" s="708"/>
      <c r="CF116" s="709" t="s">
        <v>65</v>
      </c>
      <c r="CG116" s="710"/>
      <c r="CH116" s="710"/>
      <c r="CI116" s="710"/>
      <c r="CJ116" s="710"/>
      <c r="CK116" s="711"/>
      <c r="CL116" s="712"/>
      <c r="CM116" s="704" t="s">
        <v>398</v>
      </c>
      <c r="CN116" s="705"/>
      <c r="CO116" s="705"/>
      <c r="CP116" s="705"/>
      <c r="CQ116" s="705"/>
      <c r="CR116" s="705"/>
      <c r="CS116" s="705"/>
      <c r="CT116" s="705"/>
      <c r="CU116" s="705"/>
      <c r="CV116" s="705"/>
      <c r="CW116" s="705"/>
      <c r="CX116" s="705"/>
      <c r="CY116" s="705"/>
      <c r="CZ116" s="705"/>
      <c r="DA116" s="705"/>
      <c r="DB116" s="705"/>
      <c r="DC116" s="705"/>
      <c r="DD116" s="705"/>
      <c r="DE116" s="705"/>
      <c r="DF116" s="706"/>
      <c r="DG116" s="717" t="s">
        <v>65</v>
      </c>
      <c r="DH116" s="718"/>
      <c r="DI116" s="718"/>
      <c r="DJ116" s="718"/>
      <c r="DK116" s="719"/>
      <c r="DL116" s="720" t="s">
        <v>65</v>
      </c>
      <c r="DM116" s="718"/>
      <c r="DN116" s="718"/>
      <c r="DO116" s="718"/>
      <c r="DP116" s="719"/>
      <c r="DQ116" s="720" t="s">
        <v>65</v>
      </c>
      <c r="DR116" s="718"/>
      <c r="DS116" s="718"/>
      <c r="DT116" s="718"/>
      <c r="DU116" s="719"/>
      <c r="DV116" s="721" t="s">
        <v>65</v>
      </c>
      <c r="DW116" s="722"/>
      <c r="DX116" s="722"/>
      <c r="DY116" s="722"/>
      <c r="DZ116" s="723"/>
    </row>
    <row r="117" spans="1:130" s="467" customFormat="1" ht="26.25" customHeight="1" x14ac:dyDescent="0.15">
      <c r="A117" s="665" t="s">
        <v>121</v>
      </c>
      <c r="B117" s="666"/>
      <c r="C117" s="666"/>
      <c r="D117" s="666"/>
      <c r="E117" s="666"/>
      <c r="F117" s="666"/>
      <c r="G117" s="666"/>
      <c r="H117" s="666"/>
      <c r="I117" s="666"/>
      <c r="J117" s="666"/>
      <c r="K117" s="666"/>
      <c r="L117" s="666"/>
      <c r="M117" s="666"/>
      <c r="N117" s="666"/>
      <c r="O117" s="666"/>
      <c r="P117" s="666"/>
      <c r="Q117" s="666"/>
      <c r="R117" s="666"/>
      <c r="S117" s="666"/>
      <c r="T117" s="666"/>
      <c r="U117" s="666"/>
      <c r="V117" s="666"/>
      <c r="W117" s="666"/>
      <c r="X117" s="666"/>
      <c r="Y117" s="733" t="s">
        <v>399</v>
      </c>
      <c r="Z117" s="667"/>
      <c r="AA117" s="734">
        <v>2093512</v>
      </c>
      <c r="AB117" s="735"/>
      <c r="AC117" s="735"/>
      <c r="AD117" s="735"/>
      <c r="AE117" s="736"/>
      <c r="AF117" s="737">
        <v>2517795</v>
      </c>
      <c r="AG117" s="735"/>
      <c r="AH117" s="735"/>
      <c r="AI117" s="735"/>
      <c r="AJ117" s="736"/>
      <c r="AK117" s="737">
        <v>3113645</v>
      </c>
      <c r="AL117" s="735"/>
      <c r="AM117" s="735"/>
      <c r="AN117" s="735"/>
      <c r="AO117" s="736"/>
      <c r="AP117" s="738"/>
      <c r="AQ117" s="739"/>
      <c r="AR117" s="739"/>
      <c r="AS117" s="739"/>
      <c r="AT117" s="740"/>
      <c r="AU117" s="702"/>
      <c r="AV117" s="703"/>
      <c r="AW117" s="703"/>
      <c r="AX117" s="703"/>
      <c r="AY117" s="703"/>
      <c r="AZ117" s="741" t="s">
        <v>400</v>
      </c>
      <c r="BA117" s="742"/>
      <c r="BB117" s="742"/>
      <c r="BC117" s="742"/>
      <c r="BD117" s="742"/>
      <c r="BE117" s="742"/>
      <c r="BF117" s="742"/>
      <c r="BG117" s="742"/>
      <c r="BH117" s="742"/>
      <c r="BI117" s="742"/>
      <c r="BJ117" s="742"/>
      <c r="BK117" s="742"/>
      <c r="BL117" s="742"/>
      <c r="BM117" s="742"/>
      <c r="BN117" s="742"/>
      <c r="BO117" s="742"/>
      <c r="BP117" s="743"/>
      <c r="BQ117" s="707" t="s">
        <v>65</v>
      </c>
      <c r="BR117" s="708"/>
      <c r="BS117" s="708"/>
      <c r="BT117" s="708"/>
      <c r="BU117" s="708"/>
      <c r="BV117" s="708" t="s">
        <v>65</v>
      </c>
      <c r="BW117" s="708"/>
      <c r="BX117" s="708"/>
      <c r="BY117" s="708"/>
      <c r="BZ117" s="708"/>
      <c r="CA117" s="708" t="s">
        <v>65</v>
      </c>
      <c r="CB117" s="708"/>
      <c r="CC117" s="708"/>
      <c r="CD117" s="708"/>
      <c r="CE117" s="708"/>
      <c r="CF117" s="709" t="s">
        <v>65</v>
      </c>
      <c r="CG117" s="710"/>
      <c r="CH117" s="710"/>
      <c r="CI117" s="710"/>
      <c r="CJ117" s="710"/>
      <c r="CK117" s="711"/>
      <c r="CL117" s="712"/>
      <c r="CM117" s="704" t="s">
        <v>401</v>
      </c>
      <c r="CN117" s="705"/>
      <c r="CO117" s="705"/>
      <c r="CP117" s="705"/>
      <c r="CQ117" s="705"/>
      <c r="CR117" s="705"/>
      <c r="CS117" s="705"/>
      <c r="CT117" s="705"/>
      <c r="CU117" s="705"/>
      <c r="CV117" s="705"/>
      <c r="CW117" s="705"/>
      <c r="CX117" s="705"/>
      <c r="CY117" s="705"/>
      <c r="CZ117" s="705"/>
      <c r="DA117" s="705"/>
      <c r="DB117" s="705"/>
      <c r="DC117" s="705"/>
      <c r="DD117" s="705"/>
      <c r="DE117" s="705"/>
      <c r="DF117" s="706"/>
      <c r="DG117" s="717" t="s">
        <v>65</v>
      </c>
      <c r="DH117" s="718"/>
      <c r="DI117" s="718"/>
      <c r="DJ117" s="718"/>
      <c r="DK117" s="719"/>
      <c r="DL117" s="720" t="s">
        <v>65</v>
      </c>
      <c r="DM117" s="718"/>
      <c r="DN117" s="718"/>
      <c r="DO117" s="718"/>
      <c r="DP117" s="719"/>
      <c r="DQ117" s="720" t="s">
        <v>65</v>
      </c>
      <c r="DR117" s="718"/>
      <c r="DS117" s="718"/>
      <c r="DT117" s="718"/>
      <c r="DU117" s="719"/>
      <c r="DV117" s="721" t="s">
        <v>65</v>
      </c>
      <c r="DW117" s="722"/>
      <c r="DX117" s="722"/>
      <c r="DY117" s="722"/>
      <c r="DZ117" s="723"/>
    </row>
    <row r="118" spans="1:130" s="467" customFormat="1" ht="26.25" customHeight="1" x14ac:dyDescent="0.15">
      <c r="A118" s="665" t="s">
        <v>374</v>
      </c>
      <c r="B118" s="666"/>
      <c r="C118" s="666"/>
      <c r="D118" s="666"/>
      <c r="E118" s="666"/>
      <c r="F118" s="666"/>
      <c r="G118" s="666"/>
      <c r="H118" s="666"/>
      <c r="I118" s="666"/>
      <c r="J118" s="666"/>
      <c r="K118" s="666"/>
      <c r="L118" s="666"/>
      <c r="M118" s="666"/>
      <c r="N118" s="666"/>
      <c r="O118" s="666"/>
      <c r="P118" s="666"/>
      <c r="Q118" s="666"/>
      <c r="R118" s="666"/>
      <c r="S118" s="666"/>
      <c r="T118" s="666"/>
      <c r="U118" s="666"/>
      <c r="V118" s="666"/>
      <c r="W118" s="666"/>
      <c r="X118" s="666"/>
      <c r="Y118" s="666"/>
      <c r="Z118" s="667"/>
      <c r="AA118" s="668" t="s">
        <v>371</v>
      </c>
      <c r="AB118" s="666"/>
      <c r="AC118" s="666"/>
      <c r="AD118" s="666"/>
      <c r="AE118" s="667"/>
      <c r="AF118" s="668" t="s">
        <v>372</v>
      </c>
      <c r="AG118" s="666"/>
      <c r="AH118" s="666"/>
      <c r="AI118" s="666"/>
      <c r="AJ118" s="667"/>
      <c r="AK118" s="668" t="s">
        <v>240</v>
      </c>
      <c r="AL118" s="666"/>
      <c r="AM118" s="666"/>
      <c r="AN118" s="666"/>
      <c r="AO118" s="667"/>
      <c r="AP118" s="744" t="s">
        <v>373</v>
      </c>
      <c r="AQ118" s="745"/>
      <c r="AR118" s="745"/>
      <c r="AS118" s="745"/>
      <c r="AT118" s="746"/>
      <c r="AU118" s="702"/>
      <c r="AV118" s="703"/>
      <c r="AW118" s="703"/>
      <c r="AX118" s="703"/>
      <c r="AY118" s="703"/>
      <c r="AZ118" s="747" t="s">
        <v>402</v>
      </c>
      <c r="BA118" s="728"/>
      <c r="BB118" s="728"/>
      <c r="BC118" s="728"/>
      <c r="BD118" s="728"/>
      <c r="BE118" s="728"/>
      <c r="BF118" s="728"/>
      <c r="BG118" s="728"/>
      <c r="BH118" s="728"/>
      <c r="BI118" s="728"/>
      <c r="BJ118" s="728"/>
      <c r="BK118" s="728"/>
      <c r="BL118" s="728"/>
      <c r="BM118" s="728"/>
      <c r="BN118" s="728"/>
      <c r="BO118" s="728"/>
      <c r="BP118" s="729"/>
      <c r="BQ118" s="748" t="s">
        <v>65</v>
      </c>
      <c r="BR118" s="749"/>
      <c r="BS118" s="749"/>
      <c r="BT118" s="749"/>
      <c r="BU118" s="749"/>
      <c r="BV118" s="749" t="s">
        <v>65</v>
      </c>
      <c r="BW118" s="749"/>
      <c r="BX118" s="749"/>
      <c r="BY118" s="749"/>
      <c r="BZ118" s="749"/>
      <c r="CA118" s="749" t="s">
        <v>65</v>
      </c>
      <c r="CB118" s="749"/>
      <c r="CC118" s="749"/>
      <c r="CD118" s="749"/>
      <c r="CE118" s="749"/>
      <c r="CF118" s="709" t="s">
        <v>65</v>
      </c>
      <c r="CG118" s="710"/>
      <c r="CH118" s="710"/>
      <c r="CI118" s="710"/>
      <c r="CJ118" s="710"/>
      <c r="CK118" s="711"/>
      <c r="CL118" s="712"/>
      <c r="CM118" s="704" t="s">
        <v>403</v>
      </c>
      <c r="CN118" s="705"/>
      <c r="CO118" s="705"/>
      <c r="CP118" s="705"/>
      <c r="CQ118" s="705"/>
      <c r="CR118" s="705"/>
      <c r="CS118" s="705"/>
      <c r="CT118" s="705"/>
      <c r="CU118" s="705"/>
      <c r="CV118" s="705"/>
      <c r="CW118" s="705"/>
      <c r="CX118" s="705"/>
      <c r="CY118" s="705"/>
      <c r="CZ118" s="705"/>
      <c r="DA118" s="705"/>
      <c r="DB118" s="705"/>
      <c r="DC118" s="705"/>
      <c r="DD118" s="705"/>
      <c r="DE118" s="705"/>
      <c r="DF118" s="706"/>
      <c r="DG118" s="717" t="s">
        <v>65</v>
      </c>
      <c r="DH118" s="718"/>
      <c r="DI118" s="718"/>
      <c r="DJ118" s="718"/>
      <c r="DK118" s="719"/>
      <c r="DL118" s="720" t="s">
        <v>65</v>
      </c>
      <c r="DM118" s="718"/>
      <c r="DN118" s="718"/>
      <c r="DO118" s="718"/>
      <c r="DP118" s="719"/>
      <c r="DQ118" s="720" t="s">
        <v>65</v>
      </c>
      <c r="DR118" s="718"/>
      <c r="DS118" s="718"/>
      <c r="DT118" s="718"/>
      <c r="DU118" s="719"/>
      <c r="DV118" s="721" t="s">
        <v>65</v>
      </c>
      <c r="DW118" s="722"/>
      <c r="DX118" s="722"/>
      <c r="DY118" s="722"/>
      <c r="DZ118" s="723"/>
    </row>
    <row r="119" spans="1:130" s="467" customFormat="1" ht="26.25" customHeight="1" x14ac:dyDescent="0.15">
      <c r="A119" s="750" t="s">
        <v>378</v>
      </c>
      <c r="B119" s="689"/>
      <c r="C119" s="683" t="s">
        <v>379</v>
      </c>
      <c r="D119" s="672"/>
      <c r="E119" s="672"/>
      <c r="F119" s="672"/>
      <c r="G119" s="672"/>
      <c r="H119" s="672"/>
      <c r="I119" s="672"/>
      <c r="J119" s="672"/>
      <c r="K119" s="672"/>
      <c r="L119" s="672"/>
      <c r="M119" s="672"/>
      <c r="N119" s="672"/>
      <c r="O119" s="672"/>
      <c r="P119" s="672"/>
      <c r="Q119" s="672"/>
      <c r="R119" s="672"/>
      <c r="S119" s="672"/>
      <c r="T119" s="672"/>
      <c r="U119" s="672"/>
      <c r="V119" s="672"/>
      <c r="W119" s="672"/>
      <c r="X119" s="672"/>
      <c r="Y119" s="672"/>
      <c r="Z119" s="673"/>
      <c r="AA119" s="674" t="s">
        <v>65</v>
      </c>
      <c r="AB119" s="675"/>
      <c r="AC119" s="675"/>
      <c r="AD119" s="675"/>
      <c r="AE119" s="676"/>
      <c r="AF119" s="677" t="s">
        <v>65</v>
      </c>
      <c r="AG119" s="675"/>
      <c r="AH119" s="675"/>
      <c r="AI119" s="675"/>
      <c r="AJ119" s="676"/>
      <c r="AK119" s="677" t="s">
        <v>65</v>
      </c>
      <c r="AL119" s="675"/>
      <c r="AM119" s="675"/>
      <c r="AN119" s="675"/>
      <c r="AO119" s="676"/>
      <c r="AP119" s="678" t="s">
        <v>65</v>
      </c>
      <c r="AQ119" s="679"/>
      <c r="AR119" s="679"/>
      <c r="AS119" s="679"/>
      <c r="AT119" s="680"/>
      <c r="AU119" s="751"/>
      <c r="AV119" s="752"/>
      <c r="AW119" s="752"/>
      <c r="AX119" s="752"/>
      <c r="AY119" s="752"/>
      <c r="AZ119" s="753" t="s">
        <v>121</v>
      </c>
      <c r="BA119" s="753"/>
      <c r="BB119" s="753"/>
      <c r="BC119" s="753"/>
      <c r="BD119" s="753"/>
      <c r="BE119" s="753"/>
      <c r="BF119" s="753"/>
      <c r="BG119" s="753"/>
      <c r="BH119" s="753"/>
      <c r="BI119" s="753"/>
      <c r="BJ119" s="753"/>
      <c r="BK119" s="753"/>
      <c r="BL119" s="753"/>
      <c r="BM119" s="753"/>
      <c r="BN119" s="753"/>
      <c r="BO119" s="733" t="s">
        <v>404</v>
      </c>
      <c r="BP119" s="754"/>
      <c r="BQ119" s="748">
        <v>22434614</v>
      </c>
      <c r="BR119" s="749"/>
      <c r="BS119" s="749"/>
      <c r="BT119" s="749"/>
      <c r="BU119" s="749"/>
      <c r="BV119" s="749">
        <v>24543725</v>
      </c>
      <c r="BW119" s="749"/>
      <c r="BX119" s="749"/>
      <c r="BY119" s="749"/>
      <c r="BZ119" s="749"/>
      <c r="CA119" s="749">
        <v>24466144</v>
      </c>
      <c r="CB119" s="749"/>
      <c r="CC119" s="749"/>
      <c r="CD119" s="749"/>
      <c r="CE119" s="749"/>
      <c r="CF119" s="755"/>
      <c r="CG119" s="756"/>
      <c r="CH119" s="756"/>
      <c r="CI119" s="756"/>
      <c r="CJ119" s="757"/>
      <c r="CK119" s="758"/>
      <c r="CL119" s="759"/>
      <c r="CM119" s="747" t="s">
        <v>405</v>
      </c>
      <c r="CN119" s="728"/>
      <c r="CO119" s="728"/>
      <c r="CP119" s="728"/>
      <c r="CQ119" s="728"/>
      <c r="CR119" s="728"/>
      <c r="CS119" s="728"/>
      <c r="CT119" s="728"/>
      <c r="CU119" s="728"/>
      <c r="CV119" s="728"/>
      <c r="CW119" s="728"/>
      <c r="CX119" s="728"/>
      <c r="CY119" s="728"/>
      <c r="CZ119" s="728"/>
      <c r="DA119" s="728"/>
      <c r="DB119" s="728"/>
      <c r="DC119" s="728"/>
      <c r="DD119" s="728"/>
      <c r="DE119" s="728"/>
      <c r="DF119" s="729"/>
      <c r="DG119" s="760" t="s">
        <v>65</v>
      </c>
      <c r="DH119" s="761"/>
      <c r="DI119" s="761"/>
      <c r="DJ119" s="761"/>
      <c r="DK119" s="762"/>
      <c r="DL119" s="763" t="s">
        <v>65</v>
      </c>
      <c r="DM119" s="761"/>
      <c r="DN119" s="761"/>
      <c r="DO119" s="761"/>
      <c r="DP119" s="762"/>
      <c r="DQ119" s="763" t="s">
        <v>65</v>
      </c>
      <c r="DR119" s="761"/>
      <c r="DS119" s="761"/>
      <c r="DT119" s="761"/>
      <c r="DU119" s="762"/>
      <c r="DV119" s="764" t="s">
        <v>65</v>
      </c>
      <c r="DW119" s="765"/>
      <c r="DX119" s="765"/>
      <c r="DY119" s="765"/>
      <c r="DZ119" s="766"/>
    </row>
    <row r="120" spans="1:130" s="467" customFormat="1" ht="26.25" customHeight="1" x14ac:dyDescent="0.15">
      <c r="A120" s="767"/>
      <c r="B120" s="712"/>
      <c r="C120" s="704" t="s">
        <v>382</v>
      </c>
      <c r="D120" s="705"/>
      <c r="E120" s="705"/>
      <c r="F120" s="705"/>
      <c r="G120" s="705"/>
      <c r="H120" s="705"/>
      <c r="I120" s="705"/>
      <c r="J120" s="705"/>
      <c r="K120" s="705"/>
      <c r="L120" s="705"/>
      <c r="M120" s="705"/>
      <c r="N120" s="705"/>
      <c r="O120" s="705"/>
      <c r="P120" s="705"/>
      <c r="Q120" s="705"/>
      <c r="R120" s="705"/>
      <c r="S120" s="705"/>
      <c r="T120" s="705"/>
      <c r="U120" s="705"/>
      <c r="V120" s="705"/>
      <c r="W120" s="705"/>
      <c r="X120" s="705"/>
      <c r="Y120" s="705"/>
      <c r="Z120" s="706"/>
      <c r="AA120" s="717" t="s">
        <v>65</v>
      </c>
      <c r="AB120" s="718"/>
      <c r="AC120" s="718"/>
      <c r="AD120" s="718"/>
      <c r="AE120" s="719"/>
      <c r="AF120" s="720" t="s">
        <v>65</v>
      </c>
      <c r="AG120" s="718"/>
      <c r="AH120" s="718"/>
      <c r="AI120" s="718"/>
      <c r="AJ120" s="719"/>
      <c r="AK120" s="720" t="s">
        <v>65</v>
      </c>
      <c r="AL120" s="718"/>
      <c r="AM120" s="718"/>
      <c r="AN120" s="718"/>
      <c r="AO120" s="719"/>
      <c r="AP120" s="721" t="s">
        <v>65</v>
      </c>
      <c r="AQ120" s="722"/>
      <c r="AR120" s="722"/>
      <c r="AS120" s="722"/>
      <c r="AT120" s="723"/>
      <c r="AU120" s="768" t="s">
        <v>406</v>
      </c>
      <c r="AV120" s="769"/>
      <c r="AW120" s="769"/>
      <c r="AX120" s="769"/>
      <c r="AY120" s="770"/>
      <c r="AZ120" s="683" t="s">
        <v>407</v>
      </c>
      <c r="BA120" s="672"/>
      <c r="BB120" s="672"/>
      <c r="BC120" s="672"/>
      <c r="BD120" s="672"/>
      <c r="BE120" s="672"/>
      <c r="BF120" s="672"/>
      <c r="BG120" s="672"/>
      <c r="BH120" s="672"/>
      <c r="BI120" s="672"/>
      <c r="BJ120" s="672"/>
      <c r="BK120" s="672"/>
      <c r="BL120" s="672"/>
      <c r="BM120" s="672"/>
      <c r="BN120" s="672"/>
      <c r="BO120" s="672"/>
      <c r="BP120" s="673"/>
      <c r="BQ120" s="684">
        <v>4010508</v>
      </c>
      <c r="BR120" s="685"/>
      <c r="BS120" s="685"/>
      <c r="BT120" s="685"/>
      <c r="BU120" s="685"/>
      <c r="BV120" s="685">
        <v>3620244</v>
      </c>
      <c r="BW120" s="685"/>
      <c r="BX120" s="685"/>
      <c r="BY120" s="685"/>
      <c r="BZ120" s="685"/>
      <c r="CA120" s="685">
        <v>3460595</v>
      </c>
      <c r="CB120" s="685"/>
      <c r="CC120" s="685"/>
      <c r="CD120" s="685"/>
      <c r="CE120" s="685"/>
      <c r="CF120" s="686">
        <v>77.2</v>
      </c>
      <c r="CG120" s="687"/>
      <c r="CH120" s="687"/>
      <c r="CI120" s="687"/>
      <c r="CJ120" s="687"/>
      <c r="CK120" s="771" t="s">
        <v>408</v>
      </c>
      <c r="CL120" s="772"/>
      <c r="CM120" s="772"/>
      <c r="CN120" s="772"/>
      <c r="CO120" s="773"/>
      <c r="CP120" s="774" t="s">
        <v>347</v>
      </c>
      <c r="CQ120" s="775"/>
      <c r="CR120" s="775"/>
      <c r="CS120" s="775"/>
      <c r="CT120" s="775"/>
      <c r="CU120" s="775"/>
      <c r="CV120" s="775"/>
      <c r="CW120" s="775"/>
      <c r="CX120" s="775"/>
      <c r="CY120" s="775"/>
      <c r="CZ120" s="775"/>
      <c r="DA120" s="775"/>
      <c r="DB120" s="775"/>
      <c r="DC120" s="775"/>
      <c r="DD120" s="775"/>
      <c r="DE120" s="775"/>
      <c r="DF120" s="776"/>
      <c r="DG120" s="684">
        <v>604764</v>
      </c>
      <c r="DH120" s="685"/>
      <c r="DI120" s="685"/>
      <c r="DJ120" s="685"/>
      <c r="DK120" s="685"/>
      <c r="DL120" s="685">
        <v>581407</v>
      </c>
      <c r="DM120" s="685"/>
      <c r="DN120" s="685"/>
      <c r="DO120" s="685"/>
      <c r="DP120" s="685"/>
      <c r="DQ120" s="685">
        <v>615150</v>
      </c>
      <c r="DR120" s="685"/>
      <c r="DS120" s="685"/>
      <c r="DT120" s="685"/>
      <c r="DU120" s="685"/>
      <c r="DV120" s="690">
        <v>13.7</v>
      </c>
      <c r="DW120" s="690"/>
      <c r="DX120" s="690"/>
      <c r="DY120" s="690"/>
      <c r="DZ120" s="691"/>
    </row>
    <row r="121" spans="1:130" s="467" customFormat="1" ht="26.25" customHeight="1" x14ac:dyDescent="0.15">
      <c r="A121" s="767"/>
      <c r="B121" s="712"/>
      <c r="C121" s="741" t="s">
        <v>409</v>
      </c>
      <c r="D121" s="742"/>
      <c r="E121" s="742"/>
      <c r="F121" s="742"/>
      <c r="G121" s="742"/>
      <c r="H121" s="742"/>
      <c r="I121" s="742"/>
      <c r="J121" s="742"/>
      <c r="K121" s="742"/>
      <c r="L121" s="742"/>
      <c r="M121" s="742"/>
      <c r="N121" s="742"/>
      <c r="O121" s="742"/>
      <c r="P121" s="742"/>
      <c r="Q121" s="742"/>
      <c r="R121" s="742"/>
      <c r="S121" s="742"/>
      <c r="T121" s="742"/>
      <c r="U121" s="742"/>
      <c r="V121" s="742"/>
      <c r="W121" s="742"/>
      <c r="X121" s="742"/>
      <c r="Y121" s="742"/>
      <c r="Z121" s="743"/>
      <c r="AA121" s="717" t="s">
        <v>65</v>
      </c>
      <c r="AB121" s="718"/>
      <c r="AC121" s="718"/>
      <c r="AD121" s="718"/>
      <c r="AE121" s="719"/>
      <c r="AF121" s="720" t="s">
        <v>65</v>
      </c>
      <c r="AG121" s="718"/>
      <c r="AH121" s="718"/>
      <c r="AI121" s="718"/>
      <c r="AJ121" s="719"/>
      <c r="AK121" s="720" t="s">
        <v>65</v>
      </c>
      <c r="AL121" s="718"/>
      <c r="AM121" s="718"/>
      <c r="AN121" s="718"/>
      <c r="AO121" s="719"/>
      <c r="AP121" s="721" t="s">
        <v>65</v>
      </c>
      <c r="AQ121" s="722"/>
      <c r="AR121" s="722"/>
      <c r="AS121" s="722"/>
      <c r="AT121" s="723"/>
      <c r="AU121" s="777"/>
      <c r="AV121" s="778"/>
      <c r="AW121" s="778"/>
      <c r="AX121" s="778"/>
      <c r="AY121" s="779"/>
      <c r="AZ121" s="704" t="s">
        <v>410</v>
      </c>
      <c r="BA121" s="705"/>
      <c r="BB121" s="705"/>
      <c r="BC121" s="705"/>
      <c r="BD121" s="705"/>
      <c r="BE121" s="705"/>
      <c r="BF121" s="705"/>
      <c r="BG121" s="705"/>
      <c r="BH121" s="705"/>
      <c r="BI121" s="705"/>
      <c r="BJ121" s="705"/>
      <c r="BK121" s="705"/>
      <c r="BL121" s="705"/>
      <c r="BM121" s="705"/>
      <c r="BN121" s="705"/>
      <c r="BO121" s="705"/>
      <c r="BP121" s="706"/>
      <c r="BQ121" s="707">
        <v>1258408</v>
      </c>
      <c r="BR121" s="708"/>
      <c r="BS121" s="708"/>
      <c r="BT121" s="708"/>
      <c r="BU121" s="708"/>
      <c r="BV121" s="708">
        <v>1232712</v>
      </c>
      <c r="BW121" s="708"/>
      <c r="BX121" s="708"/>
      <c r="BY121" s="708"/>
      <c r="BZ121" s="708"/>
      <c r="CA121" s="708">
        <v>1507226</v>
      </c>
      <c r="CB121" s="708"/>
      <c r="CC121" s="708"/>
      <c r="CD121" s="708"/>
      <c r="CE121" s="708"/>
      <c r="CF121" s="709">
        <v>33.6</v>
      </c>
      <c r="CG121" s="710"/>
      <c r="CH121" s="710"/>
      <c r="CI121" s="710"/>
      <c r="CJ121" s="710"/>
      <c r="CK121" s="780"/>
      <c r="CL121" s="781"/>
      <c r="CM121" s="781"/>
      <c r="CN121" s="781"/>
      <c r="CO121" s="782"/>
      <c r="CP121" s="783" t="s">
        <v>350</v>
      </c>
      <c r="CQ121" s="784"/>
      <c r="CR121" s="784"/>
      <c r="CS121" s="784"/>
      <c r="CT121" s="784"/>
      <c r="CU121" s="784"/>
      <c r="CV121" s="784"/>
      <c r="CW121" s="784"/>
      <c r="CX121" s="784"/>
      <c r="CY121" s="784"/>
      <c r="CZ121" s="784"/>
      <c r="DA121" s="784"/>
      <c r="DB121" s="784"/>
      <c r="DC121" s="784"/>
      <c r="DD121" s="784"/>
      <c r="DE121" s="784"/>
      <c r="DF121" s="785"/>
      <c r="DG121" s="707">
        <v>212101</v>
      </c>
      <c r="DH121" s="708"/>
      <c r="DI121" s="708"/>
      <c r="DJ121" s="708"/>
      <c r="DK121" s="708"/>
      <c r="DL121" s="708">
        <v>192078</v>
      </c>
      <c r="DM121" s="708"/>
      <c r="DN121" s="708"/>
      <c r="DO121" s="708"/>
      <c r="DP121" s="708"/>
      <c r="DQ121" s="708">
        <v>175296</v>
      </c>
      <c r="DR121" s="708"/>
      <c r="DS121" s="708"/>
      <c r="DT121" s="708"/>
      <c r="DU121" s="708"/>
      <c r="DV121" s="713">
        <v>3.9</v>
      </c>
      <c r="DW121" s="713"/>
      <c r="DX121" s="713"/>
      <c r="DY121" s="713"/>
      <c r="DZ121" s="714"/>
    </row>
    <row r="122" spans="1:130" s="467" customFormat="1" ht="26.25" customHeight="1" x14ac:dyDescent="0.15">
      <c r="A122" s="767"/>
      <c r="B122" s="712"/>
      <c r="C122" s="704" t="s">
        <v>392</v>
      </c>
      <c r="D122" s="705"/>
      <c r="E122" s="705"/>
      <c r="F122" s="705"/>
      <c r="G122" s="705"/>
      <c r="H122" s="705"/>
      <c r="I122" s="705"/>
      <c r="J122" s="705"/>
      <c r="K122" s="705"/>
      <c r="L122" s="705"/>
      <c r="M122" s="705"/>
      <c r="N122" s="705"/>
      <c r="O122" s="705"/>
      <c r="P122" s="705"/>
      <c r="Q122" s="705"/>
      <c r="R122" s="705"/>
      <c r="S122" s="705"/>
      <c r="T122" s="705"/>
      <c r="U122" s="705"/>
      <c r="V122" s="705"/>
      <c r="W122" s="705"/>
      <c r="X122" s="705"/>
      <c r="Y122" s="705"/>
      <c r="Z122" s="706"/>
      <c r="AA122" s="717" t="s">
        <v>65</v>
      </c>
      <c r="AB122" s="718"/>
      <c r="AC122" s="718"/>
      <c r="AD122" s="718"/>
      <c r="AE122" s="719"/>
      <c r="AF122" s="720" t="s">
        <v>65</v>
      </c>
      <c r="AG122" s="718"/>
      <c r="AH122" s="718"/>
      <c r="AI122" s="718"/>
      <c r="AJ122" s="719"/>
      <c r="AK122" s="720" t="s">
        <v>65</v>
      </c>
      <c r="AL122" s="718"/>
      <c r="AM122" s="718"/>
      <c r="AN122" s="718"/>
      <c r="AO122" s="719"/>
      <c r="AP122" s="721" t="s">
        <v>65</v>
      </c>
      <c r="AQ122" s="722"/>
      <c r="AR122" s="722"/>
      <c r="AS122" s="722"/>
      <c r="AT122" s="723"/>
      <c r="AU122" s="777"/>
      <c r="AV122" s="778"/>
      <c r="AW122" s="778"/>
      <c r="AX122" s="778"/>
      <c r="AY122" s="779"/>
      <c r="AZ122" s="747" t="s">
        <v>411</v>
      </c>
      <c r="BA122" s="728"/>
      <c r="BB122" s="728"/>
      <c r="BC122" s="728"/>
      <c r="BD122" s="728"/>
      <c r="BE122" s="728"/>
      <c r="BF122" s="728"/>
      <c r="BG122" s="728"/>
      <c r="BH122" s="728"/>
      <c r="BI122" s="728"/>
      <c r="BJ122" s="728"/>
      <c r="BK122" s="728"/>
      <c r="BL122" s="728"/>
      <c r="BM122" s="728"/>
      <c r="BN122" s="728"/>
      <c r="BO122" s="728"/>
      <c r="BP122" s="729"/>
      <c r="BQ122" s="748">
        <v>16175046</v>
      </c>
      <c r="BR122" s="749"/>
      <c r="BS122" s="749"/>
      <c r="BT122" s="749"/>
      <c r="BU122" s="749"/>
      <c r="BV122" s="749">
        <v>17569107</v>
      </c>
      <c r="BW122" s="749"/>
      <c r="BX122" s="749"/>
      <c r="BY122" s="749"/>
      <c r="BZ122" s="749"/>
      <c r="CA122" s="749">
        <v>17643559</v>
      </c>
      <c r="CB122" s="749"/>
      <c r="CC122" s="749"/>
      <c r="CD122" s="749"/>
      <c r="CE122" s="749"/>
      <c r="CF122" s="786">
        <v>393.7</v>
      </c>
      <c r="CG122" s="787"/>
      <c r="CH122" s="787"/>
      <c r="CI122" s="787"/>
      <c r="CJ122" s="787"/>
      <c r="CK122" s="780"/>
      <c r="CL122" s="781"/>
      <c r="CM122" s="781"/>
      <c r="CN122" s="781"/>
      <c r="CO122" s="782"/>
      <c r="CP122" s="783" t="s">
        <v>345</v>
      </c>
      <c r="CQ122" s="784"/>
      <c r="CR122" s="784"/>
      <c r="CS122" s="784"/>
      <c r="CT122" s="784"/>
      <c r="CU122" s="784"/>
      <c r="CV122" s="784"/>
      <c r="CW122" s="784"/>
      <c r="CX122" s="784"/>
      <c r="CY122" s="784"/>
      <c r="CZ122" s="784"/>
      <c r="DA122" s="784"/>
      <c r="DB122" s="784"/>
      <c r="DC122" s="784"/>
      <c r="DD122" s="784"/>
      <c r="DE122" s="784"/>
      <c r="DF122" s="785"/>
      <c r="DG122" s="707" t="s">
        <v>65</v>
      </c>
      <c r="DH122" s="708"/>
      <c r="DI122" s="708"/>
      <c r="DJ122" s="708"/>
      <c r="DK122" s="708"/>
      <c r="DL122" s="708">
        <v>154888</v>
      </c>
      <c r="DM122" s="708"/>
      <c r="DN122" s="708"/>
      <c r="DO122" s="708"/>
      <c r="DP122" s="708"/>
      <c r="DQ122" s="708">
        <v>130758</v>
      </c>
      <c r="DR122" s="708"/>
      <c r="DS122" s="708"/>
      <c r="DT122" s="708"/>
      <c r="DU122" s="708"/>
      <c r="DV122" s="713">
        <v>2.9</v>
      </c>
      <c r="DW122" s="713"/>
      <c r="DX122" s="713"/>
      <c r="DY122" s="713"/>
      <c r="DZ122" s="714"/>
    </row>
    <row r="123" spans="1:130" s="467" customFormat="1" ht="26.25" customHeight="1" x14ac:dyDescent="0.15">
      <c r="A123" s="767"/>
      <c r="B123" s="712"/>
      <c r="C123" s="704" t="s">
        <v>398</v>
      </c>
      <c r="D123" s="705"/>
      <c r="E123" s="705"/>
      <c r="F123" s="705"/>
      <c r="G123" s="705"/>
      <c r="H123" s="705"/>
      <c r="I123" s="705"/>
      <c r="J123" s="705"/>
      <c r="K123" s="705"/>
      <c r="L123" s="705"/>
      <c r="M123" s="705"/>
      <c r="N123" s="705"/>
      <c r="O123" s="705"/>
      <c r="P123" s="705"/>
      <c r="Q123" s="705"/>
      <c r="R123" s="705"/>
      <c r="S123" s="705"/>
      <c r="T123" s="705"/>
      <c r="U123" s="705"/>
      <c r="V123" s="705"/>
      <c r="W123" s="705"/>
      <c r="X123" s="705"/>
      <c r="Y123" s="705"/>
      <c r="Z123" s="706"/>
      <c r="AA123" s="717" t="s">
        <v>65</v>
      </c>
      <c r="AB123" s="718"/>
      <c r="AC123" s="718"/>
      <c r="AD123" s="718"/>
      <c r="AE123" s="719"/>
      <c r="AF123" s="720" t="s">
        <v>65</v>
      </c>
      <c r="AG123" s="718"/>
      <c r="AH123" s="718"/>
      <c r="AI123" s="718"/>
      <c r="AJ123" s="719"/>
      <c r="AK123" s="720" t="s">
        <v>65</v>
      </c>
      <c r="AL123" s="718"/>
      <c r="AM123" s="718"/>
      <c r="AN123" s="718"/>
      <c r="AO123" s="719"/>
      <c r="AP123" s="721" t="s">
        <v>65</v>
      </c>
      <c r="AQ123" s="722"/>
      <c r="AR123" s="722"/>
      <c r="AS123" s="722"/>
      <c r="AT123" s="723"/>
      <c r="AU123" s="788"/>
      <c r="AV123" s="789"/>
      <c r="AW123" s="789"/>
      <c r="AX123" s="789"/>
      <c r="AY123" s="789"/>
      <c r="AZ123" s="753" t="s">
        <v>121</v>
      </c>
      <c r="BA123" s="753"/>
      <c r="BB123" s="753"/>
      <c r="BC123" s="753"/>
      <c r="BD123" s="753"/>
      <c r="BE123" s="753"/>
      <c r="BF123" s="753"/>
      <c r="BG123" s="753"/>
      <c r="BH123" s="753"/>
      <c r="BI123" s="753"/>
      <c r="BJ123" s="753"/>
      <c r="BK123" s="753"/>
      <c r="BL123" s="753"/>
      <c r="BM123" s="753"/>
      <c r="BN123" s="753"/>
      <c r="BO123" s="733" t="s">
        <v>412</v>
      </c>
      <c r="BP123" s="754"/>
      <c r="BQ123" s="790">
        <v>21443962</v>
      </c>
      <c r="BR123" s="791"/>
      <c r="BS123" s="791"/>
      <c r="BT123" s="791"/>
      <c r="BU123" s="791"/>
      <c r="BV123" s="791">
        <v>22422063</v>
      </c>
      <c r="BW123" s="791"/>
      <c r="BX123" s="791"/>
      <c r="BY123" s="791"/>
      <c r="BZ123" s="791"/>
      <c r="CA123" s="791">
        <v>22611380</v>
      </c>
      <c r="CB123" s="791"/>
      <c r="CC123" s="791"/>
      <c r="CD123" s="791"/>
      <c r="CE123" s="791"/>
      <c r="CF123" s="755"/>
      <c r="CG123" s="756"/>
      <c r="CH123" s="756"/>
      <c r="CI123" s="756"/>
      <c r="CJ123" s="757"/>
      <c r="CK123" s="780"/>
      <c r="CL123" s="781"/>
      <c r="CM123" s="781"/>
      <c r="CN123" s="781"/>
      <c r="CO123" s="782"/>
      <c r="CP123" s="783" t="s">
        <v>349</v>
      </c>
      <c r="CQ123" s="784"/>
      <c r="CR123" s="784"/>
      <c r="CS123" s="784"/>
      <c r="CT123" s="784"/>
      <c r="CU123" s="784"/>
      <c r="CV123" s="784"/>
      <c r="CW123" s="784"/>
      <c r="CX123" s="784"/>
      <c r="CY123" s="784"/>
      <c r="CZ123" s="784"/>
      <c r="DA123" s="784"/>
      <c r="DB123" s="784"/>
      <c r="DC123" s="784"/>
      <c r="DD123" s="784"/>
      <c r="DE123" s="784"/>
      <c r="DF123" s="785"/>
      <c r="DG123" s="717">
        <v>56778</v>
      </c>
      <c r="DH123" s="718"/>
      <c r="DI123" s="718"/>
      <c r="DJ123" s="718"/>
      <c r="DK123" s="719"/>
      <c r="DL123" s="720">
        <v>91385</v>
      </c>
      <c r="DM123" s="718"/>
      <c r="DN123" s="718"/>
      <c r="DO123" s="718"/>
      <c r="DP123" s="719"/>
      <c r="DQ123" s="720">
        <v>112579</v>
      </c>
      <c r="DR123" s="718"/>
      <c r="DS123" s="718"/>
      <c r="DT123" s="718"/>
      <c r="DU123" s="719"/>
      <c r="DV123" s="721">
        <v>2.5</v>
      </c>
      <c r="DW123" s="722"/>
      <c r="DX123" s="722"/>
      <c r="DY123" s="722"/>
      <c r="DZ123" s="723"/>
    </row>
    <row r="124" spans="1:130" s="467" customFormat="1" ht="26.25" customHeight="1" thickBot="1" x14ac:dyDescent="0.2">
      <c r="A124" s="767"/>
      <c r="B124" s="712"/>
      <c r="C124" s="704" t="s">
        <v>401</v>
      </c>
      <c r="D124" s="705"/>
      <c r="E124" s="705"/>
      <c r="F124" s="705"/>
      <c r="G124" s="705"/>
      <c r="H124" s="705"/>
      <c r="I124" s="705"/>
      <c r="J124" s="705"/>
      <c r="K124" s="705"/>
      <c r="L124" s="705"/>
      <c r="M124" s="705"/>
      <c r="N124" s="705"/>
      <c r="O124" s="705"/>
      <c r="P124" s="705"/>
      <c r="Q124" s="705"/>
      <c r="R124" s="705"/>
      <c r="S124" s="705"/>
      <c r="T124" s="705"/>
      <c r="U124" s="705"/>
      <c r="V124" s="705"/>
      <c r="W124" s="705"/>
      <c r="X124" s="705"/>
      <c r="Y124" s="705"/>
      <c r="Z124" s="706"/>
      <c r="AA124" s="717" t="s">
        <v>65</v>
      </c>
      <c r="AB124" s="718"/>
      <c r="AC124" s="718"/>
      <c r="AD124" s="718"/>
      <c r="AE124" s="719"/>
      <c r="AF124" s="720" t="s">
        <v>65</v>
      </c>
      <c r="AG124" s="718"/>
      <c r="AH124" s="718"/>
      <c r="AI124" s="718"/>
      <c r="AJ124" s="719"/>
      <c r="AK124" s="720" t="s">
        <v>65</v>
      </c>
      <c r="AL124" s="718"/>
      <c r="AM124" s="718"/>
      <c r="AN124" s="718"/>
      <c r="AO124" s="719"/>
      <c r="AP124" s="721" t="s">
        <v>65</v>
      </c>
      <c r="AQ124" s="722"/>
      <c r="AR124" s="722"/>
      <c r="AS124" s="722"/>
      <c r="AT124" s="723"/>
      <c r="AU124" s="792" t="s">
        <v>413</v>
      </c>
      <c r="AV124" s="793"/>
      <c r="AW124" s="793"/>
      <c r="AX124" s="793"/>
      <c r="AY124" s="793"/>
      <c r="AZ124" s="793"/>
      <c r="BA124" s="793"/>
      <c r="BB124" s="793"/>
      <c r="BC124" s="793"/>
      <c r="BD124" s="793"/>
      <c r="BE124" s="793"/>
      <c r="BF124" s="793"/>
      <c r="BG124" s="793"/>
      <c r="BH124" s="793"/>
      <c r="BI124" s="793"/>
      <c r="BJ124" s="793"/>
      <c r="BK124" s="793"/>
      <c r="BL124" s="793"/>
      <c r="BM124" s="793"/>
      <c r="BN124" s="793"/>
      <c r="BO124" s="793"/>
      <c r="BP124" s="794"/>
      <c r="BQ124" s="795">
        <v>24.7</v>
      </c>
      <c r="BR124" s="796"/>
      <c r="BS124" s="796"/>
      <c r="BT124" s="796"/>
      <c r="BU124" s="796"/>
      <c r="BV124" s="796">
        <v>50.9</v>
      </c>
      <c r="BW124" s="796"/>
      <c r="BX124" s="796"/>
      <c r="BY124" s="796"/>
      <c r="BZ124" s="796"/>
      <c r="CA124" s="796">
        <v>41.3</v>
      </c>
      <c r="CB124" s="796"/>
      <c r="CC124" s="796"/>
      <c r="CD124" s="796"/>
      <c r="CE124" s="796"/>
      <c r="CF124" s="797"/>
      <c r="CG124" s="798"/>
      <c r="CH124" s="798"/>
      <c r="CI124" s="798"/>
      <c r="CJ124" s="799"/>
      <c r="CK124" s="800"/>
      <c r="CL124" s="800"/>
      <c r="CM124" s="800"/>
      <c r="CN124" s="800"/>
      <c r="CO124" s="801"/>
      <c r="CP124" s="783" t="s">
        <v>414</v>
      </c>
      <c r="CQ124" s="784"/>
      <c r="CR124" s="784"/>
      <c r="CS124" s="784"/>
      <c r="CT124" s="784"/>
      <c r="CU124" s="784"/>
      <c r="CV124" s="784"/>
      <c r="CW124" s="784"/>
      <c r="CX124" s="784"/>
      <c r="CY124" s="784"/>
      <c r="CZ124" s="784"/>
      <c r="DA124" s="784"/>
      <c r="DB124" s="784"/>
      <c r="DC124" s="784"/>
      <c r="DD124" s="784"/>
      <c r="DE124" s="784"/>
      <c r="DF124" s="785"/>
      <c r="DG124" s="760" t="s">
        <v>65</v>
      </c>
      <c r="DH124" s="761"/>
      <c r="DI124" s="761"/>
      <c r="DJ124" s="761"/>
      <c r="DK124" s="762"/>
      <c r="DL124" s="763" t="s">
        <v>65</v>
      </c>
      <c r="DM124" s="761"/>
      <c r="DN124" s="761"/>
      <c r="DO124" s="761"/>
      <c r="DP124" s="762"/>
      <c r="DQ124" s="763" t="s">
        <v>65</v>
      </c>
      <c r="DR124" s="761"/>
      <c r="DS124" s="761"/>
      <c r="DT124" s="761"/>
      <c r="DU124" s="762"/>
      <c r="DV124" s="764" t="s">
        <v>65</v>
      </c>
      <c r="DW124" s="765"/>
      <c r="DX124" s="765"/>
      <c r="DY124" s="765"/>
      <c r="DZ124" s="766"/>
    </row>
    <row r="125" spans="1:130" s="467" customFormat="1" ht="26.25" customHeight="1" x14ac:dyDescent="0.15">
      <c r="A125" s="767"/>
      <c r="B125" s="712"/>
      <c r="C125" s="704" t="s">
        <v>403</v>
      </c>
      <c r="D125" s="705"/>
      <c r="E125" s="705"/>
      <c r="F125" s="705"/>
      <c r="G125" s="705"/>
      <c r="H125" s="705"/>
      <c r="I125" s="705"/>
      <c r="J125" s="705"/>
      <c r="K125" s="705"/>
      <c r="L125" s="705"/>
      <c r="M125" s="705"/>
      <c r="N125" s="705"/>
      <c r="O125" s="705"/>
      <c r="P125" s="705"/>
      <c r="Q125" s="705"/>
      <c r="R125" s="705"/>
      <c r="S125" s="705"/>
      <c r="T125" s="705"/>
      <c r="U125" s="705"/>
      <c r="V125" s="705"/>
      <c r="W125" s="705"/>
      <c r="X125" s="705"/>
      <c r="Y125" s="705"/>
      <c r="Z125" s="706"/>
      <c r="AA125" s="717" t="s">
        <v>65</v>
      </c>
      <c r="AB125" s="718"/>
      <c r="AC125" s="718"/>
      <c r="AD125" s="718"/>
      <c r="AE125" s="719"/>
      <c r="AF125" s="720" t="s">
        <v>65</v>
      </c>
      <c r="AG125" s="718"/>
      <c r="AH125" s="718"/>
      <c r="AI125" s="718"/>
      <c r="AJ125" s="719"/>
      <c r="AK125" s="720" t="s">
        <v>65</v>
      </c>
      <c r="AL125" s="718"/>
      <c r="AM125" s="718"/>
      <c r="AN125" s="718"/>
      <c r="AO125" s="719"/>
      <c r="AP125" s="721" t="s">
        <v>65</v>
      </c>
      <c r="AQ125" s="722"/>
      <c r="AR125" s="722"/>
      <c r="AS125" s="722"/>
      <c r="AT125" s="723"/>
      <c r="AU125" s="802"/>
      <c r="AV125" s="803"/>
      <c r="AW125" s="803"/>
      <c r="AX125" s="803"/>
      <c r="AY125" s="803"/>
      <c r="AZ125" s="803"/>
      <c r="BA125" s="803"/>
      <c r="BB125" s="803"/>
      <c r="BC125" s="803"/>
      <c r="BD125" s="803"/>
      <c r="BE125" s="803"/>
      <c r="BF125" s="803"/>
      <c r="BG125" s="803"/>
      <c r="BH125" s="803"/>
      <c r="BI125" s="803"/>
      <c r="BJ125" s="803"/>
      <c r="BK125" s="803"/>
      <c r="BL125" s="803"/>
      <c r="BM125" s="803"/>
      <c r="BN125" s="803"/>
      <c r="BO125" s="803"/>
      <c r="BP125" s="803"/>
      <c r="BQ125" s="474"/>
      <c r="BR125" s="474"/>
      <c r="BS125" s="474"/>
      <c r="BT125" s="474"/>
      <c r="BU125" s="474"/>
      <c r="BV125" s="474"/>
      <c r="BW125" s="474"/>
      <c r="BX125" s="474"/>
      <c r="BY125" s="474"/>
      <c r="BZ125" s="474"/>
      <c r="CA125" s="474"/>
      <c r="CB125" s="474"/>
      <c r="CC125" s="474"/>
      <c r="CD125" s="474"/>
      <c r="CE125" s="474"/>
      <c r="CF125" s="474"/>
      <c r="CG125" s="474"/>
      <c r="CH125" s="474"/>
      <c r="CI125" s="474"/>
      <c r="CJ125" s="804"/>
      <c r="CK125" s="805" t="s">
        <v>415</v>
      </c>
      <c r="CL125" s="772"/>
      <c r="CM125" s="772"/>
      <c r="CN125" s="772"/>
      <c r="CO125" s="773"/>
      <c r="CP125" s="683" t="s">
        <v>416</v>
      </c>
      <c r="CQ125" s="672"/>
      <c r="CR125" s="672"/>
      <c r="CS125" s="672"/>
      <c r="CT125" s="672"/>
      <c r="CU125" s="672"/>
      <c r="CV125" s="672"/>
      <c r="CW125" s="672"/>
      <c r="CX125" s="672"/>
      <c r="CY125" s="672"/>
      <c r="CZ125" s="672"/>
      <c r="DA125" s="672"/>
      <c r="DB125" s="672"/>
      <c r="DC125" s="672"/>
      <c r="DD125" s="672"/>
      <c r="DE125" s="672"/>
      <c r="DF125" s="673"/>
      <c r="DG125" s="684" t="s">
        <v>65</v>
      </c>
      <c r="DH125" s="685"/>
      <c r="DI125" s="685"/>
      <c r="DJ125" s="685"/>
      <c r="DK125" s="685"/>
      <c r="DL125" s="685" t="s">
        <v>65</v>
      </c>
      <c r="DM125" s="685"/>
      <c r="DN125" s="685"/>
      <c r="DO125" s="685"/>
      <c r="DP125" s="685"/>
      <c r="DQ125" s="685" t="s">
        <v>65</v>
      </c>
      <c r="DR125" s="685"/>
      <c r="DS125" s="685"/>
      <c r="DT125" s="685"/>
      <c r="DU125" s="685"/>
      <c r="DV125" s="690" t="s">
        <v>65</v>
      </c>
      <c r="DW125" s="690"/>
      <c r="DX125" s="690"/>
      <c r="DY125" s="690"/>
      <c r="DZ125" s="691"/>
    </row>
    <row r="126" spans="1:130" s="467" customFormat="1" ht="26.25" customHeight="1" thickBot="1" x14ac:dyDescent="0.2">
      <c r="A126" s="767"/>
      <c r="B126" s="712"/>
      <c r="C126" s="704" t="s">
        <v>405</v>
      </c>
      <c r="D126" s="705"/>
      <c r="E126" s="705"/>
      <c r="F126" s="705"/>
      <c r="G126" s="705"/>
      <c r="H126" s="705"/>
      <c r="I126" s="705"/>
      <c r="J126" s="705"/>
      <c r="K126" s="705"/>
      <c r="L126" s="705"/>
      <c r="M126" s="705"/>
      <c r="N126" s="705"/>
      <c r="O126" s="705"/>
      <c r="P126" s="705"/>
      <c r="Q126" s="705"/>
      <c r="R126" s="705"/>
      <c r="S126" s="705"/>
      <c r="T126" s="705"/>
      <c r="U126" s="705"/>
      <c r="V126" s="705"/>
      <c r="W126" s="705"/>
      <c r="X126" s="705"/>
      <c r="Y126" s="705"/>
      <c r="Z126" s="706"/>
      <c r="AA126" s="717" t="s">
        <v>65</v>
      </c>
      <c r="AB126" s="718"/>
      <c r="AC126" s="718"/>
      <c r="AD126" s="718"/>
      <c r="AE126" s="719"/>
      <c r="AF126" s="720" t="s">
        <v>65</v>
      </c>
      <c r="AG126" s="718"/>
      <c r="AH126" s="718"/>
      <c r="AI126" s="718"/>
      <c r="AJ126" s="719"/>
      <c r="AK126" s="720" t="s">
        <v>65</v>
      </c>
      <c r="AL126" s="718"/>
      <c r="AM126" s="718"/>
      <c r="AN126" s="718"/>
      <c r="AO126" s="719"/>
      <c r="AP126" s="721" t="s">
        <v>65</v>
      </c>
      <c r="AQ126" s="722"/>
      <c r="AR126" s="722"/>
      <c r="AS126" s="722"/>
      <c r="AT126" s="723"/>
      <c r="AU126" s="474"/>
      <c r="AV126" s="474"/>
      <c r="AW126" s="474"/>
      <c r="AX126" s="474"/>
      <c r="AY126" s="474"/>
      <c r="AZ126" s="474"/>
      <c r="BA126" s="474"/>
      <c r="BB126" s="474"/>
      <c r="BC126" s="474"/>
      <c r="BD126" s="474"/>
      <c r="BE126" s="474"/>
      <c r="BF126" s="474"/>
      <c r="BG126" s="474"/>
      <c r="BH126" s="474"/>
      <c r="BI126" s="474"/>
      <c r="BJ126" s="474"/>
      <c r="BK126" s="474"/>
      <c r="BL126" s="474"/>
      <c r="BM126" s="474"/>
      <c r="BN126" s="474"/>
      <c r="BO126" s="474"/>
      <c r="BP126" s="474"/>
      <c r="BQ126" s="474"/>
      <c r="BR126" s="474"/>
      <c r="BS126" s="474"/>
      <c r="BT126" s="474"/>
      <c r="BU126" s="474"/>
      <c r="BV126" s="474"/>
      <c r="BW126" s="474"/>
      <c r="BX126" s="474"/>
      <c r="BY126" s="474"/>
      <c r="BZ126" s="474"/>
      <c r="CA126" s="474"/>
      <c r="CB126" s="474"/>
      <c r="CC126" s="474"/>
      <c r="CD126" s="806"/>
      <c r="CE126" s="806"/>
      <c r="CF126" s="806"/>
      <c r="CG126" s="474"/>
      <c r="CH126" s="474"/>
      <c r="CI126" s="474"/>
      <c r="CJ126" s="804"/>
      <c r="CK126" s="807"/>
      <c r="CL126" s="781"/>
      <c r="CM126" s="781"/>
      <c r="CN126" s="781"/>
      <c r="CO126" s="782"/>
      <c r="CP126" s="704" t="s">
        <v>417</v>
      </c>
      <c r="CQ126" s="705"/>
      <c r="CR126" s="705"/>
      <c r="CS126" s="705"/>
      <c r="CT126" s="705"/>
      <c r="CU126" s="705"/>
      <c r="CV126" s="705"/>
      <c r="CW126" s="705"/>
      <c r="CX126" s="705"/>
      <c r="CY126" s="705"/>
      <c r="CZ126" s="705"/>
      <c r="DA126" s="705"/>
      <c r="DB126" s="705"/>
      <c r="DC126" s="705"/>
      <c r="DD126" s="705"/>
      <c r="DE126" s="705"/>
      <c r="DF126" s="706"/>
      <c r="DG126" s="707" t="s">
        <v>65</v>
      </c>
      <c r="DH126" s="708"/>
      <c r="DI126" s="708"/>
      <c r="DJ126" s="708"/>
      <c r="DK126" s="708"/>
      <c r="DL126" s="708" t="s">
        <v>65</v>
      </c>
      <c r="DM126" s="708"/>
      <c r="DN126" s="708"/>
      <c r="DO126" s="708"/>
      <c r="DP126" s="708"/>
      <c r="DQ126" s="708" t="s">
        <v>65</v>
      </c>
      <c r="DR126" s="708"/>
      <c r="DS126" s="708"/>
      <c r="DT126" s="708"/>
      <c r="DU126" s="708"/>
      <c r="DV126" s="713" t="s">
        <v>65</v>
      </c>
      <c r="DW126" s="713"/>
      <c r="DX126" s="713"/>
      <c r="DY126" s="713"/>
      <c r="DZ126" s="714"/>
    </row>
    <row r="127" spans="1:130" s="467" customFormat="1" ht="26.25" customHeight="1" x14ac:dyDescent="0.15">
      <c r="A127" s="808"/>
      <c r="B127" s="759"/>
      <c r="C127" s="747" t="s">
        <v>418</v>
      </c>
      <c r="D127" s="728"/>
      <c r="E127" s="728"/>
      <c r="F127" s="728"/>
      <c r="G127" s="728"/>
      <c r="H127" s="728"/>
      <c r="I127" s="728"/>
      <c r="J127" s="728"/>
      <c r="K127" s="728"/>
      <c r="L127" s="728"/>
      <c r="M127" s="728"/>
      <c r="N127" s="728"/>
      <c r="O127" s="728"/>
      <c r="P127" s="728"/>
      <c r="Q127" s="728"/>
      <c r="R127" s="728"/>
      <c r="S127" s="728"/>
      <c r="T127" s="728"/>
      <c r="U127" s="728"/>
      <c r="V127" s="728"/>
      <c r="W127" s="728"/>
      <c r="X127" s="728"/>
      <c r="Y127" s="728"/>
      <c r="Z127" s="729"/>
      <c r="AA127" s="717" t="s">
        <v>65</v>
      </c>
      <c r="AB127" s="718"/>
      <c r="AC127" s="718"/>
      <c r="AD127" s="718"/>
      <c r="AE127" s="719"/>
      <c r="AF127" s="720" t="s">
        <v>65</v>
      </c>
      <c r="AG127" s="718"/>
      <c r="AH127" s="718"/>
      <c r="AI127" s="718"/>
      <c r="AJ127" s="719"/>
      <c r="AK127" s="720" t="s">
        <v>65</v>
      </c>
      <c r="AL127" s="718"/>
      <c r="AM127" s="718"/>
      <c r="AN127" s="718"/>
      <c r="AO127" s="719"/>
      <c r="AP127" s="721" t="s">
        <v>65</v>
      </c>
      <c r="AQ127" s="722"/>
      <c r="AR127" s="722"/>
      <c r="AS127" s="722"/>
      <c r="AT127" s="723"/>
      <c r="AU127" s="474"/>
      <c r="AV127" s="474"/>
      <c r="AW127" s="474"/>
      <c r="AX127" s="809" t="s">
        <v>419</v>
      </c>
      <c r="AY127" s="810"/>
      <c r="AZ127" s="810"/>
      <c r="BA127" s="810"/>
      <c r="BB127" s="810"/>
      <c r="BC127" s="810"/>
      <c r="BD127" s="810"/>
      <c r="BE127" s="811"/>
      <c r="BF127" s="812" t="s">
        <v>420</v>
      </c>
      <c r="BG127" s="810"/>
      <c r="BH127" s="810"/>
      <c r="BI127" s="810"/>
      <c r="BJ127" s="810"/>
      <c r="BK127" s="810"/>
      <c r="BL127" s="811"/>
      <c r="BM127" s="812" t="s">
        <v>421</v>
      </c>
      <c r="BN127" s="810"/>
      <c r="BO127" s="810"/>
      <c r="BP127" s="810"/>
      <c r="BQ127" s="810"/>
      <c r="BR127" s="810"/>
      <c r="BS127" s="811"/>
      <c r="BT127" s="812" t="s">
        <v>422</v>
      </c>
      <c r="BU127" s="810"/>
      <c r="BV127" s="810"/>
      <c r="BW127" s="810"/>
      <c r="BX127" s="810"/>
      <c r="BY127" s="810"/>
      <c r="BZ127" s="813"/>
      <c r="CA127" s="474"/>
      <c r="CB127" s="474"/>
      <c r="CC127" s="474"/>
      <c r="CD127" s="806"/>
      <c r="CE127" s="806"/>
      <c r="CF127" s="806"/>
      <c r="CG127" s="474"/>
      <c r="CH127" s="474"/>
      <c r="CI127" s="474"/>
      <c r="CJ127" s="804"/>
      <c r="CK127" s="807"/>
      <c r="CL127" s="781"/>
      <c r="CM127" s="781"/>
      <c r="CN127" s="781"/>
      <c r="CO127" s="782"/>
      <c r="CP127" s="704" t="s">
        <v>423</v>
      </c>
      <c r="CQ127" s="705"/>
      <c r="CR127" s="705"/>
      <c r="CS127" s="705"/>
      <c r="CT127" s="705"/>
      <c r="CU127" s="705"/>
      <c r="CV127" s="705"/>
      <c r="CW127" s="705"/>
      <c r="CX127" s="705"/>
      <c r="CY127" s="705"/>
      <c r="CZ127" s="705"/>
      <c r="DA127" s="705"/>
      <c r="DB127" s="705"/>
      <c r="DC127" s="705"/>
      <c r="DD127" s="705"/>
      <c r="DE127" s="705"/>
      <c r="DF127" s="706"/>
      <c r="DG127" s="707" t="s">
        <v>65</v>
      </c>
      <c r="DH127" s="708"/>
      <c r="DI127" s="708"/>
      <c r="DJ127" s="708"/>
      <c r="DK127" s="708"/>
      <c r="DL127" s="708" t="s">
        <v>65</v>
      </c>
      <c r="DM127" s="708"/>
      <c r="DN127" s="708"/>
      <c r="DO127" s="708"/>
      <c r="DP127" s="708"/>
      <c r="DQ127" s="708" t="s">
        <v>65</v>
      </c>
      <c r="DR127" s="708"/>
      <c r="DS127" s="708"/>
      <c r="DT127" s="708"/>
      <c r="DU127" s="708"/>
      <c r="DV127" s="713" t="s">
        <v>65</v>
      </c>
      <c r="DW127" s="713"/>
      <c r="DX127" s="713"/>
      <c r="DY127" s="713"/>
      <c r="DZ127" s="714"/>
    </row>
    <row r="128" spans="1:130" s="467" customFormat="1" ht="26.25" customHeight="1" thickBot="1" x14ac:dyDescent="0.2">
      <c r="A128" s="814" t="s">
        <v>424</v>
      </c>
      <c r="B128" s="815"/>
      <c r="C128" s="815"/>
      <c r="D128" s="815"/>
      <c r="E128" s="815"/>
      <c r="F128" s="815"/>
      <c r="G128" s="815"/>
      <c r="H128" s="815"/>
      <c r="I128" s="815"/>
      <c r="J128" s="815"/>
      <c r="K128" s="815"/>
      <c r="L128" s="815"/>
      <c r="M128" s="815"/>
      <c r="N128" s="815"/>
      <c r="O128" s="815"/>
      <c r="P128" s="815"/>
      <c r="Q128" s="815"/>
      <c r="R128" s="815"/>
      <c r="S128" s="815"/>
      <c r="T128" s="815"/>
      <c r="U128" s="815"/>
      <c r="V128" s="815"/>
      <c r="W128" s="816" t="s">
        <v>425</v>
      </c>
      <c r="X128" s="816"/>
      <c r="Y128" s="816"/>
      <c r="Z128" s="817"/>
      <c r="AA128" s="818">
        <v>675614</v>
      </c>
      <c r="AB128" s="819"/>
      <c r="AC128" s="819"/>
      <c r="AD128" s="819"/>
      <c r="AE128" s="820"/>
      <c r="AF128" s="821">
        <v>746329</v>
      </c>
      <c r="AG128" s="819"/>
      <c r="AH128" s="819"/>
      <c r="AI128" s="819"/>
      <c r="AJ128" s="820"/>
      <c r="AK128" s="821">
        <v>938167</v>
      </c>
      <c r="AL128" s="819"/>
      <c r="AM128" s="819"/>
      <c r="AN128" s="819"/>
      <c r="AO128" s="820"/>
      <c r="AP128" s="822"/>
      <c r="AQ128" s="823"/>
      <c r="AR128" s="823"/>
      <c r="AS128" s="823"/>
      <c r="AT128" s="824"/>
      <c r="AU128" s="474"/>
      <c r="AV128" s="474"/>
      <c r="AW128" s="474"/>
      <c r="AX128" s="671" t="s">
        <v>426</v>
      </c>
      <c r="AY128" s="672"/>
      <c r="AZ128" s="672"/>
      <c r="BA128" s="672"/>
      <c r="BB128" s="672"/>
      <c r="BC128" s="672"/>
      <c r="BD128" s="672"/>
      <c r="BE128" s="673"/>
      <c r="BF128" s="825" t="s">
        <v>65</v>
      </c>
      <c r="BG128" s="826"/>
      <c r="BH128" s="826"/>
      <c r="BI128" s="826"/>
      <c r="BJ128" s="826"/>
      <c r="BK128" s="826"/>
      <c r="BL128" s="827"/>
      <c r="BM128" s="825">
        <v>14.36</v>
      </c>
      <c r="BN128" s="826"/>
      <c r="BO128" s="826"/>
      <c r="BP128" s="826"/>
      <c r="BQ128" s="826"/>
      <c r="BR128" s="826"/>
      <c r="BS128" s="827"/>
      <c r="BT128" s="825">
        <v>20</v>
      </c>
      <c r="BU128" s="826"/>
      <c r="BV128" s="826"/>
      <c r="BW128" s="826"/>
      <c r="BX128" s="826"/>
      <c r="BY128" s="826"/>
      <c r="BZ128" s="828"/>
      <c r="CA128" s="806"/>
      <c r="CB128" s="806"/>
      <c r="CC128" s="806"/>
      <c r="CD128" s="806"/>
      <c r="CE128" s="806"/>
      <c r="CF128" s="806"/>
      <c r="CG128" s="474"/>
      <c r="CH128" s="474"/>
      <c r="CI128" s="474"/>
      <c r="CJ128" s="804"/>
      <c r="CK128" s="829"/>
      <c r="CL128" s="830"/>
      <c r="CM128" s="830"/>
      <c r="CN128" s="830"/>
      <c r="CO128" s="831"/>
      <c r="CP128" s="832" t="s">
        <v>427</v>
      </c>
      <c r="CQ128" s="476"/>
      <c r="CR128" s="476"/>
      <c r="CS128" s="476"/>
      <c r="CT128" s="476"/>
      <c r="CU128" s="476"/>
      <c r="CV128" s="476"/>
      <c r="CW128" s="476"/>
      <c r="CX128" s="476"/>
      <c r="CY128" s="476"/>
      <c r="CZ128" s="476"/>
      <c r="DA128" s="476"/>
      <c r="DB128" s="476"/>
      <c r="DC128" s="476"/>
      <c r="DD128" s="476"/>
      <c r="DE128" s="476"/>
      <c r="DF128" s="833"/>
      <c r="DG128" s="834">
        <v>395</v>
      </c>
      <c r="DH128" s="835"/>
      <c r="DI128" s="835"/>
      <c r="DJ128" s="835"/>
      <c r="DK128" s="835"/>
      <c r="DL128" s="835">
        <v>347</v>
      </c>
      <c r="DM128" s="835"/>
      <c r="DN128" s="835"/>
      <c r="DO128" s="835"/>
      <c r="DP128" s="835"/>
      <c r="DQ128" s="835">
        <v>352</v>
      </c>
      <c r="DR128" s="835"/>
      <c r="DS128" s="835"/>
      <c r="DT128" s="835"/>
      <c r="DU128" s="835"/>
      <c r="DV128" s="836">
        <v>0</v>
      </c>
      <c r="DW128" s="836"/>
      <c r="DX128" s="836"/>
      <c r="DY128" s="836"/>
      <c r="DZ128" s="837"/>
    </row>
    <row r="129" spans="1:131" s="467" customFormat="1" ht="26.25" customHeight="1" x14ac:dyDescent="0.15">
      <c r="A129" s="692" t="s">
        <v>45</v>
      </c>
      <c r="B129" s="693"/>
      <c r="C129" s="693"/>
      <c r="D129" s="693"/>
      <c r="E129" s="693"/>
      <c r="F129" s="693"/>
      <c r="G129" s="693"/>
      <c r="H129" s="693"/>
      <c r="I129" s="693"/>
      <c r="J129" s="693"/>
      <c r="K129" s="693"/>
      <c r="L129" s="693"/>
      <c r="M129" s="693"/>
      <c r="N129" s="693"/>
      <c r="O129" s="693"/>
      <c r="P129" s="693"/>
      <c r="Q129" s="693"/>
      <c r="R129" s="693"/>
      <c r="S129" s="693"/>
      <c r="T129" s="693"/>
      <c r="U129" s="693"/>
      <c r="V129" s="693"/>
      <c r="W129" s="838" t="s">
        <v>428</v>
      </c>
      <c r="X129" s="839"/>
      <c r="Y129" s="839"/>
      <c r="Z129" s="840"/>
      <c r="AA129" s="717">
        <v>5031737</v>
      </c>
      <c r="AB129" s="718"/>
      <c r="AC129" s="718"/>
      <c r="AD129" s="718"/>
      <c r="AE129" s="719"/>
      <c r="AF129" s="720">
        <v>5478620</v>
      </c>
      <c r="AG129" s="718"/>
      <c r="AH129" s="718"/>
      <c r="AI129" s="718"/>
      <c r="AJ129" s="719"/>
      <c r="AK129" s="720">
        <v>6186702</v>
      </c>
      <c r="AL129" s="718"/>
      <c r="AM129" s="718"/>
      <c r="AN129" s="718"/>
      <c r="AO129" s="719"/>
      <c r="AP129" s="841"/>
      <c r="AQ129" s="842"/>
      <c r="AR129" s="842"/>
      <c r="AS129" s="842"/>
      <c r="AT129" s="843"/>
      <c r="AU129" s="475"/>
      <c r="AV129" s="475"/>
      <c r="AW129" s="475"/>
      <c r="AX129" s="844" t="s">
        <v>429</v>
      </c>
      <c r="AY129" s="705"/>
      <c r="AZ129" s="705"/>
      <c r="BA129" s="705"/>
      <c r="BB129" s="705"/>
      <c r="BC129" s="705"/>
      <c r="BD129" s="705"/>
      <c r="BE129" s="706"/>
      <c r="BF129" s="845" t="s">
        <v>65</v>
      </c>
      <c r="BG129" s="846"/>
      <c r="BH129" s="846"/>
      <c r="BI129" s="846"/>
      <c r="BJ129" s="846"/>
      <c r="BK129" s="846"/>
      <c r="BL129" s="847"/>
      <c r="BM129" s="845">
        <v>19.36</v>
      </c>
      <c r="BN129" s="846"/>
      <c r="BO129" s="846"/>
      <c r="BP129" s="846"/>
      <c r="BQ129" s="846"/>
      <c r="BR129" s="846"/>
      <c r="BS129" s="847"/>
      <c r="BT129" s="845">
        <v>30</v>
      </c>
      <c r="BU129" s="846"/>
      <c r="BV129" s="846"/>
      <c r="BW129" s="846"/>
      <c r="BX129" s="846"/>
      <c r="BY129" s="846"/>
      <c r="BZ129" s="848"/>
      <c r="CA129" s="849"/>
      <c r="CB129" s="849"/>
      <c r="CC129" s="849"/>
      <c r="CD129" s="849"/>
      <c r="CE129" s="849"/>
      <c r="CF129" s="849"/>
      <c r="CG129" s="849"/>
      <c r="CH129" s="849"/>
      <c r="CI129" s="849"/>
      <c r="CJ129" s="849"/>
      <c r="CK129" s="849"/>
      <c r="CL129" s="849"/>
      <c r="CM129" s="849"/>
      <c r="CN129" s="849"/>
      <c r="CO129" s="849"/>
      <c r="CP129" s="849"/>
      <c r="CQ129" s="849"/>
      <c r="CR129" s="849"/>
      <c r="CS129" s="849"/>
      <c r="CT129" s="849"/>
      <c r="CU129" s="849"/>
      <c r="CV129" s="849"/>
      <c r="CW129" s="849"/>
      <c r="CX129" s="849"/>
      <c r="CY129" s="849"/>
      <c r="CZ129" s="849"/>
      <c r="DA129" s="849"/>
      <c r="DB129" s="849"/>
      <c r="DC129" s="849"/>
      <c r="DD129" s="849"/>
      <c r="DE129" s="849"/>
      <c r="DF129" s="849"/>
      <c r="DG129" s="849"/>
      <c r="DH129" s="849"/>
      <c r="DI129" s="849"/>
      <c r="DJ129" s="849"/>
      <c r="DK129" s="849"/>
      <c r="DL129" s="849"/>
      <c r="DM129" s="849"/>
      <c r="DN129" s="849"/>
      <c r="DO129" s="849"/>
      <c r="DP129" s="475"/>
      <c r="DQ129" s="475"/>
      <c r="DR129" s="475"/>
      <c r="DS129" s="475"/>
      <c r="DT129" s="475"/>
      <c r="DU129" s="475"/>
      <c r="DV129" s="475"/>
      <c r="DW129" s="475"/>
      <c r="DX129" s="475"/>
      <c r="DY129" s="475"/>
      <c r="DZ129" s="475"/>
    </row>
    <row r="130" spans="1:131" s="467" customFormat="1" ht="26.25" customHeight="1" x14ac:dyDescent="0.15">
      <c r="A130" s="692" t="s">
        <v>430</v>
      </c>
      <c r="B130" s="693"/>
      <c r="C130" s="693"/>
      <c r="D130" s="693"/>
      <c r="E130" s="693"/>
      <c r="F130" s="693"/>
      <c r="G130" s="693"/>
      <c r="H130" s="693"/>
      <c r="I130" s="693"/>
      <c r="J130" s="693"/>
      <c r="K130" s="693"/>
      <c r="L130" s="693"/>
      <c r="M130" s="693"/>
      <c r="N130" s="693"/>
      <c r="O130" s="693"/>
      <c r="P130" s="693"/>
      <c r="Q130" s="693"/>
      <c r="R130" s="693"/>
      <c r="S130" s="693"/>
      <c r="T130" s="693"/>
      <c r="U130" s="693"/>
      <c r="V130" s="693"/>
      <c r="W130" s="838" t="s">
        <v>431</v>
      </c>
      <c r="X130" s="839"/>
      <c r="Y130" s="839"/>
      <c r="Z130" s="840"/>
      <c r="AA130" s="717">
        <v>1033665</v>
      </c>
      <c r="AB130" s="718"/>
      <c r="AC130" s="718"/>
      <c r="AD130" s="718"/>
      <c r="AE130" s="719"/>
      <c r="AF130" s="720">
        <v>1317386</v>
      </c>
      <c r="AG130" s="718"/>
      <c r="AH130" s="718"/>
      <c r="AI130" s="718"/>
      <c r="AJ130" s="719"/>
      <c r="AK130" s="720">
        <v>1704731</v>
      </c>
      <c r="AL130" s="718"/>
      <c r="AM130" s="718"/>
      <c r="AN130" s="718"/>
      <c r="AO130" s="719"/>
      <c r="AP130" s="841"/>
      <c r="AQ130" s="842"/>
      <c r="AR130" s="842"/>
      <c r="AS130" s="842"/>
      <c r="AT130" s="843"/>
      <c r="AU130" s="475"/>
      <c r="AV130" s="475"/>
      <c r="AW130" s="475"/>
      <c r="AX130" s="844" t="s">
        <v>432</v>
      </c>
      <c r="AY130" s="705"/>
      <c r="AZ130" s="705"/>
      <c r="BA130" s="705"/>
      <c r="BB130" s="705"/>
      <c r="BC130" s="705"/>
      <c r="BD130" s="705"/>
      <c r="BE130" s="706"/>
      <c r="BF130" s="850">
        <v>10.3</v>
      </c>
      <c r="BG130" s="851"/>
      <c r="BH130" s="851"/>
      <c r="BI130" s="851"/>
      <c r="BJ130" s="851"/>
      <c r="BK130" s="851"/>
      <c r="BL130" s="852"/>
      <c r="BM130" s="850">
        <v>25</v>
      </c>
      <c r="BN130" s="851"/>
      <c r="BO130" s="851"/>
      <c r="BP130" s="851"/>
      <c r="BQ130" s="851"/>
      <c r="BR130" s="851"/>
      <c r="BS130" s="852"/>
      <c r="BT130" s="850">
        <v>35</v>
      </c>
      <c r="BU130" s="851"/>
      <c r="BV130" s="851"/>
      <c r="BW130" s="851"/>
      <c r="BX130" s="851"/>
      <c r="BY130" s="851"/>
      <c r="BZ130" s="853"/>
      <c r="CA130" s="849"/>
      <c r="CB130" s="849"/>
      <c r="CC130" s="849"/>
      <c r="CD130" s="849"/>
      <c r="CE130" s="849"/>
      <c r="CF130" s="849"/>
      <c r="CG130" s="849"/>
      <c r="CH130" s="849"/>
      <c r="CI130" s="849"/>
      <c r="CJ130" s="849"/>
      <c r="CK130" s="849"/>
      <c r="CL130" s="849"/>
      <c r="CM130" s="849"/>
      <c r="CN130" s="849"/>
      <c r="CO130" s="849"/>
      <c r="CP130" s="849"/>
      <c r="CQ130" s="849"/>
      <c r="CR130" s="849"/>
      <c r="CS130" s="849"/>
      <c r="CT130" s="849"/>
      <c r="CU130" s="849"/>
      <c r="CV130" s="849"/>
      <c r="CW130" s="849"/>
      <c r="CX130" s="849"/>
      <c r="CY130" s="849"/>
      <c r="CZ130" s="849"/>
      <c r="DA130" s="849"/>
      <c r="DB130" s="849"/>
      <c r="DC130" s="849"/>
      <c r="DD130" s="849"/>
      <c r="DE130" s="849"/>
      <c r="DF130" s="849"/>
      <c r="DG130" s="849"/>
      <c r="DH130" s="849"/>
      <c r="DI130" s="849"/>
      <c r="DJ130" s="849"/>
      <c r="DK130" s="849"/>
      <c r="DL130" s="849"/>
      <c r="DM130" s="849"/>
      <c r="DN130" s="849"/>
      <c r="DO130" s="849"/>
      <c r="DP130" s="475"/>
      <c r="DQ130" s="475"/>
      <c r="DR130" s="475"/>
      <c r="DS130" s="475"/>
      <c r="DT130" s="475"/>
      <c r="DU130" s="475"/>
      <c r="DV130" s="475"/>
      <c r="DW130" s="475"/>
      <c r="DX130" s="475"/>
      <c r="DY130" s="475"/>
      <c r="DZ130" s="475"/>
    </row>
    <row r="131" spans="1:131" s="467" customFormat="1" ht="26.25" customHeight="1" thickBot="1" x14ac:dyDescent="0.2">
      <c r="A131" s="854"/>
      <c r="B131" s="855"/>
      <c r="C131" s="855"/>
      <c r="D131" s="855"/>
      <c r="E131" s="855"/>
      <c r="F131" s="855"/>
      <c r="G131" s="855"/>
      <c r="H131" s="855"/>
      <c r="I131" s="855"/>
      <c r="J131" s="855"/>
      <c r="K131" s="855"/>
      <c r="L131" s="855"/>
      <c r="M131" s="855"/>
      <c r="N131" s="855"/>
      <c r="O131" s="855"/>
      <c r="P131" s="855"/>
      <c r="Q131" s="855"/>
      <c r="R131" s="855"/>
      <c r="S131" s="855"/>
      <c r="T131" s="855"/>
      <c r="U131" s="855"/>
      <c r="V131" s="855"/>
      <c r="W131" s="856" t="s">
        <v>433</v>
      </c>
      <c r="X131" s="857"/>
      <c r="Y131" s="857"/>
      <c r="Z131" s="858"/>
      <c r="AA131" s="760">
        <v>3998072</v>
      </c>
      <c r="AB131" s="761"/>
      <c r="AC131" s="761"/>
      <c r="AD131" s="761"/>
      <c r="AE131" s="762"/>
      <c r="AF131" s="763">
        <v>4161234</v>
      </c>
      <c r="AG131" s="761"/>
      <c r="AH131" s="761"/>
      <c r="AI131" s="761"/>
      <c r="AJ131" s="762"/>
      <c r="AK131" s="763">
        <v>4481971</v>
      </c>
      <c r="AL131" s="761"/>
      <c r="AM131" s="761"/>
      <c r="AN131" s="761"/>
      <c r="AO131" s="762"/>
      <c r="AP131" s="859"/>
      <c r="AQ131" s="860"/>
      <c r="AR131" s="860"/>
      <c r="AS131" s="860"/>
      <c r="AT131" s="861"/>
      <c r="AU131" s="475"/>
      <c r="AV131" s="475"/>
      <c r="AW131" s="475"/>
      <c r="AX131" s="862" t="s">
        <v>434</v>
      </c>
      <c r="AY131" s="476"/>
      <c r="AZ131" s="476"/>
      <c r="BA131" s="476"/>
      <c r="BB131" s="476"/>
      <c r="BC131" s="476"/>
      <c r="BD131" s="476"/>
      <c r="BE131" s="833"/>
      <c r="BF131" s="863">
        <v>41.3</v>
      </c>
      <c r="BG131" s="864"/>
      <c r="BH131" s="864"/>
      <c r="BI131" s="864"/>
      <c r="BJ131" s="864"/>
      <c r="BK131" s="864"/>
      <c r="BL131" s="865"/>
      <c r="BM131" s="863">
        <v>350</v>
      </c>
      <c r="BN131" s="864"/>
      <c r="BO131" s="864"/>
      <c r="BP131" s="864"/>
      <c r="BQ131" s="864"/>
      <c r="BR131" s="864"/>
      <c r="BS131" s="865"/>
      <c r="BT131" s="866"/>
      <c r="BU131" s="867"/>
      <c r="BV131" s="867"/>
      <c r="BW131" s="867"/>
      <c r="BX131" s="867"/>
      <c r="BY131" s="867"/>
      <c r="BZ131" s="868"/>
      <c r="CA131" s="849"/>
      <c r="CB131" s="849"/>
      <c r="CC131" s="849"/>
      <c r="CD131" s="849"/>
      <c r="CE131" s="849"/>
      <c r="CF131" s="849"/>
      <c r="CG131" s="849"/>
      <c r="CH131" s="849"/>
      <c r="CI131" s="849"/>
      <c r="CJ131" s="849"/>
      <c r="CK131" s="849"/>
      <c r="CL131" s="849"/>
      <c r="CM131" s="849"/>
      <c r="CN131" s="849"/>
      <c r="CO131" s="849"/>
      <c r="CP131" s="849"/>
      <c r="CQ131" s="849"/>
      <c r="CR131" s="849"/>
      <c r="CS131" s="849"/>
      <c r="CT131" s="849"/>
      <c r="CU131" s="849"/>
      <c r="CV131" s="849"/>
      <c r="CW131" s="849"/>
      <c r="CX131" s="849"/>
      <c r="CY131" s="849"/>
      <c r="CZ131" s="849"/>
      <c r="DA131" s="849"/>
      <c r="DB131" s="849"/>
      <c r="DC131" s="849"/>
      <c r="DD131" s="849"/>
      <c r="DE131" s="849"/>
      <c r="DF131" s="849"/>
      <c r="DG131" s="849"/>
      <c r="DH131" s="849"/>
      <c r="DI131" s="849"/>
      <c r="DJ131" s="849"/>
      <c r="DK131" s="849"/>
      <c r="DL131" s="849"/>
      <c r="DM131" s="849"/>
      <c r="DN131" s="849"/>
      <c r="DO131" s="849"/>
      <c r="DP131" s="475"/>
      <c r="DQ131" s="475"/>
      <c r="DR131" s="475"/>
      <c r="DS131" s="475"/>
      <c r="DT131" s="475"/>
      <c r="DU131" s="475"/>
      <c r="DV131" s="475"/>
      <c r="DW131" s="475"/>
      <c r="DX131" s="475"/>
      <c r="DY131" s="475"/>
      <c r="DZ131" s="475"/>
    </row>
    <row r="132" spans="1:131" s="467" customFormat="1" ht="26.25" customHeight="1" x14ac:dyDescent="0.15">
      <c r="A132" s="869" t="s">
        <v>435</v>
      </c>
      <c r="B132" s="870"/>
      <c r="C132" s="870"/>
      <c r="D132" s="870"/>
      <c r="E132" s="870"/>
      <c r="F132" s="870"/>
      <c r="G132" s="870"/>
      <c r="H132" s="870"/>
      <c r="I132" s="870"/>
      <c r="J132" s="870"/>
      <c r="K132" s="870"/>
      <c r="L132" s="870"/>
      <c r="M132" s="870"/>
      <c r="N132" s="870"/>
      <c r="O132" s="870"/>
      <c r="P132" s="870"/>
      <c r="Q132" s="870"/>
      <c r="R132" s="870"/>
      <c r="S132" s="870"/>
      <c r="T132" s="870"/>
      <c r="U132" s="870"/>
      <c r="V132" s="871" t="s">
        <v>436</v>
      </c>
      <c r="W132" s="871"/>
      <c r="X132" s="871"/>
      <c r="Y132" s="871"/>
      <c r="Z132" s="872"/>
      <c r="AA132" s="873">
        <v>9.6104572400000006</v>
      </c>
      <c r="AB132" s="874"/>
      <c r="AC132" s="874"/>
      <c r="AD132" s="874"/>
      <c r="AE132" s="875"/>
      <c r="AF132" s="876">
        <v>10.912147689999999</v>
      </c>
      <c r="AG132" s="874"/>
      <c r="AH132" s="874"/>
      <c r="AI132" s="874"/>
      <c r="AJ132" s="875"/>
      <c r="AK132" s="876">
        <v>10.50312463</v>
      </c>
      <c r="AL132" s="874"/>
      <c r="AM132" s="874"/>
      <c r="AN132" s="874"/>
      <c r="AO132" s="875"/>
      <c r="AP132" s="755"/>
      <c r="AQ132" s="756"/>
      <c r="AR132" s="756"/>
      <c r="AS132" s="756"/>
      <c r="AT132" s="877"/>
      <c r="AU132" s="878"/>
      <c r="AV132" s="475"/>
      <c r="AW132" s="475"/>
      <c r="AX132" s="475"/>
      <c r="AY132" s="475"/>
      <c r="AZ132" s="475"/>
      <c r="BA132" s="475"/>
      <c r="BB132" s="475"/>
      <c r="BC132" s="475"/>
      <c r="BD132" s="475"/>
      <c r="BE132" s="475"/>
      <c r="BF132" s="475"/>
      <c r="BG132" s="475"/>
      <c r="BH132" s="475"/>
      <c r="BI132" s="475"/>
      <c r="BJ132" s="475"/>
      <c r="BK132" s="475"/>
      <c r="BL132" s="475"/>
      <c r="BM132" s="475"/>
      <c r="BN132" s="475"/>
      <c r="BO132" s="475"/>
      <c r="BP132" s="475"/>
      <c r="BQ132" s="475"/>
      <c r="BR132" s="475"/>
      <c r="BS132" s="477"/>
      <c r="BT132" s="475"/>
      <c r="BU132" s="475"/>
      <c r="BV132" s="475"/>
      <c r="BW132" s="475"/>
      <c r="BX132" s="475"/>
      <c r="BY132" s="475"/>
      <c r="BZ132" s="475"/>
      <c r="CA132" s="849"/>
      <c r="CB132" s="849"/>
      <c r="CC132" s="849"/>
      <c r="CD132" s="849"/>
      <c r="CE132" s="849"/>
      <c r="CF132" s="849"/>
      <c r="CG132" s="849"/>
      <c r="CH132" s="849"/>
      <c r="CI132" s="849"/>
      <c r="CJ132" s="849"/>
      <c r="CK132" s="849"/>
      <c r="CL132" s="849"/>
      <c r="CM132" s="849"/>
      <c r="CN132" s="849"/>
      <c r="CO132" s="849"/>
      <c r="CP132" s="849"/>
      <c r="CQ132" s="849"/>
      <c r="CR132" s="849"/>
      <c r="CS132" s="849"/>
      <c r="CT132" s="849"/>
      <c r="CU132" s="849"/>
      <c r="CV132" s="849"/>
      <c r="CW132" s="849"/>
      <c r="CX132" s="849"/>
      <c r="CY132" s="849"/>
      <c r="CZ132" s="849"/>
      <c r="DA132" s="849"/>
      <c r="DB132" s="849"/>
      <c r="DC132" s="849"/>
      <c r="DD132" s="849"/>
      <c r="DE132" s="849"/>
      <c r="DF132" s="849"/>
      <c r="DG132" s="849"/>
      <c r="DH132" s="849"/>
      <c r="DI132" s="849"/>
      <c r="DJ132" s="849"/>
      <c r="DK132" s="849"/>
      <c r="DL132" s="849"/>
      <c r="DM132" s="849"/>
      <c r="DN132" s="849"/>
      <c r="DO132" s="849"/>
      <c r="DP132" s="475"/>
      <c r="DQ132" s="475"/>
      <c r="DR132" s="475"/>
      <c r="DS132" s="475"/>
      <c r="DT132" s="475"/>
      <c r="DU132" s="475"/>
      <c r="DV132" s="475"/>
      <c r="DW132" s="475"/>
      <c r="DX132" s="475"/>
      <c r="DY132" s="475"/>
      <c r="DZ132" s="475"/>
    </row>
    <row r="133" spans="1:131" s="467" customFormat="1" ht="26.25" customHeight="1" thickBot="1" x14ac:dyDescent="0.2">
      <c r="A133" s="879"/>
      <c r="B133" s="880"/>
      <c r="C133" s="880"/>
      <c r="D133" s="880"/>
      <c r="E133" s="880"/>
      <c r="F133" s="880"/>
      <c r="G133" s="880"/>
      <c r="H133" s="880"/>
      <c r="I133" s="880"/>
      <c r="J133" s="880"/>
      <c r="K133" s="880"/>
      <c r="L133" s="880"/>
      <c r="M133" s="880"/>
      <c r="N133" s="880"/>
      <c r="O133" s="880"/>
      <c r="P133" s="880"/>
      <c r="Q133" s="880"/>
      <c r="R133" s="880"/>
      <c r="S133" s="880"/>
      <c r="T133" s="880"/>
      <c r="U133" s="880"/>
      <c r="V133" s="881" t="s">
        <v>437</v>
      </c>
      <c r="W133" s="881"/>
      <c r="X133" s="881"/>
      <c r="Y133" s="881"/>
      <c r="Z133" s="882"/>
      <c r="AA133" s="883">
        <v>8</v>
      </c>
      <c r="AB133" s="884"/>
      <c r="AC133" s="884"/>
      <c r="AD133" s="884"/>
      <c r="AE133" s="885"/>
      <c r="AF133" s="883">
        <v>9.1999999999999993</v>
      </c>
      <c r="AG133" s="884"/>
      <c r="AH133" s="884"/>
      <c r="AI133" s="884"/>
      <c r="AJ133" s="885"/>
      <c r="AK133" s="883">
        <v>10.3</v>
      </c>
      <c r="AL133" s="884"/>
      <c r="AM133" s="884"/>
      <c r="AN133" s="884"/>
      <c r="AO133" s="885"/>
      <c r="AP133" s="797"/>
      <c r="AQ133" s="798"/>
      <c r="AR133" s="798"/>
      <c r="AS133" s="798"/>
      <c r="AT133" s="886"/>
      <c r="AU133" s="475"/>
      <c r="AV133" s="475"/>
      <c r="AW133" s="475"/>
      <c r="AX133" s="475"/>
      <c r="AY133" s="475"/>
      <c r="AZ133" s="475"/>
      <c r="BA133" s="475"/>
      <c r="BB133" s="475"/>
      <c r="BC133" s="475"/>
      <c r="BD133" s="475"/>
      <c r="BE133" s="475"/>
      <c r="BF133" s="475"/>
      <c r="BG133" s="475"/>
      <c r="BH133" s="475"/>
      <c r="BI133" s="475"/>
      <c r="BJ133" s="475"/>
      <c r="BK133" s="475"/>
      <c r="BL133" s="475"/>
      <c r="BM133" s="475"/>
      <c r="BN133" s="849"/>
      <c r="BO133" s="849"/>
      <c r="BP133" s="849"/>
      <c r="BQ133" s="849"/>
      <c r="BR133" s="849"/>
      <c r="BS133" s="849"/>
      <c r="BT133" s="849"/>
      <c r="BU133" s="849"/>
      <c r="BV133" s="849"/>
      <c r="BW133" s="849"/>
      <c r="BX133" s="849"/>
      <c r="BY133" s="849"/>
      <c r="BZ133" s="849"/>
      <c r="CA133" s="849"/>
      <c r="CB133" s="849"/>
      <c r="CC133" s="849"/>
      <c r="CD133" s="849"/>
      <c r="CE133" s="849"/>
      <c r="CF133" s="849"/>
      <c r="CG133" s="849"/>
      <c r="CH133" s="849"/>
      <c r="CI133" s="849"/>
      <c r="CJ133" s="849"/>
      <c r="CK133" s="849"/>
      <c r="CL133" s="849"/>
      <c r="CM133" s="849"/>
      <c r="CN133" s="849"/>
      <c r="CO133" s="849"/>
      <c r="CP133" s="849"/>
      <c r="CQ133" s="849"/>
      <c r="CR133" s="849"/>
      <c r="CS133" s="849"/>
      <c r="CT133" s="849"/>
      <c r="CU133" s="849"/>
      <c r="CV133" s="849"/>
      <c r="CW133" s="849"/>
      <c r="CX133" s="849"/>
      <c r="CY133" s="849"/>
      <c r="CZ133" s="849"/>
      <c r="DA133" s="849"/>
      <c r="DB133" s="849"/>
      <c r="DC133" s="849"/>
      <c r="DD133" s="849"/>
      <c r="DE133" s="849"/>
      <c r="DF133" s="849"/>
      <c r="DG133" s="849"/>
      <c r="DH133" s="849"/>
      <c r="DI133" s="849"/>
      <c r="DJ133" s="849"/>
      <c r="DK133" s="849"/>
      <c r="DL133" s="849"/>
      <c r="DM133" s="849"/>
      <c r="DN133" s="849"/>
      <c r="DO133" s="849"/>
      <c r="DP133" s="475"/>
      <c r="DQ133" s="475"/>
      <c r="DR133" s="475"/>
      <c r="DS133" s="475"/>
      <c r="DT133" s="475"/>
      <c r="DU133" s="475"/>
      <c r="DV133" s="475"/>
      <c r="DW133" s="475"/>
      <c r="DX133" s="475"/>
      <c r="DY133" s="475"/>
      <c r="DZ133" s="475"/>
    </row>
    <row r="134" spans="1:131" ht="11.25" customHeight="1" x14ac:dyDescent="0.15">
      <c r="A134" s="887"/>
      <c r="B134" s="887"/>
      <c r="C134" s="887"/>
      <c r="D134" s="887"/>
      <c r="E134" s="887"/>
      <c r="F134" s="887"/>
      <c r="G134" s="887"/>
      <c r="H134" s="887"/>
      <c r="I134" s="887"/>
      <c r="J134" s="887"/>
      <c r="K134" s="887"/>
      <c r="L134" s="887"/>
      <c r="M134" s="887"/>
      <c r="N134" s="887"/>
      <c r="O134" s="887"/>
      <c r="P134" s="887"/>
      <c r="Q134" s="887"/>
      <c r="R134" s="887"/>
      <c r="S134" s="887"/>
      <c r="T134" s="887"/>
      <c r="U134" s="887"/>
      <c r="V134" s="887"/>
      <c r="W134" s="887"/>
      <c r="X134" s="887"/>
      <c r="Y134" s="887"/>
      <c r="Z134" s="887"/>
      <c r="AA134" s="887"/>
      <c r="AB134" s="887"/>
      <c r="AC134" s="887"/>
      <c r="AD134" s="887"/>
      <c r="AE134" s="887"/>
      <c r="AF134" s="887"/>
      <c r="AG134" s="887"/>
      <c r="AH134" s="887"/>
      <c r="AI134" s="887"/>
      <c r="AJ134" s="887"/>
      <c r="AK134" s="887"/>
      <c r="AL134" s="887"/>
      <c r="AM134" s="887"/>
      <c r="AN134" s="887"/>
      <c r="AO134" s="887"/>
      <c r="AP134" s="887"/>
      <c r="AQ134" s="887"/>
      <c r="AR134" s="887"/>
      <c r="AS134" s="887"/>
      <c r="AT134" s="887"/>
      <c r="AU134" s="475"/>
      <c r="AV134" s="475"/>
      <c r="AW134" s="475"/>
      <c r="AX134" s="475"/>
      <c r="AY134" s="475"/>
      <c r="AZ134" s="475"/>
      <c r="BA134" s="475"/>
      <c r="BB134" s="475"/>
      <c r="BC134" s="475"/>
      <c r="BD134" s="475"/>
      <c r="BE134" s="475"/>
      <c r="BF134" s="475"/>
      <c r="BG134" s="475"/>
      <c r="BH134" s="475"/>
      <c r="BI134" s="475"/>
      <c r="BJ134" s="475"/>
      <c r="BK134" s="475"/>
      <c r="BL134" s="475"/>
      <c r="BM134" s="475"/>
      <c r="BN134" s="849"/>
      <c r="BO134" s="849"/>
      <c r="BP134" s="849"/>
      <c r="BQ134" s="849"/>
      <c r="BR134" s="849"/>
      <c r="BS134" s="849"/>
      <c r="BT134" s="849"/>
      <c r="BU134" s="849"/>
      <c r="BV134" s="849"/>
      <c r="BW134" s="849"/>
      <c r="BX134" s="849"/>
      <c r="BY134" s="849"/>
      <c r="BZ134" s="849"/>
      <c r="CA134" s="849"/>
      <c r="CB134" s="849"/>
      <c r="CC134" s="849"/>
      <c r="CD134" s="849"/>
      <c r="CE134" s="849"/>
      <c r="CF134" s="849"/>
      <c r="CG134" s="849"/>
      <c r="CH134" s="849"/>
      <c r="CI134" s="849"/>
      <c r="CJ134" s="849"/>
      <c r="CK134" s="849"/>
      <c r="CL134" s="849"/>
      <c r="CM134" s="849"/>
      <c r="CN134" s="849"/>
      <c r="CO134" s="849"/>
      <c r="CP134" s="849"/>
      <c r="CQ134" s="849"/>
      <c r="CR134" s="849"/>
      <c r="CS134" s="849"/>
      <c r="CT134" s="849"/>
      <c r="CU134" s="849"/>
      <c r="CV134" s="849"/>
      <c r="CW134" s="849"/>
      <c r="CX134" s="849"/>
      <c r="CY134" s="849"/>
      <c r="CZ134" s="849"/>
      <c r="DA134" s="849"/>
      <c r="DB134" s="849"/>
      <c r="DC134" s="849"/>
      <c r="DD134" s="849"/>
      <c r="DE134" s="849"/>
      <c r="DF134" s="849"/>
      <c r="DG134" s="849"/>
      <c r="DH134" s="849"/>
      <c r="DI134" s="849"/>
      <c r="DJ134" s="849"/>
      <c r="DK134" s="849"/>
      <c r="DL134" s="849"/>
      <c r="DM134" s="849"/>
      <c r="DN134" s="849"/>
      <c r="DO134" s="849"/>
      <c r="DP134" s="475"/>
      <c r="DQ134" s="475"/>
      <c r="DR134" s="475"/>
      <c r="DS134" s="475"/>
      <c r="DT134" s="475"/>
      <c r="DU134" s="475"/>
      <c r="DV134" s="475"/>
      <c r="DW134" s="475"/>
      <c r="DX134" s="475"/>
      <c r="DY134" s="475"/>
      <c r="DZ134" s="475"/>
      <c r="EA134" s="467"/>
    </row>
    <row r="135" spans="1:131" ht="14.25" hidden="1" x14ac:dyDescent="0.15">
      <c r="AU135" s="887"/>
      <c r="AV135" s="887"/>
      <c r="AW135" s="887"/>
      <c r="AX135" s="887"/>
      <c r="AY135" s="887"/>
      <c r="AZ135" s="887"/>
      <c r="BA135" s="887"/>
      <c r="BB135" s="887"/>
      <c r="BC135" s="887"/>
      <c r="BD135" s="887"/>
      <c r="BE135" s="887"/>
      <c r="BF135" s="887"/>
      <c r="BG135" s="887"/>
      <c r="BH135" s="887"/>
      <c r="BI135" s="887"/>
      <c r="BJ135" s="887"/>
      <c r="BK135" s="887"/>
      <c r="BL135" s="887"/>
      <c r="BM135" s="887"/>
      <c r="BN135" s="887"/>
      <c r="BO135" s="887"/>
      <c r="BP135" s="887"/>
      <c r="BQ135" s="887"/>
      <c r="BR135" s="887"/>
      <c r="BS135" s="887"/>
      <c r="BT135" s="887"/>
      <c r="BU135" s="887"/>
      <c r="BV135" s="887"/>
      <c r="BW135" s="887"/>
      <c r="BX135" s="887"/>
      <c r="BY135" s="887"/>
      <c r="BZ135" s="887"/>
      <c r="CA135" s="887"/>
      <c r="CB135" s="887"/>
      <c r="CC135" s="887"/>
      <c r="CD135" s="887"/>
      <c r="CE135" s="887"/>
      <c r="CF135" s="887"/>
      <c r="CG135" s="887"/>
      <c r="CH135" s="887"/>
      <c r="CI135" s="887"/>
      <c r="CJ135" s="887"/>
      <c r="CK135" s="887"/>
      <c r="CL135" s="887"/>
      <c r="CM135" s="887"/>
      <c r="CN135" s="887"/>
      <c r="CO135" s="887"/>
      <c r="CP135" s="887"/>
      <c r="CQ135" s="887"/>
      <c r="CR135" s="887"/>
      <c r="CS135" s="887"/>
      <c r="CT135" s="887"/>
      <c r="CU135" s="887"/>
      <c r="CV135" s="887"/>
      <c r="CW135" s="887"/>
      <c r="CX135" s="887"/>
      <c r="CY135" s="887"/>
      <c r="CZ135" s="887"/>
      <c r="DA135" s="887"/>
      <c r="DB135" s="887"/>
      <c r="DC135" s="887"/>
      <c r="DD135" s="887"/>
      <c r="DE135" s="887"/>
      <c r="DF135" s="887"/>
      <c r="DG135" s="887"/>
      <c r="DH135" s="887"/>
      <c r="DI135" s="887"/>
      <c r="DJ135" s="887"/>
      <c r="DK135" s="887"/>
      <c r="DL135" s="887"/>
      <c r="DM135" s="887"/>
      <c r="DN135" s="887"/>
      <c r="DO135" s="887"/>
      <c r="DP135" s="887"/>
      <c r="DQ135" s="887"/>
      <c r="DR135" s="887"/>
      <c r="DS135" s="887"/>
      <c r="DT135" s="887"/>
      <c r="DU135" s="887"/>
      <c r="DV135" s="887"/>
      <c r="DW135" s="887"/>
      <c r="DX135" s="887"/>
      <c r="DY135" s="887"/>
      <c r="DZ135" s="887"/>
    </row>
  </sheetData>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A119:B127"/>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DL7:DP7"/>
    <mergeCell ref="DQ7:DU7"/>
    <mergeCell ref="DV7:DZ7"/>
    <mergeCell ref="B8:P8"/>
    <mergeCell ref="Q8:U8"/>
    <mergeCell ref="V8:Z8"/>
    <mergeCell ref="AA8:AE8"/>
    <mergeCell ref="AF8:AJ8"/>
    <mergeCell ref="AK8:AO8"/>
    <mergeCell ref="AP8:AT8"/>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2:BI2"/>
    <mergeCell ref="DJ2:DO2"/>
    <mergeCell ref="DQ2:DZ2"/>
    <mergeCell ref="A4:AY4"/>
    <mergeCell ref="BQ4:DZ4"/>
    <mergeCell ref="A5:P6"/>
    <mergeCell ref="Q5:U6"/>
    <mergeCell ref="V5:Z6"/>
    <mergeCell ref="AA5:AE6"/>
    <mergeCell ref="AF5:AJ6"/>
  </mergeCells>
  <phoneticPr fontId="2"/>
  <printOptions horizontalCentered="1"/>
  <pageMargins left="0.59055118110236227" right="0.59055118110236227" top="0.59055118110236227" bottom="0.59055118110236227" header="0.39370078740157483" footer="0.39370078740157483"/>
  <pageSetup paperSize="8" scale="27"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1C8B22-EAAA-4A95-9213-C8ED17501C56}">
  <sheetPr>
    <pageSetUpPr fitToPage="1"/>
  </sheetPr>
  <dimension ref="A1:DQ105"/>
  <sheetViews>
    <sheetView showGridLines="0" view="pageBreakPreview" zoomScale="70" zoomScaleNormal="70" zoomScaleSheetLayoutView="70" zoomScalePageLayoutView="70" workbookViewId="0"/>
  </sheetViews>
  <sheetFormatPr defaultColWidth="0" defaultRowHeight="13.5" customHeight="1" zeroHeight="1" x14ac:dyDescent="0.15"/>
  <cols>
    <col min="1" max="120" width="2.75" style="38" customWidth="1"/>
    <col min="121" max="121" width="0" style="5" hidden="1"/>
    <col min="122" max="16384" width="9" style="5" hidden="1"/>
  </cols>
  <sheetData>
    <row r="1" spans="1:120" x14ac:dyDescent="0.15">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5"/>
    </row>
    <row r="17" spans="119:120" x14ac:dyDescent="0.15">
      <c r="DP17" s="5"/>
    </row>
    <row r="18" spans="119:120" x14ac:dyDescent="0.15"/>
    <row r="19" spans="119:120" x14ac:dyDescent="0.15"/>
    <row r="20" spans="119:120" x14ac:dyDescent="0.15">
      <c r="DO20" s="5"/>
      <c r="DP20" s="5"/>
    </row>
    <row r="21" spans="119:120" x14ac:dyDescent="0.15">
      <c r="DP21" s="5"/>
    </row>
    <row r="22" spans="119:120" x14ac:dyDescent="0.15"/>
    <row r="23" spans="119:120" x14ac:dyDescent="0.15">
      <c r="DO23" s="5"/>
      <c r="DP23" s="5"/>
    </row>
    <row r="24" spans="119:120" x14ac:dyDescent="0.15">
      <c r="DP24" s="5"/>
    </row>
    <row r="25" spans="119:120" x14ac:dyDescent="0.15">
      <c r="DP25" s="5"/>
    </row>
    <row r="26" spans="119:120" x14ac:dyDescent="0.15">
      <c r="DO26" s="5"/>
      <c r="DP26" s="5"/>
    </row>
    <row r="27" spans="119:120" x14ac:dyDescent="0.15"/>
    <row r="28" spans="119:120" x14ac:dyDescent="0.15">
      <c r="DO28" s="5"/>
      <c r="DP28" s="5"/>
    </row>
    <row r="29" spans="119:120" x14ac:dyDescent="0.15">
      <c r="DP29" s="5"/>
    </row>
    <row r="30" spans="119:120" x14ac:dyDescent="0.15"/>
    <row r="31" spans="119:120" x14ac:dyDescent="0.15">
      <c r="DO31" s="5"/>
      <c r="DP31" s="5"/>
    </row>
    <row r="32" spans="119:120" x14ac:dyDescent="0.15"/>
    <row r="33" spans="98:120" x14ac:dyDescent="0.15">
      <c r="DO33" s="5"/>
      <c r="DP33" s="5"/>
    </row>
    <row r="34" spans="98:120" x14ac:dyDescent="0.15">
      <c r="DM34" s="5"/>
    </row>
    <row r="35" spans="98:120" x14ac:dyDescent="0.15">
      <c r="CT35" s="5"/>
      <c r="CU35" s="5"/>
      <c r="CV35" s="5"/>
      <c r="CY35" s="5"/>
      <c r="CZ35" s="5"/>
      <c r="DA35" s="5"/>
      <c r="DD35" s="5"/>
      <c r="DE35" s="5"/>
      <c r="DF35" s="5"/>
      <c r="DI35" s="5"/>
      <c r="DJ35" s="5"/>
      <c r="DK35" s="5"/>
      <c r="DM35" s="5"/>
      <c r="DN35" s="5"/>
      <c r="DO35" s="5"/>
      <c r="DP35" s="5"/>
    </row>
    <row r="36" spans="98:120" x14ac:dyDescent="0.15"/>
    <row r="37" spans="98:120" x14ac:dyDescent="0.15">
      <c r="CW37" s="5"/>
      <c r="DB37" s="5"/>
      <c r="DG37" s="5"/>
      <c r="DL37" s="5"/>
      <c r="DP37" s="5"/>
    </row>
    <row r="38" spans="98:120" x14ac:dyDescent="0.15">
      <c r="CT38" s="5"/>
      <c r="CU38" s="5"/>
      <c r="CV38" s="5"/>
      <c r="CW38" s="5"/>
      <c r="CY38" s="5"/>
      <c r="CZ38" s="5"/>
      <c r="DA38" s="5"/>
      <c r="DB38" s="5"/>
      <c r="DD38" s="5"/>
      <c r="DE38" s="5"/>
      <c r="DF38" s="5"/>
      <c r="DG38" s="5"/>
      <c r="DI38" s="5"/>
      <c r="DJ38" s="5"/>
      <c r="DK38" s="5"/>
      <c r="DL38" s="5"/>
      <c r="DN38" s="5"/>
      <c r="DO38" s="5"/>
      <c r="DP38" s="5"/>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5"/>
      <c r="DO49" s="5"/>
      <c r="DP49" s="5"/>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5"/>
      <c r="CS63" s="5"/>
      <c r="CX63" s="5"/>
      <c r="DC63" s="5"/>
      <c r="DH63" s="5"/>
    </row>
    <row r="64" spans="22:120" x14ac:dyDescent="0.15">
      <c r="V64" s="5"/>
    </row>
    <row r="65" spans="15:120" x14ac:dyDescent="0.15">
      <c r="X65" s="5"/>
      <c r="Z65" s="5"/>
      <c r="AA65" s="5"/>
      <c r="AB65" s="5"/>
      <c r="AC65" s="5"/>
      <c r="AD65" s="5"/>
      <c r="AE65" s="5"/>
      <c r="AF65" s="5"/>
      <c r="AG65" s="5"/>
      <c r="AH65" s="5"/>
      <c r="AI65" s="5"/>
      <c r="AJ65" s="5"/>
      <c r="AK65" s="5"/>
      <c r="AL65" s="5"/>
      <c r="AM65" s="5"/>
      <c r="AN65" s="5"/>
      <c r="AO65" s="5"/>
      <c r="AP65" s="5"/>
      <c r="AQ65" s="5"/>
      <c r="AR65" s="5"/>
      <c r="AS65" s="5"/>
      <c r="AT65" s="5"/>
      <c r="AU65" s="5"/>
      <c r="AV65" s="5"/>
      <c r="AW65" s="5"/>
      <c r="AX65" s="5"/>
      <c r="AY65" s="5"/>
      <c r="AZ65" s="5"/>
      <c r="BA65" s="5"/>
      <c r="BB65" s="5"/>
      <c r="BC65" s="5"/>
      <c r="BD65" s="5"/>
      <c r="BE65" s="5"/>
      <c r="BF65" s="5"/>
      <c r="BG65" s="5"/>
      <c r="BH65" s="5"/>
      <c r="BI65" s="5"/>
      <c r="BJ65" s="5"/>
      <c r="BK65" s="5"/>
      <c r="BL65" s="5"/>
      <c r="BM65" s="5"/>
      <c r="BN65" s="5"/>
      <c r="BO65" s="5"/>
      <c r="BP65" s="5"/>
      <c r="BQ65" s="5"/>
      <c r="BR65" s="5"/>
      <c r="BS65" s="5"/>
      <c r="BT65" s="5"/>
      <c r="BU65" s="5"/>
      <c r="BV65" s="5"/>
      <c r="BW65" s="5"/>
      <c r="BX65" s="5"/>
      <c r="BY65" s="5"/>
      <c r="BZ65" s="5"/>
      <c r="CA65" s="5"/>
      <c r="CB65" s="5"/>
      <c r="CC65" s="5"/>
      <c r="CD65" s="5"/>
      <c r="CE65" s="5"/>
      <c r="CF65" s="5"/>
      <c r="CG65" s="5"/>
      <c r="CH65" s="5"/>
      <c r="CI65" s="5"/>
      <c r="CJ65" s="5"/>
      <c r="CK65" s="5"/>
      <c r="CL65" s="5"/>
      <c r="CM65" s="5"/>
      <c r="CN65" s="5"/>
      <c r="CO65" s="5"/>
      <c r="CP65" s="5"/>
      <c r="CQ65" s="5"/>
      <c r="CR65" s="5"/>
      <c r="CU65" s="5"/>
      <c r="CZ65" s="5"/>
      <c r="DE65" s="5"/>
      <c r="DJ65" s="5"/>
    </row>
    <row r="66" spans="15:120" x14ac:dyDescent="0.15">
      <c r="Q66" s="5"/>
      <c r="S66" s="5"/>
      <c r="U66" s="5"/>
      <c r="DM66" s="5"/>
    </row>
    <row r="67" spans="15:120" x14ac:dyDescent="0.15">
      <c r="O67" s="5"/>
      <c r="P67" s="5"/>
      <c r="R67" s="5"/>
      <c r="T67" s="5"/>
      <c r="Y67" s="5"/>
      <c r="CT67" s="5"/>
      <c r="CV67" s="5"/>
      <c r="CW67" s="5"/>
      <c r="CY67" s="5"/>
      <c r="DA67" s="5"/>
      <c r="DB67" s="5"/>
      <c r="DD67" s="5"/>
      <c r="DF67" s="5"/>
      <c r="DG67" s="5"/>
      <c r="DI67" s="5"/>
      <c r="DK67" s="5"/>
      <c r="DL67" s="5"/>
      <c r="DN67" s="5"/>
      <c r="DO67" s="5"/>
      <c r="DP67" s="5"/>
    </row>
    <row r="68" spans="15:120" x14ac:dyDescent="0.15"/>
    <row r="69" spans="15:120" x14ac:dyDescent="0.15"/>
    <row r="70" spans="15:120" x14ac:dyDescent="0.15"/>
    <row r="71" spans="15:120" x14ac:dyDescent="0.15"/>
    <row r="72" spans="15:120" x14ac:dyDescent="0.15">
      <c r="DP72" s="5"/>
    </row>
    <row r="73" spans="15:120" x14ac:dyDescent="0.15">
      <c r="DP73" s="5"/>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5"/>
      <c r="CX96" s="5"/>
      <c r="DC96" s="5"/>
      <c r="DH96" s="5"/>
    </row>
    <row r="97" spans="24:120" x14ac:dyDescent="0.15">
      <c r="CS97" s="5"/>
      <c r="CX97" s="5"/>
      <c r="DC97" s="5"/>
      <c r="DH97" s="5"/>
      <c r="DP97" s="38" t="s">
        <v>14</v>
      </c>
    </row>
    <row r="98" spans="24:120" hidden="1" x14ac:dyDescent="0.15">
      <c r="CS98" s="5"/>
      <c r="CX98" s="5"/>
      <c r="DC98" s="5"/>
      <c r="DH98" s="5"/>
    </row>
    <row r="99" spans="24:120" hidden="1" x14ac:dyDescent="0.15">
      <c r="CS99" s="5"/>
      <c r="CX99" s="5"/>
      <c r="DC99" s="5"/>
      <c r="DH99" s="5"/>
    </row>
    <row r="101" spans="24:120" ht="12" hidden="1" customHeight="1" x14ac:dyDescent="0.15">
      <c r="X101" s="5"/>
      <c r="Y101" s="5"/>
      <c r="Z101" s="5"/>
      <c r="AA101" s="5"/>
      <c r="AB101" s="5"/>
      <c r="AC101" s="5"/>
      <c r="AD101" s="5"/>
      <c r="AE101" s="5"/>
      <c r="AF101" s="5"/>
      <c r="AG101" s="5"/>
      <c r="AH101" s="5"/>
      <c r="AI101" s="5"/>
      <c r="AJ101" s="5"/>
      <c r="AK101" s="5"/>
      <c r="AL101" s="5"/>
      <c r="AM101" s="5"/>
      <c r="AN101" s="5"/>
      <c r="AO101" s="5"/>
      <c r="AP101" s="5"/>
      <c r="AQ101" s="5"/>
      <c r="AR101" s="5"/>
      <c r="AS101" s="5"/>
      <c r="AT101" s="5"/>
      <c r="AU101" s="5"/>
      <c r="AV101" s="5"/>
      <c r="AW101" s="5"/>
      <c r="AX101" s="5"/>
      <c r="AY101" s="5"/>
      <c r="AZ101" s="5"/>
      <c r="BA101" s="5"/>
      <c r="BB101" s="5"/>
      <c r="BC101" s="5"/>
      <c r="BD101" s="5"/>
      <c r="BE101" s="5"/>
      <c r="BF101" s="5"/>
      <c r="BG101" s="5"/>
      <c r="BH101" s="5"/>
      <c r="BI101" s="5"/>
      <c r="BJ101" s="5"/>
      <c r="BK101" s="5"/>
      <c r="BL101" s="5"/>
      <c r="BM101" s="5"/>
      <c r="BN101" s="5"/>
      <c r="BO101" s="5"/>
      <c r="BP101" s="5"/>
      <c r="BQ101" s="5"/>
      <c r="BR101" s="5"/>
      <c r="BS101" s="5"/>
      <c r="BT101" s="5"/>
      <c r="BU101" s="5"/>
      <c r="BV101" s="5"/>
      <c r="BW101" s="5"/>
      <c r="BX101" s="5"/>
      <c r="BY101" s="5"/>
      <c r="BZ101" s="5"/>
      <c r="CA101" s="5"/>
      <c r="CB101" s="5"/>
      <c r="CC101" s="5"/>
      <c r="CD101" s="5"/>
      <c r="CE101" s="5"/>
      <c r="CF101" s="5"/>
      <c r="CG101" s="5"/>
      <c r="CH101" s="5"/>
      <c r="CI101" s="5"/>
      <c r="CJ101" s="5"/>
      <c r="CK101" s="5"/>
      <c r="CL101" s="5"/>
      <c r="CM101" s="5"/>
      <c r="CN101" s="5"/>
      <c r="CO101" s="5"/>
      <c r="CP101" s="5"/>
      <c r="CQ101" s="5"/>
      <c r="CR101" s="5"/>
      <c r="CU101" s="5"/>
      <c r="CZ101" s="5"/>
      <c r="DE101" s="5"/>
      <c r="DJ101" s="5"/>
    </row>
    <row r="102" spans="24:120" ht="1.5" hidden="1" customHeight="1" x14ac:dyDescent="0.15">
      <c r="CU102" s="5"/>
      <c r="CZ102" s="5"/>
      <c r="DE102" s="5"/>
      <c r="DJ102" s="5"/>
      <c r="DM102" s="5"/>
    </row>
    <row r="103" spans="24:120" hidden="1" x14ac:dyDescent="0.15">
      <c r="CT103" s="5"/>
      <c r="CV103" s="5"/>
      <c r="CW103" s="5"/>
      <c r="CY103" s="5"/>
      <c r="DA103" s="5"/>
      <c r="DB103" s="5"/>
      <c r="DD103" s="5"/>
      <c r="DF103" s="5"/>
      <c r="DG103" s="5"/>
      <c r="DI103" s="5"/>
      <c r="DK103" s="5"/>
      <c r="DL103" s="5"/>
      <c r="DM103" s="5"/>
      <c r="DN103" s="5"/>
      <c r="DO103" s="5"/>
      <c r="DP103" s="5"/>
    </row>
    <row r="104" spans="24:120" hidden="1" x14ac:dyDescent="0.15">
      <c r="CV104" s="5"/>
      <c r="CW104" s="5"/>
      <c r="DA104" s="5"/>
      <c r="DB104" s="5"/>
      <c r="DF104" s="5"/>
      <c r="DG104" s="5"/>
      <c r="DK104" s="5"/>
      <c r="DL104" s="5"/>
      <c r="DN104" s="5"/>
      <c r="DO104" s="5"/>
      <c r="DP104" s="5"/>
    </row>
    <row r="105" spans="24:120" ht="12.75" hidden="1" customHeight="1" x14ac:dyDescent="0.15"/>
  </sheetData>
  <phoneticPr fontId="2"/>
  <printOptions horizontalCentered="1"/>
  <pageMargins left="0.59055118110236227" right="0.59055118110236227" top="0.59055118110236227" bottom="0.59055118110236227" header="0.39370078740157483" footer="0.39370078740157483"/>
  <pageSetup paperSize="8" scale="60"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D85BA4-641D-4D55-8CE1-1B7D63A8AB2D}">
  <sheetPr>
    <pageSetUpPr fitToPage="1"/>
  </sheetPr>
  <dimension ref="A1:DL89"/>
  <sheetViews>
    <sheetView showGridLines="0" view="pageBreakPreview" zoomScale="70" zoomScaleNormal="70" zoomScaleSheetLayoutView="70" zoomScalePageLayoutView="70" workbookViewId="0"/>
  </sheetViews>
  <sheetFormatPr defaultColWidth="0" defaultRowHeight="13.5" customHeight="1" zeroHeight="1" x14ac:dyDescent="0.15"/>
  <cols>
    <col min="1" max="116" width="2.625" style="38" customWidth="1"/>
    <col min="117" max="16384" width="9" style="5" hidden="1"/>
  </cols>
  <sheetData>
    <row r="1" spans="2:116" x14ac:dyDescent="0.1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row>
    <row r="2" spans="2:116" x14ac:dyDescent="0.15"/>
    <row r="3" spans="2:116" x14ac:dyDescent="0.15"/>
    <row r="4" spans="2:116" x14ac:dyDescent="0.15">
      <c r="R4" s="5"/>
      <c r="S4" s="5"/>
      <c r="T4" s="5"/>
      <c r="U4" s="5"/>
      <c r="V4" s="5"/>
      <c r="W4" s="5"/>
      <c r="X4" s="5"/>
      <c r="Y4" s="5"/>
      <c r="Z4" s="5"/>
      <c r="AA4" s="5"/>
      <c r="AB4" s="5"/>
      <c r="AC4" s="5"/>
      <c r="AD4" s="5"/>
      <c r="AE4" s="5"/>
      <c r="AF4" s="5"/>
      <c r="AG4" s="5"/>
      <c r="AH4" s="5"/>
      <c r="AI4" s="5"/>
      <c r="AJ4" s="5"/>
      <c r="AK4" s="5"/>
      <c r="AL4" s="5"/>
      <c r="AM4" s="5"/>
      <c r="AN4" s="5"/>
      <c r="AO4" s="5"/>
      <c r="AP4" s="5"/>
      <c r="AQ4" s="5"/>
      <c r="AR4" s="5"/>
      <c r="AS4" s="5"/>
      <c r="AT4" s="5"/>
      <c r="AU4" s="5"/>
      <c r="AV4" s="5"/>
      <c r="AW4" s="5"/>
      <c r="AX4" s="5"/>
      <c r="AY4" s="5"/>
      <c r="AZ4" s="5"/>
      <c r="BA4" s="5"/>
      <c r="BB4" s="5"/>
      <c r="BC4" s="5"/>
      <c r="BD4" s="5"/>
      <c r="BE4" s="5"/>
      <c r="BF4" s="5"/>
      <c r="BG4" s="5"/>
      <c r="BH4" s="5"/>
      <c r="BI4" s="5"/>
      <c r="BJ4" s="5"/>
      <c r="BK4" s="5"/>
      <c r="BL4" s="5"/>
      <c r="BM4" s="5"/>
      <c r="BN4" s="5"/>
      <c r="BO4" s="5"/>
      <c r="BP4" s="5"/>
      <c r="BQ4" s="5"/>
      <c r="BR4" s="5"/>
      <c r="BS4" s="5"/>
      <c r="BT4" s="5"/>
      <c r="BU4" s="5"/>
      <c r="BV4" s="5"/>
      <c r="BW4" s="5"/>
      <c r="BX4" s="5"/>
      <c r="BY4" s="5"/>
      <c r="BZ4" s="5"/>
      <c r="CA4" s="5"/>
      <c r="CB4" s="5"/>
      <c r="CC4" s="5"/>
      <c r="CD4" s="5"/>
      <c r="CE4" s="5"/>
      <c r="CF4" s="5"/>
      <c r="CG4" s="5"/>
      <c r="CH4" s="5"/>
      <c r="CI4" s="5"/>
      <c r="CJ4" s="5"/>
      <c r="CK4" s="5"/>
      <c r="CL4" s="5"/>
      <c r="CM4" s="5"/>
      <c r="CN4" s="5"/>
      <c r="CO4" s="5"/>
      <c r="CP4" s="5"/>
      <c r="CQ4" s="5"/>
      <c r="CR4" s="5"/>
      <c r="CS4" s="5"/>
      <c r="CT4" s="5"/>
      <c r="CU4" s="5"/>
      <c r="CV4" s="5"/>
      <c r="CW4" s="5"/>
      <c r="CX4" s="5"/>
      <c r="CY4" s="5"/>
      <c r="CZ4" s="5"/>
      <c r="DA4" s="5"/>
      <c r="DB4" s="5"/>
      <c r="DC4" s="5"/>
      <c r="DD4" s="5"/>
      <c r="DE4" s="5"/>
      <c r="DF4" s="5"/>
      <c r="DG4" s="5"/>
      <c r="DH4" s="5"/>
      <c r="DI4" s="5"/>
      <c r="DJ4" s="5"/>
      <c r="DK4" s="5"/>
      <c r="DL4" s="5"/>
    </row>
    <row r="5" spans="2:116" x14ac:dyDescent="0.15">
      <c r="R5" s="5"/>
      <c r="S5" s="5"/>
      <c r="T5" s="5"/>
      <c r="U5" s="5"/>
      <c r="V5" s="5"/>
      <c r="W5" s="5"/>
      <c r="X5" s="5"/>
      <c r="Y5" s="5"/>
      <c r="Z5" s="5"/>
      <c r="AA5" s="5"/>
      <c r="AB5" s="5"/>
      <c r="AC5" s="5"/>
      <c r="AD5" s="5"/>
      <c r="AE5" s="5"/>
      <c r="AF5" s="5"/>
      <c r="AG5" s="5"/>
      <c r="AH5" s="5"/>
      <c r="AI5" s="5"/>
      <c r="AJ5" s="5"/>
      <c r="AK5" s="5"/>
      <c r="AL5" s="5"/>
      <c r="AM5" s="5"/>
      <c r="AN5" s="5"/>
      <c r="AO5" s="5"/>
      <c r="AP5" s="5"/>
      <c r="AQ5" s="5"/>
      <c r="AR5" s="5"/>
      <c r="AS5" s="5"/>
      <c r="AT5" s="5"/>
      <c r="AU5" s="5"/>
      <c r="AV5" s="5"/>
      <c r="AW5" s="5"/>
      <c r="AX5" s="5"/>
      <c r="AY5" s="5"/>
      <c r="AZ5" s="5"/>
      <c r="BA5" s="5"/>
      <c r="BB5" s="5"/>
      <c r="BC5" s="5"/>
      <c r="BD5" s="5"/>
      <c r="BE5" s="5"/>
      <c r="BF5" s="5"/>
      <c r="BG5" s="5"/>
      <c r="BH5" s="5"/>
      <c r="BI5" s="5"/>
      <c r="BJ5" s="5"/>
      <c r="BK5" s="5"/>
      <c r="BL5" s="5"/>
      <c r="BM5" s="5"/>
      <c r="BN5" s="5"/>
      <c r="BO5" s="5"/>
      <c r="BP5" s="5"/>
      <c r="BQ5" s="5"/>
      <c r="BR5" s="5"/>
      <c r="BS5" s="5"/>
      <c r="BT5" s="5"/>
      <c r="BU5" s="5"/>
      <c r="BV5" s="5"/>
      <c r="BW5" s="5"/>
      <c r="BX5" s="5"/>
      <c r="BY5" s="5"/>
      <c r="BZ5" s="5"/>
      <c r="CA5" s="5"/>
      <c r="CB5" s="5"/>
      <c r="CC5" s="5"/>
      <c r="CD5" s="5"/>
      <c r="CE5" s="5"/>
      <c r="CF5" s="5"/>
      <c r="CG5" s="5"/>
      <c r="CH5" s="5"/>
      <c r="CI5" s="5"/>
      <c r="CJ5" s="5"/>
      <c r="CK5" s="5"/>
      <c r="CL5" s="5"/>
      <c r="CM5" s="5"/>
      <c r="CN5" s="5"/>
      <c r="CO5" s="5"/>
      <c r="CP5" s="5"/>
      <c r="CQ5" s="5"/>
      <c r="CR5" s="5"/>
      <c r="CS5" s="5"/>
      <c r="CT5" s="5"/>
      <c r="CU5" s="5"/>
      <c r="CV5" s="5"/>
      <c r="CW5" s="5"/>
      <c r="CX5" s="5"/>
      <c r="CY5" s="5"/>
      <c r="CZ5" s="5"/>
      <c r="DA5" s="5"/>
      <c r="DB5" s="5"/>
      <c r="DC5" s="5"/>
      <c r="DD5" s="5"/>
      <c r="DE5" s="5"/>
      <c r="DF5" s="5"/>
      <c r="DG5" s="5"/>
      <c r="DH5" s="5"/>
      <c r="DI5" s="5"/>
      <c r="DJ5" s="5"/>
      <c r="DK5" s="5"/>
      <c r="DL5" s="5"/>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5"/>
      <c r="J18" s="5"/>
      <c r="K18" s="5"/>
      <c r="L18" s="5"/>
      <c r="M18" s="5"/>
      <c r="N18" s="5"/>
      <c r="O18" s="5"/>
      <c r="P18" s="5"/>
      <c r="Q18" s="5"/>
      <c r="R18" s="5"/>
      <c r="S18" s="5"/>
      <c r="T18" s="5"/>
      <c r="U18" s="5"/>
      <c r="V18" s="5"/>
      <c r="W18" s="5"/>
      <c r="X18" s="5"/>
      <c r="Y18" s="5"/>
      <c r="Z18" s="5"/>
      <c r="AA18" s="5"/>
      <c r="AB18" s="5"/>
      <c r="AC18" s="5"/>
      <c r="AD18" s="5"/>
      <c r="AE18" s="5"/>
      <c r="AF18" s="5"/>
      <c r="AG18" s="5"/>
      <c r="AH18" s="5"/>
      <c r="AI18" s="5"/>
      <c r="AJ18" s="5"/>
      <c r="AK18" s="5"/>
      <c r="AL18" s="5"/>
      <c r="AM18" s="5"/>
      <c r="AN18" s="5"/>
      <c r="AO18" s="5"/>
      <c r="AP18" s="5"/>
      <c r="AQ18" s="5"/>
      <c r="AR18" s="5"/>
      <c r="AS18" s="5"/>
      <c r="AT18" s="5"/>
      <c r="AU18" s="5"/>
      <c r="AV18" s="5"/>
      <c r="AW18" s="5"/>
      <c r="AX18" s="5"/>
      <c r="AY18" s="5"/>
      <c r="AZ18" s="5"/>
      <c r="BA18" s="5"/>
      <c r="BB18" s="5"/>
      <c r="BC18" s="5"/>
      <c r="BD18" s="5"/>
      <c r="BE18" s="5"/>
      <c r="BF18" s="5"/>
      <c r="BG18" s="5"/>
      <c r="BH18" s="5"/>
      <c r="BI18" s="5"/>
      <c r="BJ18" s="5"/>
      <c r="BK18" s="5"/>
      <c r="BL18" s="5"/>
      <c r="BM18" s="5"/>
      <c r="BN18" s="5"/>
      <c r="BO18" s="5"/>
      <c r="BP18" s="5"/>
      <c r="BQ18" s="5"/>
      <c r="BR18" s="5"/>
      <c r="BS18" s="5"/>
      <c r="BT18" s="5"/>
      <c r="BU18" s="5"/>
      <c r="BV18" s="5"/>
      <c r="BW18" s="5"/>
      <c r="BX18" s="5"/>
      <c r="BY18" s="5"/>
      <c r="BZ18" s="5"/>
      <c r="CA18" s="5"/>
      <c r="CB18" s="5"/>
      <c r="CC18" s="5"/>
      <c r="CD18" s="5"/>
      <c r="CE18" s="5"/>
      <c r="CF18" s="5"/>
      <c r="CG18" s="5"/>
      <c r="CH18" s="5"/>
      <c r="CI18" s="5"/>
      <c r="CJ18" s="5"/>
      <c r="CK18" s="5"/>
      <c r="CL18" s="5"/>
      <c r="CM18" s="5"/>
      <c r="CN18" s="5"/>
      <c r="CO18" s="5"/>
      <c r="CP18" s="5"/>
      <c r="CQ18" s="5"/>
      <c r="CR18" s="5"/>
      <c r="CS18" s="5"/>
      <c r="CT18" s="5"/>
      <c r="CU18" s="5"/>
      <c r="CV18" s="5"/>
      <c r="CW18" s="5"/>
      <c r="CX18" s="5"/>
      <c r="CY18" s="5"/>
      <c r="CZ18" s="5"/>
      <c r="DA18" s="5"/>
      <c r="DB18" s="5"/>
      <c r="DC18" s="5"/>
      <c r="DD18" s="5"/>
      <c r="DE18" s="5"/>
      <c r="DF18" s="5"/>
      <c r="DG18" s="5"/>
      <c r="DH18" s="5"/>
      <c r="DI18" s="5"/>
      <c r="DJ18" s="5"/>
      <c r="DK18" s="5"/>
      <c r="DL18" s="5"/>
    </row>
    <row r="19" spans="9:116" x14ac:dyDescent="0.15"/>
    <row r="20" spans="9:116" x14ac:dyDescent="0.15"/>
    <row r="21" spans="9:116" x14ac:dyDescent="0.15">
      <c r="DL21" s="5"/>
    </row>
    <row r="22" spans="9:116" x14ac:dyDescent="0.15">
      <c r="DI22" s="5"/>
      <c r="DJ22" s="5"/>
      <c r="DK22" s="5"/>
      <c r="DL22" s="5"/>
    </row>
    <row r="23" spans="9:116" x14ac:dyDescent="0.15">
      <c r="CY23" s="5"/>
      <c r="CZ23" s="5"/>
      <c r="DA23" s="5"/>
      <c r="DB23" s="5"/>
      <c r="DC23" s="5"/>
      <c r="DD23" s="5"/>
      <c r="DE23" s="5"/>
      <c r="DF23" s="5"/>
      <c r="DG23" s="5"/>
      <c r="DH23" s="5"/>
      <c r="DI23" s="5"/>
      <c r="DJ23" s="5"/>
      <c r="DK23" s="5"/>
      <c r="DL23" s="5"/>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5"/>
      <c r="DA35" s="5"/>
      <c r="DB35" s="5"/>
      <c r="DC35" s="5"/>
      <c r="DD35" s="5"/>
      <c r="DE35" s="5"/>
      <c r="DF35" s="5"/>
      <c r="DG35" s="5"/>
      <c r="DH35" s="5"/>
      <c r="DI35" s="5"/>
      <c r="DJ35" s="5"/>
      <c r="DK35" s="5"/>
      <c r="DL35" s="5"/>
    </row>
    <row r="36" spans="15:116" x14ac:dyDescent="0.15"/>
    <row r="37" spans="15:116" x14ac:dyDescent="0.15">
      <c r="DL37" s="5"/>
    </row>
    <row r="38" spans="15:116" x14ac:dyDescent="0.15">
      <c r="DI38" s="5"/>
      <c r="DJ38" s="5"/>
      <c r="DK38" s="5"/>
      <c r="DL38" s="5"/>
    </row>
    <row r="39" spans="15:116" x14ac:dyDescent="0.15"/>
    <row r="40" spans="15:116" x14ac:dyDescent="0.15"/>
    <row r="41" spans="15:116" x14ac:dyDescent="0.15"/>
    <row r="42" spans="15:116" x14ac:dyDescent="0.15"/>
    <row r="43" spans="15:116" x14ac:dyDescent="0.15">
      <c r="O43" s="5"/>
      <c r="P43" s="5"/>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E43" s="5"/>
      <c r="DF43" s="5"/>
      <c r="DG43" s="5"/>
      <c r="DH43" s="5"/>
      <c r="DI43" s="5"/>
      <c r="DJ43" s="5"/>
      <c r="DK43" s="5"/>
      <c r="DL43" s="5"/>
    </row>
    <row r="44" spans="15:116" x14ac:dyDescent="0.15">
      <c r="DL44" s="5"/>
    </row>
    <row r="45" spans="15:116" x14ac:dyDescent="0.15"/>
    <row r="46" spans="15:116" x14ac:dyDescent="0.15">
      <c r="DA46" s="5"/>
      <c r="DB46" s="5"/>
      <c r="DC46" s="5"/>
      <c r="DD46" s="5"/>
      <c r="DE46" s="5"/>
      <c r="DF46" s="5"/>
      <c r="DG46" s="5"/>
      <c r="DH46" s="5"/>
      <c r="DI46" s="5"/>
      <c r="DJ46" s="5"/>
      <c r="DK46" s="5"/>
      <c r="DL46" s="5"/>
    </row>
    <row r="47" spans="15:116" x14ac:dyDescent="0.15"/>
    <row r="48" spans="15:116" x14ac:dyDescent="0.15"/>
    <row r="49" spans="104:116" x14ac:dyDescent="0.15"/>
    <row r="50" spans="104:116" x14ac:dyDescent="0.15">
      <c r="CZ50" s="5"/>
      <c r="DA50" s="5"/>
      <c r="DB50" s="5"/>
      <c r="DC50" s="5"/>
      <c r="DD50" s="5"/>
      <c r="DE50" s="5"/>
      <c r="DF50" s="5"/>
      <c r="DG50" s="5"/>
      <c r="DH50" s="5"/>
      <c r="DI50" s="5"/>
      <c r="DJ50" s="5"/>
      <c r="DK50" s="5"/>
      <c r="DL50" s="5"/>
    </row>
    <row r="51" spans="104:116" x14ac:dyDescent="0.15"/>
    <row r="52" spans="104:116" x14ac:dyDescent="0.15"/>
    <row r="53" spans="104:116" x14ac:dyDescent="0.15">
      <c r="DL53" s="5"/>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5"/>
      <c r="DD67" s="5"/>
      <c r="DE67" s="5"/>
      <c r="DF67" s="5"/>
      <c r="DG67" s="5"/>
      <c r="DH67" s="5"/>
      <c r="DI67" s="5"/>
      <c r="DJ67" s="5"/>
      <c r="DK67" s="5"/>
      <c r="DL67" s="5"/>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phoneticPr fontId="2"/>
  <printOptions horizontalCentered="1"/>
  <pageMargins left="0.59055118110236227" right="0.59055118110236227" top="0.59055118110236227" bottom="0.59055118110236227" header="0.39370078740157483" footer="0.39370078740157483"/>
  <pageSetup paperSize="8" scale="65" orientation="landscape"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897B3D-01C3-42E7-88CC-A7B7037672D4}">
  <sheetPr>
    <pageSetUpPr fitToPage="1"/>
  </sheetPr>
  <dimension ref="A1:AZ67"/>
  <sheetViews>
    <sheetView showGridLines="0" view="pageBreakPreview" zoomScale="70" zoomScaleNormal="70" zoomScaleSheetLayoutView="70" zoomScalePageLayoutView="70" workbookViewId="0"/>
  </sheetViews>
  <sheetFormatPr defaultColWidth="0" defaultRowHeight="13.5" customHeight="1" zeroHeight="1" x14ac:dyDescent="0.15"/>
  <cols>
    <col min="1" max="36" width="2.5" style="3" customWidth="1"/>
    <col min="37" max="44" width="17" style="3" customWidth="1"/>
    <col min="45" max="45" width="6.125" style="11" customWidth="1"/>
    <col min="46" max="46" width="3" style="10" customWidth="1"/>
    <col min="47" max="47" width="19.125" style="3" hidden="1"/>
    <col min="48" max="52" width="12.625" style="3" hidden="1"/>
    <col min="53" max="16384" width="8.625" style="3" hidden="1"/>
  </cols>
  <sheetData>
    <row r="1" spans="1:46" x14ac:dyDescent="0.15">
      <c r="AS1" s="3"/>
      <c r="AT1" s="3"/>
    </row>
    <row r="2" spans="1:46" x14ac:dyDescent="0.15">
      <c r="AS2" s="3"/>
      <c r="AT2" s="3"/>
    </row>
    <row r="3" spans="1:46" x14ac:dyDescent="0.15">
      <c r="AS3" s="3"/>
      <c r="AT3" s="3"/>
    </row>
    <row r="4" spans="1:46" x14ac:dyDescent="0.15">
      <c r="AS4" s="3"/>
      <c r="AT4" s="3"/>
    </row>
    <row r="5" spans="1:46" ht="17.25" x14ac:dyDescent="0.15">
      <c r="A5" s="16" t="s">
        <v>438</v>
      </c>
      <c r="B5" s="7"/>
      <c r="C5" s="7"/>
      <c r="D5" s="7"/>
      <c r="E5" s="7"/>
      <c r="F5" s="7"/>
      <c r="G5" s="7"/>
      <c r="H5" s="7"/>
      <c r="I5" s="7"/>
      <c r="J5" s="7"/>
      <c r="K5" s="7"/>
      <c r="L5" s="7"/>
      <c r="M5" s="7"/>
      <c r="N5" s="7"/>
      <c r="O5" s="7"/>
      <c r="P5" s="7"/>
      <c r="Q5" s="7"/>
      <c r="R5" s="7"/>
      <c r="S5" s="7"/>
      <c r="T5" s="7"/>
      <c r="U5" s="7"/>
      <c r="V5" s="7"/>
      <c r="W5" s="7"/>
      <c r="X5" s="7"/>
      <c r="Y5" s="7"/>
      <c r="Z5" s="7"/>
      <c r="AA5" s="7"/>
      <c r="AB5" s="7"/>
      <c r="AC5" s="7"/>
      <c r="AD5" s="7"/>
      <c r="AE5" s="7"/>
      <c r="AF5" s="7"/>
      <c r="AG5" s="7"/>
      <c r="AH5" s="7"/>
      <c r="AI5" s="7"/>
      <c r="AJ5" s="7"/>
      <c r="AK5" s="7"/>
      <c r="AL5" s="7"/>
      <c r="AM5" s="7"/>
      <c r="AN5" s="7"/>
      <c r="AO5" s="7"/>
      <c r="AP5" s="7"/>
      <c r="AQ5" s="7"/>
      <c r="AR5" s="7"/>
      <c r="AS5" s="9"/>
    </row>
    <row r="6" spans="1:46" x14ac:dyDescent="0.15">
      <c r="A6" s="10"/>
      <c r="AK6" s="888" t="s">
        <v>439</v>
      </c>
      <c r="AL6" s="888"/>
      <c r="AM6" s="888"/>
      <c r="AN6" s="888"/>
    </row>
    <row r="7" spans="1:46" ht="13.5" customHeight="1" x14ac:dyDescent="0.15">
      <c r="A7" s="10"/>
      <c r="AK7" s="889"/>
      <c r="AL7" s="890"/>
      <c r="AM7" s="890"/>
      <c r="AN7" s="891"/>
      <c r="AO7" s="892" t="s">
        <v>440</v>
      </c>
      <c r="AP7" s="893"/>
      <c r="AQ7" s="894" t="s">
        <v>441</v>
      </c>
      <c r="AR7" s="895"/>
    </row>
    <row r="8" spans="1:46" x14ac:dyDescent="0.15">
      <c r="A8" s="10"/>
      <c r="AK8" s="896"/>
      <c r="AL8" s="897"/>
      <c r="AM8" s="897"/>
      <c r="AN8" s="898"/>
      <c r="AO8" s="899"/>
      <c r="AP8" s="900" t="s">
        <v>442</v>
      </c>
      <c r="AQ8" s="901" t="s">
        <v>443</v>
      </c>
      <c r="AR8" s="902" t="s">
        <v>444</v>
      </c>
    </row>
    <row r="9" spans="1:46" x14ac:dyDescent="0.15">
      <c r="A9" s="10"/>
      <c r="AK9" s="903" t="s">
        <v>445</v>
      </c>
      <c r="AL9" s="904"/>
      <c r="AM9" s="904"/>
      <c r="AN9" s="905"/>
      <c r="AO9" s="906">
        <v>1570206</v>
      </c>
      <c r="AP9" s="906">
        <v>152670</v>
      </c>
      <c r="AQ9" s="907">
        <v>163770</v>
      </c>
      <c r="AR9" s="908">
        <v>-6.8</v>
      </c>
    </row>
    <row r="10" spans="1:46" ht="13.5" customHeight="1" x14ac:dyDescent="0.15">
      <c r="A10" s="10"/>
      <c r="AK10" s="903" t="s">
        <v>446</v>
      </c>
      <c r="AL10" s="904"/>
      <c r="AM10" s="904"/>
      <c r="AN10" s="905"/>
      <c r="AO10" s="909">
        <v>181790</v>
      </c>
      <c r="AP10" s="909">
        <v>17675</v>
      </c>
      <c r="AQ10" s="910">
        <v>24683</v>
      </c>
      <c r="AR10" s="911">
        <v>-28.4</v>
      </c>
    </row>
    <row r="11" spans="1:46" ht="13.5" customHeight="1" x14ac:dyDescent="0.15">
      <c r="A11" s="10"/>
      <c r="AK11" s="903" t="s">
        <v>447</v>
      </c>
      <c r="AL11" s="904"/>
      <c r="AM11" s="904"/>
      <c r="AN11" s="905"/>
      <c r="AO11" s="909" t="s">
        <v>326</v>
      </c>
      <c r="AP11" s="909" t="s">
        <v>326</v>
      </c>
      <c r="AQ11" s="910">
        <v>5136</v>
      </c>
      <c r="AR11" s="911" t="s">
        <v>326</v>
      </c>
    </row>
    <row r="12" spans="1:46" ht="13.5" customHeight="1" x14ac:dyDescent="0.15">
      <c r="A12" s="10"/>
      <c r="AK12" s="903" t="s">
        <v>448</v>
      </c>
      <c r="AL12" s="904"/>
      <c r="AM12" s="904"/>
      <c r="AN12" s="905"/>
      <c r="AO12" s="909" t="s">
        <v>326</v>
      </c>
      <c r="AP12" s="909" t="s">
        <v>326</v>
      </c>
      <c r="AQ12" s="910" t="s">
        <v>326</v>
      </c>
      <c r="AR12" s="911" t="s">
        <v>326</v>
      </c>
    </row>
    <row r="13" spans="1:46" ht="13.5" customHeight="1" x14ac:dyDescent="0.15">
      <c r="A13" s="10"/>
      <c r="AK13" s="903" t="s">
        <v>449</v>
      </c>
      <c r="AL13" s="904"/>
      <c r="AM13" s="904"/>
      <c r="AN13" s="905"/>
      <c r="AO13" s="909">
        <v>1336</v>
      </c>
      <c r="AP13" s="909">
        <v>130</v>
      </c>
      <c r="AQ13" s="910">
        <v>6255</v>
      </c>
      <c r="AR13" s="911">
        <v>-97.9</v>
      </c>
    </row>
    <row r="14" spans="1:46" ht="13.5" customHeight="1" x14ac:dyDescent="0.15">
      <c r="A14" s="10"/>
      <c r="AK14" s="903" t="s">
        <v>450</v>
      </c>
      <c r="AL14" s="904"/>
      <c r="AM14" s="904"/>
      <c r="AN14" s="905"/>
      <c r="AO14" s="909">
        <v>62378</v>
      </c>
      <c r="AP14" s="909">
        <v>6065</v>
      </c>
      <c r="AQ14" s="910">
        <v>3424</v>
      </c>
      <c r="AR14" s="911">
        <v>77.099999999999994</v>
      </c>
    </row>
    <row r="15" spans="1:46" ht="13.5" customHeight="1" x14ac:dyDescent="0.15">
      <c r="A15" s="10"/>
      <c r="AK15" s="912" t="s">
        <v>451</v>
      </c>
      <c r="AL15" s="913"/>
      <c r="AM15" s="913"/>
      <c r="AN15" s="914"/>
      <c r="AO15" s="909">
        <v>-121539</v>
      </c>
      <c r="AP15" s="909">
        <v>-11817</v>
      </c>
      <c r="AQ15" s="910">
        <v>-13292</v>
      </c>
      <c r="AR15" s="911">
        <v>-11.1</v>
      </c>
    </row>
    <row r="16" spans="1:46" x14ac:dyDescent="0.15">
      <c r="A16" s="10"/>
      <c r="AK16" s="912" t="s">
        <v>121</v>
      </c>
      <c r="AL16" s="913"/>
      <c r="AM16" s="913"/>
      <c r="AN16" s="914"/>
      <c r="AO16" s="909">
        <v>1694171</v>
      </c>
      <c r="AP16" s="909">
        <v>164723</v>
      </c>
      <c r="AQ16" s="910">
        <v>189976</v>
      </c>
      <c r="AR16" s="911">
        <v>-13.3</v>
      </c>
    </row>
    <row r="17" spans="1:46" x14ac:dyDescent="0.15">
      <c r="A17" s="10"/>
    </row>
    <row r="18" spans="1:46" x14ac:dyDescent="0.15">
      <c r="A18" s="10"/>
      <c r="AQ18" s="915"/>
      <c r="AR18" s="915"/>
    </row>
    <row r="19" spans="1:46" x14ac:dyDescent="0.15">
      <c r="A19" s="10"/>
      <c r="AK19" s="3" t="s">
        <v>452</v>
      </c>
    </row>
    <row r="20" spans="1:46" x14ac:dyDescent="0.15">
      <c r="A20" s="10"/>
      <c r="AK20" s="916"/>
      <c r="AL20" s="917"/>
      <c r="AM20" s="917"/>
      <c r="AN20" s="918"/>
      <c r="AO20" s="919" t="s">
        <v>453</v>
      </c>
      <c r="AP20" s="920" t="s">
        <v>454</v>
      </c>
      <c r="AQ20" s="921" t="s">
        <v>455</v>
      </c>
      <c r="AR20" s="922"/>
    </row>
    <row r="21" spans="1:46" s="888" customFormat="1" x14ac:dyDescent="0.15">
      <c r="A21" s="923"/>
      <c r="AK21" s="924" t="s">
        <v>456</v>
      </c>
      <c r="AL21" s="925"/>
      <c r="AM21" s="925"/>
      <c r="AN21" s="926"/>
      <c r="AO21" s="927">
        <v>14.88</v>
      </c>
      <c r="AP21" s="928">
        <v>16.39</v>
      </c>
      <c r="AQ21" s="929">
        <v>-1.51</v>
      </c>
      <c r="AS21" s="930"/>
      <c r="AT21" s="923"/>
    </row>
    <row r="22" spans="1:46" s="888" customFormat="1" x14ac:dyDescent="0.15">
      <c r="A22" s="923"/>
      <c r="AK22" s="924" t="s">
        <v>457</v>
      </c>
      <c r="AL22" s="925"/>
      <c r="AM22" s="925"/>
      <c r="AN22" s="926"/>
      <c r="AO22" s="931">
        <v>95.1</v>
      </c>
      <c r="AP22" s="932">
        <v>95.8</v>
      </c>
      <c r="AQ22" s="933">
        <v>-0.7</v>
      </c>
      <c r="AR22" s="915"/>
      <c r="AS22" s="930"/>
      <c r="AT22" s="923"/>
    </row>
    <row r="23" spans="1:46" s="888" customFormat="1" x14ac:dyDescent="0.15">
      <c r="A23" s="923"/>
      <c r="AP23" s="915"/>
      <c r="AQ23" s="915"/>
      <c r="AR23" s="915"/>
      <c r="AS23" s="930"/>
      <c r="AT23" s="923"/>
    </row>
    <row r="24" spans="1:46" s="888" customFormat="1" x14ac:dyDescent="0.15">
      <c r="A24" s="923"/>
      <c r="AP24" s="915"/>
      <c r="AQ24" s="915"/>
      <c r="AR24" s="915"/>
      <c r="AS24" s="930"/>
      <c r="AT24" s="923"/>
    </row>
    <row r="25" spans="1:46" s="888" customFormat="1" x14ac:dyDescent="0.15">
      <c r="A25" s="934"/>
      <c r="B25" s="935"/>
      <c r="C25" s="935"/>
      <c r="D25" s="935"/>
      <c r="E25" s="935"/>
      <c r="F25" s="935"/>
      <c r="G25" s="935"/>
      <c r="H25" s="935"/>
      <c r="I25" s="935"/>
      <c r="J25" s="935"/>
      <c r="K25" s="935"/>
      <c r="L25" s="935"/>
      <c r="M25" s="935"/>
      <c r="N25" s="935"/>
      <c r="O25" s="935"/>
      <c r="P25" s="935"/>
      <c r="Q25" s="935"/>
      <c r="R25" s="935"/>
      <c r="S25" s="935"/>
      <c r="T25" s="935"/>
      <c r="U25" s="935"/>
      <c r="V25" s="935"/>
      <c r="W25" s="935"/>
      <c r="X25" s="935"/>
      <c r="Y25" s="935"/>
      <c r="Z25" s="935"/>
      <c r="AA25" s="935"/>
      <c r="AB25" s="935"/>
      <c r="AC25" s="935"/>
      <c r="AD25" s="935"/>
      <c r="AE25" s="935"/>
      <c r="AF25" s="935"/>
      <c r="AG25" s="935"/>
      <c r="AH25" s="935"/>
      <c r="AI25" s="935"/>
      <c r="AJ25" s="935"/>
      <c r="AK25" s="935"/>
      <c r="AL25" s="935"/>
      <c r="AM25" s="935"/>
      <c r="AN25" s="935"/>
      <c r="AO25" s="935"/>
      <c r="AP25" s="936"/>
      <c r="AQ25" s="936"/>
      <c r="AR25" s="936"/>
      <c r="AS25" s="937"/>
      <c r="AT25" s="923"/>
    </row>
    <row r="26" spans="1:46" s="888" customFormat="1" x14ac:dyDescent="0.15">
      <c r="A26" s="938" t="s">
        <v>458</v>
      </c>
      <c r="B26" s="938"/>
      <c r="C26" s="938"/>
      <c r="D26" s="938"/>
      <c r="E26" s="938"/>
      <c r="F26" s="938"/>
      <c r="G26" s="938"/>
      <c r="H26" s="938"/>
      <c r="I26" s="938"/>
      <c r="J26" s="938"/>
      <c r="K26" s="938"/>
      <c r="L26" s="938"/>
      <c r="M26" s="938"/>
      <c r="N26" s="938"/>
      <c r="O26" s="938"/>
      <c r="P26" s="938"/>
      <c r="Q26" s="938"/>
      <c r="R26" s="938"/>
      <c r="S26" s="938"/>
      <c r="T26" s="938"/>
      <c r="U26" s="938"/>
      <c r="V26" s="938"/>
      <c r="W26" s="938"/>
      <c r="X26" s="938"/>
      <c r="Y26" s="938"/>
      <c r="Z26" s="938"/>
      <c r="AA26" s="938"/>
      <c r="AB26" s="938"/>
      <c r="AC26" s="938"/>
      <c r="AD26" s="938"/>
      <c r="AE26" s="938"/>
      <c r="AF26" s="938"/>
      <c r="AG26" s="938"/>
      <c r="AH26" s="938"/>
      <c r="AI26" s="938"/>
      <c r="AJ26" s="938"/>
      <c r="AK26" s="938"/>
      <c r="AL26" s="938"/>
      <c r="AM26" s="938"/>
      <c r="AN26" s="938"/>
      <c r="AO26" s="938"/>
      <c r="AP26" s="938"/>
      <c r="AQ26" s="938"/>
      <c r="AR26" s="938"/>
      <c r="AS26" s="938"/>
    </row>
    <row r="27" spans="1:46" x14ac:dyDescent="0.15">
      <c r="A27" s="939"/>
      <c r="AS27" s="3"/>
      <c r="AT27" s="3"/>
    </row>
    <row r="28" spans="1:46" ht="17.25" x14ac:dyDescent="0.15">
      <c r="A28" s="16" t="s">
        <v>459</v>
      </c>
      <c r="B28" s="7"/>
      <c r="C28" s="7"/>
      <c r="D28" s="7"/>
      <c r="E28" s="7"/>
      <c r="F28" s="7"/>
      <c r="G28" s="7"/>
      <c r="H28" s="7"/>
      <c r="I28" s="7"/>
      <c r="J28" s="7"/>
      <c r="K28" s="7"/>
      <c r="L28" s="7"/>
      <c r="M28" s="7"/>
      <c r="N28" s="7"/>
      <c r="O28" s="7"/>
      <c r="P28" s="7"/>
      <c r="Q28" s="7"/>
      <c r="R28" s="7"/>
      <c r="S28" s="7"/>
      <c r="T28" s="7"/>
      <c r="U28" s="7"/>
      <c r="V28" s="7"/>
      <c r="W28" s="7"/>
      <c r="X28" s="7"/>
      <c r="Y28" s="7"/>
      <c r="Z28" s="7"/>
      <c r="AA28" s="7"/>
      <c r="AB28" s="7"/>
      <c r="AC28" s="7"/>
      <c r="AD28" s="7"/>
      <c r="AE28" s="7"/>
      <c r="AF28" s="7"/>
      <c r="AG28" s="7"/>
      <c r="AH28" s="7"/>
      <c r="AI28" s="7"/>
      <c r="AJ28" s="7"/>
      <c r="AK28" s="7"/>
      <c r="AL28" s="7"/>
      <c r="AM28" s="7"/>
      <c r="AN28" s="7"/>
      <c r="AO28" s="7"/>
      <c r="AP28" s="7"/>
      <c r="AQ28" s="7"/>
      <c r="AR28" s="7"/>
      <c r="AS28" s="940"/>
    </row>
    <row r="29" spans="1:46" x14ac:dyDescent="0.15">
      <c r="A29" s="10"/>
      <c r="AK29" s="888" t="s">
        <v>460</v>
      </c>
      <c r="AL29" s="888"/>
      <c r="AM29" s="888"/>
      <c r="AN29" s="888"/>
      <c r="AS29" s="941"/>
    </row>
    <row r="30" spans="1:46" ht="13.5" customHeight="1" x14ac:dyDescent="0.15">
      <c r="A30" s="10"/>
      <c r="AK30" s="889"/>
      <c r="AL30" s="890"/>
      <c r="AM30" s="890"/>
      <c r="AN30" s="891"/>
      <c r="AO30" s="892" t="s">
        <v>440</v>
      </c>
      <c r="AP30" s="893"/>
      <c r="AQ30" s="894" t="s">
        <v>441</v>
      </c>
      <c r="AR30" s="895"/>
    </row>
    <row r="31" spans="1:46" x14ac:dyDescent="0.15">
      <c r="A31" s="10"/>
      <c r="AK31" s="896"/>
      <c r="AL31" s="897"/>
      <c r="AM31" s="897"/>
      <c r="AN31" s="898"/>
      <c r="AO31" s="899"/>
      <c r="AP31" s="900" t="s">
        <v>442</v>
      </c>
      <c r="AQ31" s="901" t="s">
        <v>443</v>
      </c>
      <c r="AR31" s="902" t="s">
        <v>444</v>
      </c>
    </row>
    <row r="32" spans="1:46" ht="27" customHeight="1" x14ac:dyDescent="0.15">
      <c r="A32" s="10"/>
      <c r="AK32" s="942" t="s">
        <v>461</v>
      </c>
      <c r="AL32" s="943"/>
      <c r="AM32" s="943"/>
      <c r="AN32" s="944"/>
      <c r="AO32" s="945">
        <v>2996287</v>
      </c>
      <c r="AP32" s="945">
        <v>291326</v>
      </c>
      <c r="AQ32" s="946">
        <v>115605</v>
      </c>
      <c r="AR32" s="947">
        <v>152</v>
      </c>
    </row>
    <row r="33" spans="1:46" ht="13.5" customHeight="1" x14ac:dyDescent="0.15">
      <c r="A33" s="10"/>
      <c r="AK33" s="942" t="s">
        <v>462</v>
      </c>
      <c r="AL33" s="943"/>
      <c r="AM33" s="943"/>
      <c r="AN33" s="944"/>
      <c r="AO33" s="945" t="s">
        <v>326</v>
      </c>
      <c r="AP33" s="945" t="s">
        <v>326</v>
      </c>
      <c r="AQ33" s="946">
        <v>170</v>
      </c>
      <c r="AR33" s="947" t="s">
        <v>326</v>
      </c>
    </row>
    <row r="34" spans="1:46" ht="27" customHeight="1" x14ac:dyDescent="0.15">
      <c r="A34" s="10"/>
      <c r="AK34" s="942" t="s">
        <v>463</v>
      </c>
      <c r="AL34" s="943"/>
      <c r="AM34" s="943"/>
      <c r="AN34" s="944"/>
      <c r="AO34" s="945" t="s">
        <v>326</v>
      </c>
      <c r="AP34" s="945" t="s">
        <v>326</v>
      </c>
      <c r="AQ34" s="946">
        <v>200</v>
      </c>
      <c r="AR34" s="947" t="s">
        <v>326</v>
      </c>
    </row>
    <row r="35" spans="1:46" ht="27" customHeight="1" x14ac:dyDescent="0.15">
      <c r="A35" s="10"/>
      <c r="AK35" s="942" t="s">
        <v>464</v>
      </c>
      <c r="AL35" s="943"/>
      <c r="AM35" s="943"/>
      <c r="AN35" s="944"/>
      <c r="AO35" s="945">
        <v>60108</v>
      </c>
      <c r="AP35" s="945">
        <v>5844</v>
      </c>
      <c r="AQ35" s="946">
        <v>23913</v>
      </c>
      <c r="AR35" s="947">
        <v>-75.599999999999994</v>
      </c>
    </row>
    <row r="36" spans="1:46" ht="27" customHeight="1" x14ac:dyDescent="0.15">
      <c r="A36" s="10"/>
      <c r="AK36" s="942" t="s">
        <v>465</v>
      </c>
      <c r="AL36" s="943"/>
      <c r="AM36" s="943"/>
      <c r="AN36" s="944"/>
      <c r="AO36" s="945">
        <v>57243</v>
      </c>
      <c r="AP36" s="945">
        <v>5566</v>
      </c>
      <c r="AQ36" s="946">
        <v>3903</v>
      </c>
      <c r="AR36" s="947">
        <v>42.6</v>
      </c>
    </row>
    <row r="37" spans="1:46" ht="13.5" customHeight="1" x14ac:dyDescent="0.15">
      <c r="A37" s="10"/>
      <c r="AK37" s="942" t="s">
        <v>466</v>
      </c>
      <c r="AL37" s="943"/>
      <c r="AM37" s="943"/>
      <c r="AN37" s="944"/>
      <c r="AO37" s="945" t="s">
        <v>326</v>
      </c>
      <c r="AP37" s="945" t="s">
        <v>326</v>
      </c>
      <c r="AQ37" s="946">
        <v>982</v>
      </c>
      <c r="AR37" s="947" t="s">
        <v>326</v>
      </c>
    </row>
    <row r="38" spans="1:46" ht="27" customHeight="1" x14ac:dyDescent="0.15">
      <c r="A38" s="10"/>
      <c r="AK38" s="948" t="s">
        <v>467</v>
      </c>
      <c r="AL38" s="949"/>
      <c r="AM38" s="949"/>
      <c r="AN38" s="950"/>
      <c r="AO38" s="951">
        <v>7</v>
      </c>
      <c r="AP38" s="951">
        <v>1</v>
      </c>
      <c r="AQ38" s="952">
        <v>19</v>
      </c>
      <c r="AR38" s="933">
        <v>-94.7</v>
      </c>
      <c r="AS38" s="941"/>
    </row>
    <row r="39" spans="1:46" x14ac:dyDescent="0.15">
      <c r="A39" s="10"/>
      <c r="AK39" s="948" t="s">
        <v>468</v>
      </c>
      <c r="AL39" s="949"/>
      <c r="AM39" s="949"/>
      <c r="AN39" s="950"/>
      <c r="AO39" s="945">
        <v>-938167</v>
      </c>
      <c r="AP39" s="945">
        <v>-91217</v>
      </c>
      <c r="AQ39" s="946">
        <v>-4902</v>
      </c>
      <c r="AR39" s="947">
        <v>1760.8</v>
      </c>
      <c r="AS39" s="941"/>
    </row>
    <row r="40" spans="1:46" ht="27" customHeight="1" x14ac:dyDescent="0.15">
      <c r="A40" s="10"/>
      <c r="AK40" s="942" t="s">
        <v>469</v>
      </c>
      <c r="AL40" s="943"/>
      <c r="AM40" s="943"/>
      <c r="AN40" s="944"/>
      <c r="AO40" s="945">
        <v>-1704731</v>
      </c>
      <c r="AP40" s="945">
        <v>-165749</v>
      </c>
      <c r="AQ40" s="946">
        <v>-94813</v>
      </c>
      <c r="AR40" s="947">
        <v>74.8</v>
      </c>
      <c r="AS40" s="941"/>
    </row>
    <row r="41" spans="1:46" x14ac:dyDescent="0.15">
      <c r="A41" s="10"/>
      <c r="AK41" s="953" t="s">
        <v>232</v>
      </c>
      <c r="AL41" s="954"/>
      <c r="AM41" s="954"/>
      <c r="AN41" s="955"/>
      <c r="AO41" s="945">
        <v>470747</v>
      </c>
      <c r="AP41" s="945">
        <v>45770</v>
      </c>
      <c r="AQ41" s="946">
        <v>45077</v>
      </c>
      <c r="AR41" s="947">
        <v>1.5</v>
      </c>
      <c r="AS41" s="941"/>
    </row>
    <row r="42" spans="1:46" x14ac:dyDescent="0.15">
      <c r="A42" s="10"/>
      <c r="AK42" s="956" t="s">
        <v>470</v>
      </c>
      <c r="AQ42" s="915"/>
      <c r="AR42" s="915"/>
      <c r="AS42" s="941"/>
    </row>
    <row r="43" spans="1:46" x14ac:dyDescent="0.15">
      <c r="A43" s="10"/>
      <c r="AP43" s="957"/>
      <c r="AQ43" s="915"/>
      <c r="AS43" s="941"/>
    </row>
    <row r="44" spans="1:46" x14ac:dyDescent="0.15">
      <c r="A44" s="10"/>
      <c r="AQ44" s="915"/>
    </row>
    <row r="45" spans="1:46" x14ac:dyDescent="0.15">
      <c r="A45" s="7"/>
      <c r="B45" s="7"/>
      <c r="C45" s="7"/>
      <c r="D45" s="7"/>
      <c r="E45" s="7"/>
      <c r="F45" s="7"/>
      <c r="G45" s="7"/>
      <c r="H45" s="7"/>
      <c r="I45" s="7"/>
      <c r="J45" s="7"/>
      <c r="K45" s="7"/>
      <c r="L45" s="7"/>
      <c r="M45" s="7"/>
      <c r="N45" s="7"/>
      <c r="O45" s="7"/>
      <c r="P45" s="7"/>
      <c r="Q45" s="7"/>
      <c r="R45" s="7"/>
      <c r="S45" s="7"/>
      <c r="T45" s="7"/>
      <c r="U45" s="7"/>
      <c r="V45" s="7"/>
      <c r="W45" s="7"/>
      <c r="X45" s="7"/>
      <c r="Y45" s="7"/>
      <c r="Z45" s="7"/>
      <c r="AA45" s="7"/>
      <c r="AB45" s="7"/>
      <c r="AC45" s="7"/>
      <c r="AD45" s="7"/>
      <c r="AE45" s="7"/>
      <c r="AF45" s="7"/>
      <c r="AG45" s="7"/>
      <c r="AH45" s="7"/>
      <c r="AI45" s="7"/>
      <c r="AJ45" s="7"/>
      <c r="AK45" s="7"/>
      <c r="AL45" s="7"/>
      <c r="AM45" s="7"/>
      <c r="AN45" s="7"/>
      <c r="AO45" s="7"/>
      <c r="AP45" s="7"/>
      <c r="AQ45" s="958"/>
      <c r="AR45" s="7"/>
      <c r="AS45" s="7"/>
      <c r="AT45" s="3"/>
    </row>
    <row r="46" spans="1:46" x14ac:dyDescent="0.15">
      <c r="A46" s="13"/>
      <c r="B46" s="13"/>
      <c r="C46" s="13"/>
      <c r="D46" s="13"/>
      <c r="E46" s="13"/>
      <c r="F46" s="13"/>
      <c r="G46" s="13"/>
      <c r="H46" s="13"/>
      <c r="I46" s="13"/>
      <c r="J46" s="13"/>
      <c r="K46" s="13"/>
      <c r="L46" s="13"/>
      <c r="M46" s="13"/>
      <c r="N46" s="13"/>
      <c r="O46" s="13"/>
      <c r="P46" s="13"/>
      <c r="Q46" s="13"/>
      <c r="R46" s="13"/>
      <c r="S46" s="13"/>
      <c r="T46" s="13"/>
      <c r="U46" s="13"/>
      <c r="V46" s="13"/>
      <c r="W46" s="13"/>
      <c r="X46" s="13"/>
      <c r="Y46" s="13"/>
      <c r="Z46" s="13"/>
      <c r="AA46" s="13"/>
      <c r="AB46" s="13"/>
      <c r="AC46" s="13"/>
      <c r="AD46" s="13"/>
      <c r="AE46" s="13"/>
      <c r="AF46" s="13"/>
      <c r="AG46" s="13"/>
      <c r="AH46" s="13"/>
      <c r="AI46" s="13"/>
      <c r="AJ46" s="13"/>
      <c r="AK46" s="13"/>
      <c r="AL46" s="13"/>
      <c r="AM46" s="13"/>
      <c r="AN46" s="13"/>
      <c r="AO46" s="13"/>
      <c r="AP46" s="13"/>
      <c r="AQ46" s="13"/>
      <c r="AR46" s="13"/>
      <c r="AS46" s="13"/>
      <c r="AT46" s="3"/>
    </row>
    <row r="47" spans="1:46" ht="17.25" customHeight="1" x14ac:dyDescent="0.15">
      <c r="A47" s="29" t="s">
        <v>471</v>
      </c>
    </row>
    <row r="48" spans="1:46" x14ac:dyDescent="0.15">
      <c r="A48" s="10"/>
      <c r="AK48" s="959" t="s">
        <v>472</v>
      </c>
      <c r="AL48" s="959"/>
      <c r="AM48" s="959"/>
      <c r="AN48" s="959"/>
      <c r="AO48" s="959"/>
      <c r="AP48" s="959"/>
      <c r="AQ48" s="960"/>
      <c r="AR48" s="959"/>
    </row>
    <row r="49" spans="1:44" ht="13.5" customHeight="1" x14ac:dyDescent="0.15">
      <c r="A49" s="10"/>
      <c r="AK49" s="961"/>
      <c r="AL49" s="962"/>
      <c r="AM49" s="963" t="s">
        <v>440</v>
      </c>
      <c r="AN49" s="964" t="s">
        <v>473</v>
      </c>
      <c r="AO49" s="965"/>
      <c r="AP49" s="965"/>
      <c r="AQ49" s="965"/>
      <c r="AR49" s="966"/>
    </row>
    <row r="50" spans="1:44" x14ac:dyDescent="0.15">
      <c r="A50" s="10"/>
      <c r="AK50" s="967"/>
      <c r="AL50" s="968"/>
      <c r="AM50" s="969"/>
      <c r="AN50" s="970" t="s">
        <v>474</v>
      </c>
      <c r="AO50" s="971" t="s">
        <v>475</v>
      </c>
      <c r="AP50" s="972" t="s">
        <v>476</v>
      </c>
      <c r="AQ50" s="973" t="s">
        <v>477</v>
      </c>
      <c r="AR50" s="974" t="s">
        <v>478</v>
      </c>
    </row>
    <row r="51" spans="1:44" x14ac:dyDescent="0.15">
      <c r="A51" s="10"/>
      <c r="AK51" s="961" t="s">
        <v>479</v>
      </c>
      <c r="AL51" s="962"/>
      <c r="AM51" s="975">
        <v>1264205</v>
      </c>
      <c r="AN51" s="976">
        <v>116560</v>
      </c>
      <c r="AO51" s="977">
        <v>-29.7</v>
      </c>
      <c r="AP51" s="978">
        <v>113913</v>
      </c>
      <c r="AQ51" s="979">
        <v>5.9</v>
      </c>
      <c r="AR51" s="980">
        <v>-35.6</v>
      </c>
    </row>
    <row r="52" spans="1:44" x14ac:dyDescent="0.15">
      <c r="A52" s="10"/>
      <c r="AK52" s="981"/>
      <c r="AL52" s="982" t="s">
        <v>480</v>
      </c>
      <c r="AM52" s="983">
        <v>983460</v>
      </c>
      <c r="AN52" s="984">
        <v>90675</v>
      </c>
      <c r="AO52" s="985">
        <v>-41.7</v>
      </c>
      <c r="AP52" s="986">
        <v>53160</v>
      </c>
      <c r="AQ52" s="987">
        <v>-8.1999999999999993</v>
      </c>
      <c r="AR52" s="988">
        <v>-33.5</v>
      </c>
    </row>
    <row r="53" spans="1:44" x14ac:dyDescent="0.15">
      <c r="A53" s="10"/>
      <c r="AK53" s="961" t="s">
        <v>481</v>
      </c>
      <c r="AL53" s="962"/>
      <c r="AM53" s="975">
        <v>4100857</v>
      </c>
      <c r="AN53" s="976">
        <v>386181</v>
      </c>
      <c r="AO53" s="977">
        <v>231.3</v>
      </c>
      <c r="AP53" s="978">
        <v>115050</v>
      </c>
      <c r="AQ53" s="979">
        <v>1</v>
      </c>
      <c r="AR53" s="980">
        <v>230.3</v>
      </c>
    </row>
    <row r="54" spans="1:44" x14ac:dyDescent="0.15">
      <c r="A54" s="10"/>
      <c r="AK54" s="981"/>
      <c r="AL54" s="982" t="s">
        <v>480</v>
      </c>
      <c r="AM54" s="983">
        <v>991188</v>
      </c>
      <c r="AN54" s="984">
        <v>93341</v>
      </c>
      <c r="AO54" s="985">
        <v>2.9</v>
      </c>
      <c r="AP54" s="986">
        <v>53792</v>
      </c>
      <c r="AQ54" s="987">
        <v>1.2</v>
      </c>
      <c r="AR54" s="988">
        <v>1.7</v>
      </c>
    </row>
    <row r="55" spans="1:44" x14ac:dyDescent="0.15">
      <c r="A55" s="10"/>
      <c r="AK55" s="961" t="s">
        <v>482</v>
      </c>
      <c r="AL55" s="962"/>
      <c r="AM55" s="975">
        <v>4513003</v>
      </c>
      <c r="AN55" s="976">
        <v>432114</v>
      </c>
      <c r="AO55" s="977">
        <v>11.9</v>
      </c>
      <c r="AP55" s="978">
        <v>118252</v>
      </c>
      <c r="AQ55" s="979">
        <v>2.8</v>
      </c>
      <c r="AR55" s="980">
        <v>9.1</v>
      </c>
    </row>
    <row r="56" spans="1:44" x14ac:dyDescent="0.15">
      <c r="A56" s="10"/>
      <c r="AK56" s="981"/>
      <c r="AL56" s="982" t="s">
        <v>480</v>
      </c>
      <c r="AM56" s="983">
        <v>1375872</v>
      </c>
      <c r="AN56" s="984">
        <v>131738</v>
      </c>
      <c r="AO56" s="985">
        <v>41.1</v>
      </c>
      <c r="AP56" s="986">
        <v>49994</v>
      </c>
      <c r="AQ56" s="987">
        <v>-7.1</v>
      </c>
      <c r="AR56" s="988">
        <v>48.2</v>
      </c>
    </row>
    <row r="57" spans="1:44" x14ac:dyDescent="0.15">
      <c r="A57" s="10"/>
      <c r="AK57" s="961" t="s">
        <v>483</v>
      </c>
      <c r="AL57" s="962"/>
      <c r="AM57" s="975">
        <v>4572370</v>
      </c>
      <c r="AN57" s="976">
        <v>440795</v>
      </c>
      <c r="AO57" s="977">
        <v>2</v>
      </c>
      <c r="AP57" s="978">
        <v>200194</v>
      </c>
      <c r="AQ57" s="979">
        <v>69.3</v>
      </c>
      <c r="AR57" s="980">
        <v>-67.3</v>
      </c>
    </row>
    <row r="58" spans="1:44" x14ac:dyDescent="0.15">
      <c r="A58" s="10"/>
      <c r="AK58" s="981"/>
      <c r="AL58" s="982" t="s">
        <v>480</v>
      </c>
      <c r="AM58" s="983">
        <v>1923228</v>
      </c>
      <c r="AN58" s="984">
        <v>185407</v>
      </c>
      <c r="AO58" s="985">
        <v>40.700000000000003</v>
      </c>
      <c r="AP58" s="986">
        <v>106422</v>
      </c>
      <c r="AQ58" s="987">
        <v>112.9</v>
      </c>
      <c r="AR58" s="988">
        <v>-72.2</v>
      </c>
    </row>
    <row r="59" spans="1:44" x14ac:dyDescent="0.15">
      <c r="A59" s="10"/>
      <c r="AK59" s="961" t="s">
        <v>484</v>
      </c>
      <c r="AL59" s="962"/>
      <c r="AM59" s="975">
        <v>2287561</v>
      </c>
      <c r="AN59" s="976">
        <v>222417</v>
      </c>
      <c r="AO59" s="977">
        <v>-49.5</v>
      </c>
      <c r="AP59" s="978">
        <v>196914</v>
      </c>
      <c r="AQ59" s="979">
        <v>-1.6</v>
      </c>
      <c r="AR59" s="980">
        <v>-47.9</v>
      </c>
    </row>
    <row r="60" spans="1:44" x14ac:dyDescent="0.15">
      <c r="A60" s="10"/>
      <c r="AK60" s="981"/>
      <c r="AL60" s="982" t="s">
        <v>480</v>
      </c>
      <c r="AM60" s="983">
        <v>1095537</v>
      </c>
      <c r="AN60" s="984">
        <v>106518</v>
      </c>
      <c r="AO60" s="985">
        <v>-42.5</v>
      </c>
      <c r="AP60" s="986">
        <v>98966</v>
      </c>
      <c r="AQ60" s="987">
        <v>-7</v>
      </c>
      <c r="AR60" s="988">
        <v>-35.5</v>
      </c>
    </row>
    <row r="61" spans="1:44" x14ac:dyDescent="0.15">
      <c r="A61" s="10"/>
      <c r="AK61" s="961" t="s">
        <v>485</v>
      </c>
      <c r="AL61" s="989"/>
      <c r="AM61" s="975">
        <v>3347599</v>
      </c>
      <c r="AN61" s="976">
        <v>319613</v>
      </c>
      <c r="AO61" s="977">
        <v>33.200000000000003</v>
      </c>
      <c r="AP61" s="978">
        <v>148865</v>
      </c>
      <c r="AQ61" s="990">
        <v>15.5</v>
      </c>
      <c r="AR61" s="980">
        <v>17.7</v>
      </c>
    </row>
    <row r="62" spans="1:44" x14ac:dyDescent="0.15">
      <c r="A62" s="10"/>
      <c r="AK62" s="981"/>
      <c r="AL62" s="982" t="s">
        <v>480</v>
      </c>
      <c r="AM62" s="983">
        <v>1273857</v>
      </c>
      <c r="AN62" s="984">
        <v>121536</v>
      </c>
      <c r="AO62" s="985">
        <v>0.1</v>
      </c>
      <c r="AP62" s="986">
        <v>72467</v>
      </c>
      <c r="AQ62" s="987">
        <v>18.399999999999999</v>
      </c>
      <c r="AR62" s="988">
        <v>-18.3</v>
      </c>
    </row>
    <row r="63" spans="1:44" x14ac:dyDescent="0.15">
      <c r="A63" s="10"/>
    </row>
    <row r="64" spans="1:44" x14ac:dyDescent="0.15">
      <c r="A64" s="10"/>
    </row>
    <row r="65" spans="1:46" x14ac:dyDescent="0.15">
      <c r="A65" s="10"/>
    </row>
    <row r="66" spans="1:46" x14ac:dyDescent="0.15">
      <c r="A66" s="12"/>
      <c r="B66" s="13"/>
      <c r="C66" s="13"/>
      <c r="D66" s="13"/>
      <c r="E66" s="13"/>
      <c r="F66" s="13"/>
      <c r="G66" s="13"/>
      <c r="H66" s="13"/>
      <c r="I66" s="13"/>
      <c r="J66" s="13"/>
      <c r="K66" s="13"/>
      <c r="L66" s="13"/>
      <c r="M66" s="13"/>
      <c r="N66" s="13"/>
      <c r="O66" s="13"/>
      <c r="P66" s="13"/>
      <c r="Q66" s="13"/>
      <c r="R66" s="13"/>
      <c r="S66" s="13"/>
      <c r="T66" s="13"/>
      <c r="U66" s="13"/>
      <c r="V66" s="13"/>
      <c r="W66" s="13"/>
      <c r="X66" s="13"/>
      <c r="Y66" s="13"/>
      <c r="Z66" s="13"/>
      <c r="AA66" s="13"/>
      <c r="AB66" s="13"/>
      <c r="AC66" s="13"/>
      <c r="AD66" s="13"/>
      <c r="AE66" s="13"/>
      <c r="AF66" s="13"/>
      <c r="AG66" s="13"/>
      <c r="AH66" s="13"/>
      <c r="AI66" s="13"/>
      <c r="AJ66" s="13"/>
      <c r="AK66" s="13"/>
      <c r="AL66" s="13"/>
      <c r="AM66" s="13"/>
      <c r="AN66" s="13"/>
      <c r="AO66" s="13"/>
      <c r="AP66" s="13"/>
      <c r="AQ66" s="13"/>
      <c r="AR66" s="13"/>
      <c r="AS66" s="14"/>
    </row>
    <row r="67" spans="1:46" ht="13.5" hidden="1" customHeight="1" x14ac:dyDescent="0.15">
      <c r="AS67" s="3"/>
      <c r="AT67" s="3"/>
    </row>
  </sheetData>
  <mergeCells count="25">
    <mergeCell ref="AK37:AN37"/>
    <mergeCell ref="AK38:AN38"/>
    <mergeCell ref="AK39:AN39"/>
    <mergeCell ref="AK40:AN40"/>
    <mergeCell ref="AK41:AN41"/>
    <mergeCell ref="AM49:AM50"/>
    <mergeCell ref="AN49:AR49"/>
    <mergeCell ref="AO30:AO31"/>
    <mergeCell ref="AK32:AN32"/>
    <mergeCell ref="AK33:AN33"/>
    <mergeCell ref="AK34:AN34"/>
    <mergeCell ref="AK35:AN35"/>
    <mergeCell ref="AK36:AN36"/>
    <mergeCell ref="AK14:AN14"/>
    <mergeCell ref="AK15:AN15"/>
    <mergeCell ref="AK16:AN16"/>
    <mergeCell ref="AK21:AN21"/>
    <mergeCell ref="AK22:AN22"/>
    <mergeCell ref="A26:AS26"/>
    <mergeCell ref="AO7:AO8"/>
    <mergeCell ref="AK9:AN9"/>
    <mergeCell ref="AK10:AN10"/>
    <mergeCell ref="AK11:AN11"/>
    <mergeCell ref="AK12:AN12"/>
    <mergeCell ref="AK13:AN13"/>
  </mergeCells>
  <phoneticPr fontId="2"/>
  <printOptions horizontalCentered="1"/>
  <pageMargins left="0.59055118110236227" right="0.59055118110236227" top="0.59055118110236227" bottom="0.59055118110236227" header="0.39370078740157483" footer="0.39370078740157483"/>
  <pageSetup paperSize="8" scale="84" orientation="landscape"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2DA7A0-2C7B-4CFC-934F-CE90A3A46E25}">
  <sheetPr>
    <pageSetUpPr fitToPage="1"/>
  </sheetPr>
  <dimension ref="A1:DU121"/>
  <sheetViews>
    <sheetView showGridLines="0" view="pageBreakPreview" zoomScale="70" zoomScaleNormal="70" zoomScaleSheetLayoutView="70" zoomScalePageLayoutView="70" workbookViewId="0"/>
  </sheetViews>
  <sheetFormatPr defaultColWidth="0" defaultRowHeight="13.5" customHeight="1" zeroHeight="1" x14ac:dyDescent="0.15"/>
  <cols>
    <col min="1" max="125" width="2.5" style="38" customWidth="1"/>
    <col min="126" max="16384" width="9" style="5" hidden="1"/>
  </cols>
  <sheetData>
    <row r="1" spans="2:125" ht="13.5" customHeight="1" x14ac:dyDescent="0.1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row>
    <row r="2" spans="2:125" x14ac:dyDescent="0.15">
      <c r="B2" s="5"/>
      <c r="DG2" s="5"/>
    </row>
    <row r="3" spans="2:125" x14ac:dyDescent="0.15">
      <c r="C3" s="5"/>
      <c r="D3" s="5"/>
      <c r="E3" s="5"/>
      <c r="F3" s="5"/>
      <c r="G3" s="5"/>
      <c r="H3" s="5"/>
      <c r="I3" s="5"/>
      <c r="J3" s="5"/>
      <c r="K3" s="5"/>
      <c r="L3" s="5"/>
      <c r="M3" s="5"/>
      <c r="N3" s="5"/>
      <c r="O3" s="5"/>
      <c r="P3" s="5"/>
      <c r="Q3" s="5"/>
      <c r="R3" s="5"/>
      <c r="S3" s="5"/>
      <c r="T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H3" s="5"/>
      <c r="DI3" s="5"/>
      <c r="DJ3" s="5"/>
      <c r="DK3" s="5"/>
      <c r="DL3" s="5"/>
      <c r="DM3" s="5"/>
      <c r="DN3" s="5"/>
      <c r="DO3" s="5"/>
      <c r="DP3" s="5"/>
      <c r="DQ3" s="5"/>
      <c r="DR3" s="5"/>
      <c r="DS3" s="5"/>
      <c r="DT3" s="5"/>
      <c r="DU3" s="5"/>
    </row>
    <row r="4" spans="2:125" x14ac:dyDescent="0.15"/>
    <row r="5" spans="2:125" x14ac:dyDescent="0.15"/>
    <row r="6" spans="2:125" x14ac:dyDescent="0.15"/>
    <row r="7" spans="2:125" x14ac:dyDescent="0.15"/>
    <row r="8" spans="2:125" x14ac:dyDescent="0.15"/>
    <row r="9" spans="2:125" x14ac:dyDescent="0.15">
      <c r="DU9" s="5"/>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5"/>
    </row>
    <row r="18" spans="125:125" x14ac:dyDescent="0.15"/>
    <row r="19" spans="125:125" x14ac:dyDescent="0.15"/>
    <row r="20" spans="125:125" x14ac:dyDescent="0.15">
      <c r="DU20" s="5"/>
    </row>
    <row r="21" spans="125:125" x14ac:dyDescent="0.15">
      <c r="DU21" s="5"/>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5"/>
    </row>
    <row r="29" spans="125:125" x14ac:dyDescent="0.15"/>
    <row r="30" spans="125:125" x14ac:dyDescent="0.15"/>
    <row r="31" spans="125:125" x14ac:dyDescent="0.15"/>
    <row r="32" spans="125:125" x14ac:dyDescent="0.15"/>
    <row r="33" spans="2:125" x14ac:dyDescent="0.15">
      <c r="B33" s="5"/>
      <c r="G33" s="5"/>
      <c r="I33" s="5"/>
    </row>
    <row r="34" spans="2:125" x14ac:dyDescent="0.15">
      <c r="C34" s="5"/>
      <c r="P34" s="5"/>
      <c r="DE34" s="5"/>
      <c r="DH34" s="5"/>
    </row>
    <row r="35" spans="2:125" x14ac:dyDescent="0.15">
      <c r="D35" s="5"/>
      <c r="E35" s="5"/>
      <c r="DG35" s="5"/>
      <c r="DJ35" s="5"/>
      <c r="DP35" s="5"/>
      <c r="DQ35" s="5"/>
      <c r="DR35" s="5"/>
      <c r="DS35" s="5"/>
      <c r="DT35" s="5"/>
      <c r="DU35" s="5"/>
    </row>
    <row r="36" spans="2:125" x14ac:dyDescent="0.15">
      <c r="F36" s="5"/>
      <c r="H36" s="5"/>
      <c r="J36" s="5"/>
      <c r="K36" s="5"/>
      <c r="L36" s="5"/>
      <c r="M36" s="5"/>
      <c r="N36" s="5"/>
      <c r="O36" s="5"/>
      <c r="Q36" s="5"/>
      <c r="R36" s="5"/>
      <c r="S36" s="5"/>
      <c r="T36" s="5"/>
      <c r="U36" s="5"/>
      <c r="V36" s="5"/>
      <c r="W36" s="5"/>
      <c r="X36" s="5"/>
      <c r="Y36" s="5"/>
      <c r="Z36" s="5"/>
      <c r="AA36" s="5"/>
      <c r="AB36" s="5"/>
      <c r="AC36" s="5"/>
      <c r="AD36" s="5"/>
      <c r="AE36" s="5"/>
      <c r="AF36" s="5"/>
      <c r="AG36" s="5"/>
      <c r="AH36" s="5"/>
      <c r="AI36" s="5"/>
      <c r="AJ36" s="5"/>
      <c r="AK36" s="5"/>
      <c r="AL36" s="5"/>
      <c r="AM36" s="5"/>
      <c r="AN36" s="5"/>
      <c r="AO36" s="5"/>
      <c r="AP36" s="5"/>
      <c r="AQ36" s="5"/>
      <c r="AR36" s="5"/>
      <c r="AS36" s="5"/>
      <c r="AT36" s="5"/>
      <c r="AU36" s="5"/>
      <c r="AV36" s="5"/>
      <c r="AW36" s="5"/>
      <c r="AX36" s="5"/>
      <c r="AY36" s="5"/>
      <c r="AZ36" s="5"/>
      <c r="BA36" s="5"/>
      <c r="BB36" s="5"/>
      <c r="BC36" s="5"/>
      <c r="BD36" s="5"/>
      <c r="BE36" s="5"/>
      <c r="BF36" s="5"/>
      <c r="BG36" s="5"/>
      <c r="BH36" s="5"/>
      <c r="BI36" s="5"/>
      <c r="BJ36" s="5"/>
      <c r="BK36" s="5"/>
      <c r="BL36" s="5"/>
      <c r="BM36" s="5"/>
      <c r="BN36" s="5"/>
      <c r="BO36" s="5"/>
      <c r="BP36" s="5"/>
      <c r="BQ36" s="5"/>
      <c r="BR36" s="5"/>
      <c r="BS36" s="5"/>
      <c r="BT36" s="5"/>
      <c r="BU36" s="5"/>
      <c r="BV36" s="5"/>
      <c r="BW36" s="5"/>
      <c r="BX36" s="5"/>
      <c r="BY36" s="5"/>
      <c r="BZ36" s="5"/>
      <c r="CA36" s="5"/>
      <c r="CB36" s="5"/>
      <c r="CC36" s="5"/>
      <c r="CD36" s="5"/>
      <c r="CE36" s="5"/>
      <c r="CF36" s="5"/>
      <c r="CG36" s="5"/>
      <c r="CH36" s="5"/>
      <c r="CI36" s="5"/>
      <c r="CJ36" s="5"/>
      <c r="CK36" s="5"/>
      <c r="CL36" s="5"/>
      <c r="CM36" s="5"/>
      <c r="CN36" s="5"/>
      <c r="CO36" s="5"/>
      <c r="CP36" s="5"/>
      <c r="CQ36" s="5"/>
      <c r="CR36" s="5"/>
      <c r="CS36" s="5"/>
      <c r="CT36" s="5"/>
      <c r="CU36" s="5"/>
      <c r="CV36" s="5"/>
      <c r="CW36" s="5"/>
      <c r="CX36" s="5"/>
      <c r="CY36" s="5"/>
      <c r="CZ36" s="5"/>
      <c r="DA36" s="5"/>
      <c r="DB36" s="5"/>
      <c r="DC36" s="5"/>
      <c r="DD36" s="5"/>
      <c r="DF36" s="5"/>
      <c r="DI36" s="5"/>
      <c r="DK36" s="5"/>
      <c r="DL36" s="5"/>
      <c r="DM36" s="5"/>
      <c r="DN36" s="5"/>
      <c r="DO36" s="5"/>
      <c r="DP36" s="5"/>
      <c r="DQ36" s="5"/>
      <c r="DR36" s="5"/>
      <c r="DS36" s="5"/>
      <c r="DT36" s="5"/>
      <c r="DU36" s="5"/>
    </row>
    <row r="37" spans="2:125" x14ac:dyDescent="0.15">
      <c r="DU37" s="5"/>
    </row>
    <row r="38" spans="2:125" x14ac:dyDescent="0.15">
      <c r="DT38" s="5"/>
      <c r="DU38" s="5"/>
    </row>
    <row r="39" spans="2:125" x14ac:dyDescent="0.15"/>
    <row r="40" spans="2:125" x14ac:dyDescent="0.15">
      <c r="DH40" s="5"/>
    </row>
    <row r="41" spans="2:125" x14ac:dyDescent="0.15">
      <c r="DE41" s="5"/>
    </row>
    <row r="42" spans="2:125" x14ac:dyDescent="0.15">
      <c r="DG42" s="5"/>
      <c r="DJ42" s="5"/>
    </row>
    <row r="43" spans="2:125" x14ac:dyDescent="0.15">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F43" s="5"/>
      <c r="DI43" s="5"/>
      <c r="DK43" s="5"/>
      <c r="DL43" s="5"/>
      <c r="DM43" s="5"/>
      <c r="DN43" s="5"/>
      <c r="DO43" s="5"/>
      <c r="DP43" s="5"/>
      <c r="DQ43" s="5"/>
      <c r="DR43" s="5"/>
      <c r="DS43" s="5"/>
      <c r="DT43" s="5"/>
      <c r="DU43" s="5"/>
    </row>
    <row r="44" spans="2:125" x14ac:dyDescent="0.15">
      <c r="DU44" s="5"/>
    </row>
    <row r="45" spans="2:125" x14ac:dyDescent="0.15"/>
    <row r="46" spans="2:125" x14ac:dyDescent="0.15"/>
    <row r="47" spans="2:125" x14ac:dyDescent="0.15"/>
    <row r="48" spans="2:125" x14ac:dyDescent="0.15">
      <c r="DT48" s="5"/>
      <c r="DU48" s="5"/>
    </row>
    <row r="49" spans="120:125" x14ac:dyDescent="0.15">
      <c r="DU49" s="5"/>
    </row>
    <row r="50" spans="120:125" x14ac:dyDescent="0.15">
      <c r="DU50" s="5"/>
    </row>
    <row r="51" spans="120:125" x14ac:dyDescent="0.15">
      <c r="DP51" s="5"/>
      <c r="DQ51" s="5"/>
      <c r="DR51" s="5"/>
      <c r="DS51" s="5"/>
      <c r="DT51" s="5"/>
      <c r="DU51" s="5"/>
    </row>
    <row r="52" spans="120:125" x14ac:dyDescent="0.15"/>
    <row r="53" spans="120:125" x14ac:dyDescent="0.15"/>
    <row r="54" spans="120:125" x14ac:dyDescent="0.15">
      <c r="DU54" s="5"/>
    </row>
    <row r="55" spans="120:125" x14ac:dyDescent="0.15"/>
    <row r="56" spans="120:125" x14ac:dyDescent="0.15"/>
    <row r="57" spans="120:125" x14ac:dyDescent="0.15"/>
    <row r="58" spans="120:125" x14ac:dyDescent="0.15">
      <c r="DU58" s="5"/>
    </row>
    <row r="59" spans="120:125" x14ac:dyDescent="0.15"/>
    <row r="60" spans="120:125" x14ac:dyDescent="0.15"/>
    <row r="61" spans="120:125" x14ac:dyDescent="0.15"/>
    <row r="62" spans="120:125" x14ac:dyDescent="0.15"/>
    <row r="63" spans="120:125" x14ac:dyDescent="0.15">
      <c r="DU63" s="5"/>
    </row>
    <row r="64" spans="120:125" x14ac:dyDescent="0.15">
      <c r="DT64" s="5"/>
      <c r="DU64" s="5"/>
    </row>
    <row r="65" spans="123:125" x14ac:dyDescent="0.15"/>
    <row r="66" spans="123:125" x14ac:dyDescent="0.15"/>
    <row r="67" spans="123:125" x14ac:dyDescent="0.15"/>
    <row r="68" spans="123:125" x14ac:dyDescent="0.15"/>
    <row r="69" spans="123:125" x14ac:dyDescent="0.15">
      <c r="DS69" s="5"/>
      <c r="DT69" s="5"/>
      <c r="DU69" s="5"/>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5"/>
    </row>
    <row r="83" spans="116:125" x14ac:dyDescent="0.15">
      <c r="DM83" s="5"/>
      <c r="DN83" s="5"/>
      <c r="DO83" s="5"/>
      <c r="DP83" s="5"/>
      <c r="DQ83" s="5"/>
      <c r="DR83" s="5"/>
      <c r="DS83" s="5"/>
      <c r="DT83" s="5"/>
      <c r="DU83" s="5"/>
    </row>
    <row r="84" spans="116:125" x14ac:dyDescent="0.15"/>
    <row r="85" spans="116:125" x14ac:dyDescent="0.15"/>
    <row r="86" spans="116:125" x14ac:dyDescent="0.15"/>
    <row r="87" spans="116:125" x14ac:dyDescent="0.15"/>
    <row r="88" spans="116:125" x14ac:dyDescent="0.15">
      <c r="DU88" s="5"/>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5"/>
      <c r="DT94" s="5"/>
      <c r="DU94" s="5"/>
    </row>
    <row r="95" spans="116:125" ht="13.5" customHeight="1" x14ac:dyDescent="0.15">
      <c r="DU95" s="5"/>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5"/>
    </row>
    <row r="102" spans="124:125" ht="13.5" customHeight="1" x14ac:dyDescent="0.15"/>
    <row r="103" spans="124:125" ht="13.5" customHeight="1" x14ac:dyDescent="0.15"/>
    <row r="104" spans="124:125" ht="13.5" customHeight="1" x14ac:dyDescent="0.15">
      <c r="DT104" s="5"/>
      <c r="DU104" s="5"/>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5" t="s">
        <v>14</v>
      </c>
    </row>
    <row r="121" spans="125:125" ht="13.5" hidden="1" customHeight="1" x14ac:dyDescent="0.15">
      <c r="DU121" s="5"/>
    </row>
  </sheetData>
  <phoneticPr fontId="2"/>
  <printOptions horizontalCentered="1"/>
  <pageMargins left="0.59055118110236227" right="0.59055118110236227" top="0.59055118110236227" bottom="0.59055118110236227" header="0.39370078740157483" footer="0.39370078740157483"/>
  <pageSetup paperSize="8" scale="53" orientation="landscape"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E6528C-5FB1-4DEE-B688-724CE72F1B28}">
  <sheetPr>
    <pageSetUpPr fitToPage="1"/>
  </sheetPr>
  <dimension ref="A1:EL116"/>
  <sheetViews>
    <sheetView showGridLines="0" view="pageBreakPreview" zoomScale="70" zoomScaleNormal="70" zoomScaleSheetLayoutView="70" zoomScalePageLayoutView="70" workbookViewId="0"/>
  </sheetViews>
  <sheetFormatPr defaultColWidth="0" defaultRowHeight="13.5" customHeight="1" zeroHeight="1" x14ac:dyDescent="0.15"/>
  <cols>
    <col min="1" max="125" width="2.5" style="38" customWidth="1"/>
    <col min="126" max="142" width="0" style="5" hidden="1"/>
    <col min="143" max="16384" width="9" style="5" hidden="1"/>
  </cols>
  <sheetData>
    <row r="1" spans="1:125" ht="13.5" customHeight="1" x14ac:dyDescent="0.15">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row>
    <row r="2" spans="1:125" x14ac:dyDescent="0.15">
      <c r="B2" s="5"/>
      <c r="T2" s="5"/>
    </row>
    <row r="3" spans="1:125" x14ac:dyDescent="0.15">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G3" s="5"/>
      <c r="DH3" s="5"/>
      <c r="DI3" s="5"/>
      <c r="DJ3" s="5"/>
      <c r="DK3" s="5"/>
      <c r="DL3" s="5"/>
      <c r="DM3" s="5"/>
      <c r="DN3" s="5"/>
      <c r="DO3" s="5"/>
      <c r="DP3" s="5"/>
      <c r="DQ3" s="5"/>
      <c r="DR3" s="5"/>
      <c r="DS3" s="5"/>
      <c r="DT3" s="5"/>
      <c r="DU3" s="5"/>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5"/>
      <c r="G33" s="5"/>
      <c r="I33" s="5"/>
    </row>
    <row r="34" spans="2:125" x14ac:dyDescent="0.15">
      <c r="C34" s="5"/>
      <c r="P34" s="5"/>
      <c r="R34" s="5"/>
      <c r="U34" s="5"/>
    </row>
    <row r="35" spans="2:125" x14ac:dyDescent="0.15">
      <c r="D35" s="5"/>
      <c r="E35" s="5"/>
      <c r="T35" s="5"/>
      <c r="W35" s="5"/>
      <c r="X35" s="5"/>
      <c r="Y35" s="5"/>
      <c r="Z35" s="5"/>
      <c r="AA35" s="5"/>
      <c r="AB35" s="5"/>
      <c r="AC35" s="5"/>
      <c r="AD35" s="5"/>
      <c r="AE35" s="5"/>
      <c r="AF35" s="5"/>
      <c r="AG35" s="5"/>
      <c r="AH35" s="5"/>
      <c r="AI35" s="5"/>
      <c r="AJ35" s="5"/>
      <c r="AK35" s="5"/>
      <c r="AL35" s="5"/>
      <c r="AM35" s="5"/>
      <c r="AN35" s="5"/>
      <c r="AO35" s="5"/>
      <c r="AP35" s="5"/>
      <c r="AQ35" s="5"/>
      <c r="AR35" s="5"/>
      <c r="AS35" s="5"/>
      <c r="AT35" s="5"/>
      <c r="AU35" s="5"/>
      <c r="AV35" s="5"/>
      <c r="AW35" s="5"/>
      <c r="AX35" s="5"/>
      <c r="AY35" s="5"/>
      <c r="AZ35" s="5"/>
      <c r="BA35" s="5"/>
      <c r="BB35" s="5"/>
      <c r="BC35" s="5"/>
      <c r="BD35" s="5"/>
      <c r="BE35" s="5"/>
      <c r="BF35" s="5"/>
      <c r="BG35" s="5"/>
      <c r="BH35" s="5"/>
      <c r="BI35" s="5"/>
      <c r="BJ35" s="5"/>
      <c r="BK35" s="5"/>
      <c r="BL35" s="5"/>
      <c r="BM35" s="5"/>
      <c r="BN35" s="5"/>
      <c r="BO35" s="5"/>
      <c r="BP35" s="5"/>
      <c r="BQ35" s="5"/>
      <c r="BR35" s="5"/>
      <c r="BS35" s="5"/>
      <c r="BT35" s="5"/>
      <c r="BU35" s="5"/>
      <c r="BV35" s="5"/>
      <c r="BW35" s="5"/>
      <c r="BX35" s="5"/>
      <c r="BY35" s="5"/>
      <c r="BZ35" s="5"/>
      <c r="CA35" s="5"/>
      <c r="CB35" s="5"/>
      <c r="CC35" s="5"/>
      <c r="CD35" s="5"/>
      <c r="CE35" s="5"/>
      <c r="CF35" s="5"/>
      <c r="CG35" s="5"/>
      <c r="CH35" s="5"/>
      <c r="CI35" s="5"/>
      <c r="CJ35" s="5"/>
      <c r="CK35" s="5"/>
      <c r="CL35" s="5"/>
      <c r="CM35" s="5"/>
      <c r="CN35" s="5"/>
      <c r="CO35" s="5"/>
      <c r="CP35" s="5"/>
      <c r="CQ35" s="5"/>
      <c r="CR35" s="5"/>
      <c r="CS35" s="5"/>
      <c r="CT35" s="5"/>
      <c r="CU35" s="5"/>
      <c r="CV35" s="5"/>
      <c r="CW35" s="5"/>
      <c r="CX35" s="5"/>
      <c r="CY35" s="5"/>
      <c r="CZ35" s="5"/>
      <c r="DA35" s="5"/>
      <c r="DB35" s="5"/>
      <c r="DC35" s="5"/>
      <c r="DD35" s="5"/>
      <c r="DE35" s="5"/>
      <c r="DF35" s="5"/>
      <c r="DG35" s="5"/>
      <c r="DH35" s="5"/>
      <c r="DI35" s="5"/>
      <c r="DJ35" s="5"/>
      <c r="DK35" s="5"/>
      <c r="DL35" s="5"/>
      <c r="DM35" s="5"/>
      <c r="DN35" s="5"/>
      <c r="DO35" s="5"/>
      <c r="DP35" s="5"/>
      <c r="DQ35" s="5"/>
      <c r="DR35" s="5"/>
      <c r="DS35" s="5"/>
      <c r="DT35" s="5"/>
      <c r="DU35" s="5"/>
    </row>
    <row r="36" spans="2:125" x14ac:dyDescent="0.15">
      <c r="F36" s="5"/>
      <c r="H36" s="5"/>
      <c r="J36" s="5"/>
      <c r="K36" s="5"/>
      <c r="L36" s="5"/>
      <c r="M36" s="5"/>
      <c r="N36" s="5"/>
      <c r="O36" s="5"/>
      <c r="Q36" s="5"/>
      <c r="S36" s="5"/>
      <c r="V36" s="5"/>
    </row>
    <row r="37" spans="2:125" x14ac:dyDescent="0.15"/>
    <row r="38" spans="2:125" x14ac:dyDescent="0.15"/>
    <row r="39" spans="2:125" x14ac:dyDescent="0.15"/>
    <row r="40" spans="2:125" x14ac:dyDescent="0.15">
      <c r="U40" s="5"/>
    </row>
    <row r="41" spans="2:125" x14ac:dyDescent="0.15">
      <c r="R41" s="5"/>
    </row>
    <row r="42" spans="2:125" x14ac:dyDescent="0.15">
      <c r="T42" s="5"/>
      <c r="W42" s="5"/>
      <c r="X42" s="5"/>
      <c r="Y42" s="5"/>
      <c r="Z42" s="5"/>
      <c r="AA42" s="5"/>
      <c r="AB42" s="5"/>
      <c r="AC42" s="5"/>
      <c r="AD42" s="5"/>
      <c r="AE42" s="5"/>
      <c r="AF42" s="5"/>
      <c r="AG42" s="5"/>
      <c r="AH42" s="5"/>
      <c r="AI42" s="5"/>
      <c r="AJ42" s="5"/>
      <c r="AK42" s="5"/>
      <c r="AL42" s="5"/>
      <c r="AM42" s="5"/>
      <c r="AN42" s="5"/>
      <c r="AO42" s="5"/>
      <c r="AP42" s="5"/>
      <c r="AQ42" s="5"/>
      <c r="AR42" s="5"/>
      <c r="AS42" s="5"/>
      <c r="AT42" s="5"/>
      <c r="AU42" s="5"/>
      <c r="AV42" s="5"/>
      <c r="AW42" s="5"/>
      <c r="AX42" s="5"/>
      <c r="AY42" s="5"/>
      <c r="AZ42" s="5"/>
      <c r="BA42" s="5"/>
      <c r="BB42" s="5"/>
      <c r="BC42" s="5"/>
      <c r="BD42" s="5"/>
      <c r="BE42" s="5"/>
      <c r="BF42" s="5"/>
      <c r="BG42" s="5"/>
      <c r="BH42" s="5"/>
      <c r="BI42" s="5"/>
      <c r="BJ42" s="5"/>
      <c r="BK42" s="5"/>
      <c r="BL42" s="5"/>
      <c r="BM42" s="5"/>
      <c r="BN42" s="5"/>
      <c r="BO42" s="5"/>
      <c r="BP42" s="5"/>
      <c r="BQ42" s="5"/>
      <c r="BR42" s="5"/>
      <c r="BS42" s="5"/>
      <c r="BT42" s="5"/>
      <c r="BU42" s="5"/>
      <c r="BV42" s="5"/>
      <c r="BW42" s="5"/>
      <c r="BX42" s="5"/>
      <c r="BY42" s="5"/>
      <c r="BZ42" s="5"/>
      <c r="CA42" s="5"/>
      <c r="CB42" s="5"/>
      <c r="CC42" s="5"/>
      <c r="CD42" s="5"/>
      <c r="CE42" s="5"/>
      <c r="CF42" s="5"/>
      <c r="CG42" s="5"/>
      <c r="CH42" s="5"/>
      <c r="CI42" s="5"/>
      <c r="CJ42" s="5"/>
      <c r="CK42" s="5"/>
      <c r="CL42" s="5"/>
      <c r="CM42" s="5"/>
      <c r="CN42" s="5"/>
      <c r="CO42" s="5"/>
      <c r="CP42" s="5"/>
      <c r="CQ42" s="5"/>
      <c r="CR42" s="5"/>
      <c r="CS42" s="5"/>
      <c r="CT42" s="5"/>
      <c r="CU42" s="5"/>
      <c r="CV42" s="5"/>
      <c r="CW42" s="5"/>
      <c r="CX42" s="5"/>
      <c r="CY42" s="5"/>
      <c r="CZ42" s="5"/>
      <c r="DA42" s="5"/>
      <c r="DB42" s="5"/>
      <c r="DC42" s="5"/>
      <c r="DD42" s="5"/>
      <c r="DE42" s="5"/>
      <c r="DF42" s="5"/>
      <c r="DG42" s="5"/>
      <c r="DH42" s="5"/>
      <c r="DI42" s="5"/>
      <c r="DJ42" s="5"/>
      <c r="DK42" s="5"/>
      <c r="DL42" s="5"/>
      <c r="DM42" s="5"/>
      <c r="DN42" s="5"/>
      <c r="DO42" s="5"/>
      <c r="DP42" s="5"/>
      <c r="DQ42" s="5"/>
      <c r="DR42" s="5"/>
      <c r="DS42" s="5"/>
      <c r="DT42" s="5"/>
      <c r="DU42" s="5"/>
    </row>
    <row r="43" spans="2:125" x14ac:dyDescent="0.15">
      <c r="Q43" s="5"/>
      <c r="S43" s="5"/>
      <c r="V43" s="5"/>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38" t="s">
        <v>14</v>
      </c>
    </row>
  </sheetData>
  <phoneticPr fontId="2"/>
  <printOptions horizontalCentered="1"/>
  <pageMargins left="0.59055118110236227" right="0.59055118110236227" top="0.59055118110236227" bottom="0.59055118110236227" header="0.39370078740157483" footer="0.39370078740157483"/>
  <pageSetup paperSize="8" scale="53" orientation="landscape"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14007-5A52-4254-8635-9ED7868DFEA6}">
  <sheetPr>
    <pageSetUpPr fitToPage="1"/>
  </sheetPr>
  <dimension ref="B1:J50"/>
  <sheetViews>
    <sheetView showGridLines="0" view="pageBreakPreview" zoomScale="70" zoomScaleNormal="70" zoomScaleSheetLayoutView="70" zoomScalePageLayoutView="70" workbookViewId="0"/>
  </sheetViews>
  <sheetFormatPr defaultColWidth="0" defaultRowHeight="13.5" customHeight="1" zeroHeight="1" x14ac:dyDescent="0.15"/>
  <cols>
    <col min="1" max="1" width="8.25" style="991" customWidth="1"/>
    <col min="2" max="16" width="14.625" style="991" customWidth="1"/>
    <col min="17" max="16384" width="0" style="991" hidden="1"/>
  </cols>
  <sheetData>
    <row r="1" s="991" customFormat="1" ht="16.5" customHeight="1" x14ac:dyDescent="0.15"/>
    <row r="2" s="991" customFormat="1" ht="16.5" customHeight="1" x14ac:dyDescent="0.15"/>
    <row r="3" s="991" customFormat="1" ht="16.5" customHeight="1" x14ac:dyDescent="0.15"/>
    <row r="4" s="991" customFormat="1" ht="16.5" customHeight="1" x14ac:dyDescent="0.15"/>
    <row r="5" s="991" customFormat="1" ht="16.5" customHeight="1" x14ac:dyDescent="0.15"/>
    <row r="6" s="991" customFormat="1" ht="16.5" customHeight="1" x14ac:dyDescent="0.15"/>
    <row r="7" s="991" customFormat="1" ht="16.5" customHeight="1" x14ac:dyDescent="0.15"/>
    <row r="8" s="991" customFormat="1" ht="16.5" customHeight="1" x14ac:dyDescent="0.15"/>
    <row r="9" s="991" customFormat="1" ht="16.5" customHeight="1" x14ac:dyDescent="0.15"/>
    <row r="10" s="991" customFormat="1" ht="16.5" customHeight="1" x14ac:dyDescent="0.15"/>
    <row r="11" s="991" customFormat="1" ht="16.5" customHeight="1" x14ac:dyDescent="0.15"/>
    <row r="12" s="991" customFormat="1" ht="16.5" customHeight="1" x14ac:dyDescent="0.15"/>
    <row r="13" s="991" customFormat="1" ht="16.5" customHeight="1" x14ac:dyDescent="0.15"/>
    <row r="14" s="991" customFormat="1" ht="16.5" customHeight="1" x14ac:dyDescent="0.15"/>
    <row r="15" s="991" customFormat="1" ht="16.5" customHeight="1" x14ac:dyDescent="0.15"/>
    <row r="16" s="991" customFormat="1" ht="16.5" customHeight="1" x14ac:dyDescent="0.15"/>
    <row r="17" s="991" customFormat="1" ht="16.5" customHeight="1" x14ac:dyDescent="0.15"/>
    <row r="18" s="991" customFormat="1" ht="16.5" customHeight="1" x14ac:dyDescent="0.15"/>
    <row r="19" s="991" customFormat="1" ht="16.5" customHeight="1" x14ac:dyDescent="0.15"/>
    <row r="20" s="991" customFormat="1" ht="16.5" customHeight="1" x14ac:dyDescent="0.15"/>
    <row r="21" s="991" customFormat="1" ht="16.5" customHeight="1" x14ac:dyDescent="0.15"/>
    <row r="22" s="991" customFormat="1" ht="16.5" customHeight="1" x14ac:dyDescent="0.15"/>
    <row r="23" s="991" customFormat="1" ht="16.5" customHeight="1" x14ac:dyDescent="0.15"/>
    <row r="24" s="991" customFormat="1" ht="16.5" customHeight="1" x14ac:dyDescent="0.15"/>
    <row r="25" s="991" customFormat="1" ht="16.5" customHeight="1" x14ac:dyDescent="0.15"/>
    <row r="26" s="991" customFormat="1" ht="16.5" customHeight="1" x14ac:dyDescent="0.15"/>
    <row r="27" s="991" customFormat="1" ht="16.5" customHeight="1" x14ac:dyDescent="0.15"/>
    <row r="28" s="991" customFormat="1" ht="16.5" customHeight="1" x14ac:dyDescent="0.15"/>
    <row r="29" s="991" customFormat="1" ht="16.5" customHeight="1" x14ac:dyDescent="0.15"/>
    <row r="30" s="991" customFormat="1" ht="16.5" customHeight="1" x14ac:dyDescent="0.15"/>
    <row r="31" s="991" customFormat="1" ht="16.5" customHeight="1" x14ac:dyDescent="0.15"/>
    <row r="32" s="991" customFormat="1"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992"/>
      <c r="C45" s="992"/>
      <c r="D45" s="992"/>
      <c r="E45" s="992"/>
      <c r="F45" s="992"/>
      <c r="G45" s="992"/>
      <c r="H45" s="992"/>
      <c r="I45" s="992"/>
      <c r="J45" s="993" t="s">
        <v>486</v>
      </c>
    </row>
    <row r="46" spans="2:10" ht="29.25" customHeight="1" thickBot="1" x14ac:dyDescent="0.25">
      <c r="B46" s="994" t="s">
        <v>25</v>
      </c>
      <c r="C46" s="995"/>
      <c r="D46" s="995"/>
      <c r="E46" s="996" t="s">
        <v>487</v>
      </c>
      <c r="F46" s="997" t="s">
        <v>3</v>
      </c>
      <c r="G46" s="998" t="s">
        <v>4</v>
      </c>
      <c r="H46" s="998" t="s">
        <v>5</v>
      </c>
      <c r="I46" s="998" t="s">
        <v>6</v>
      </c>
      <c r="J46" s="999" t="s">
        <v>7</v>
      </c>
    </row>
    <row r="47" spans="2:10" ht="57.75" customHeight="1" x14ac:dyDescent="0.15">
      <c r="B47" s="1000"/>
      <c r="C47" s="1001" t="s">
        <v>488</v>
      </c>
      <c r="D47" s="1001"/>
      <c r="E47" s="1002"/>
      <c r="F47" s="1003">
        <v>25.1</v>
      </c>
      <c r="G47" s="1004">
        <v>25.47</v>
      </c>
      <c r="H47" s="1004">
        <v>27.62</v>
      </c>
      <c r="I47" s="1004">
        <v>25.41</v>
      </c>
      <c r="J47" s="1005">
        <v>22.54</v>
      </c>
    </row>
    <row r="48" spans="2:10" ht="57.75" customHeight="1" x14ac:dyDescent="0.15">
      <c r="B48" s="1006"/>
      <c r="C48" s="1007" t="s">
        <v>489</v>
      </c>
      <c r="D48" s="1007"/>
      <c r="E48" s="1008"/>
      <c r="F48" s="1009">
        <v>22.12</v>
      </c>
      <c r="G48" s="1010">
        <v>20.58</v>
      </c>
      <c r="H48" s="1010">
        <v>16.27</v>
      </c>
      <c r="I48" s="1010">
        <v>9.0500000000000007</v>
      </c>
      <c r="J48" s="1011">
        <v>11.38</v>
      </c>
    </row>
    <row r="49" spans="2:10" ht="57.75" customHeight="1" thickBot="1" x14ac:dyDescent="0.2">
      <c r="B49" s="1012"/>
      <c r="C49" s="1013" t="s">
        <v>490</v>
      </c>
      <c r="D49" s="1013"/>
      <c r="E49" s="1014"/>
      <c r="F49" s="1015" t="s">
        <v>491</v>
      </c>
      <c r="G49" s="1016" t="s">
        <v>492</v>
      </c>
      <c r="H49" s="1016" t="s">
        <v>493</v>
      </c>
      <c r="I49" s="1016" t="s">
        <v>494</v>
      </c>
      <c r="J49" s="1017">
        <v>1.35</v>
      </c>
    </row>
    <row r="50" spans="2:10" x14ac:dyDescent="0.15"/>
  </sheetData>
  <mergeCells count="3">
    <mergeCell ref="C47:E47"/>
    <mergeCell ref="C48:E48"/>
    <mergeCell ref="C49:E49"/>
  </mergeCells>
  <phoneticPr fontId="2"/>
  <printOptions horizontalCentered="1"/>
  <pageMargins left="0.59055118110236227" right="0.59055118110236227" top="0.59055118110236227" bottom="0.59055118110236227" header="0.39370078740157483" footer="0.39370078740157483"/>
  <pageSetup paperSize="8" scale="87"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植竹　慧介</cp:lastModifiedBy>
  <cp:lastPrinted>2023-10-03T01:50:29Z</cp:lastPrinted>
  <dcterms:created xsi:type="dcterms:W3CDTF">2023-09-21T00:59:26Z</dcterms:created>
  <dcterms:modified xsi:type="dcterms:W3CDTF">2023-10-03T02:54:59Z</dcterms:modified>
  <cp:category/>
</cp:coreProperties>
</file>