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E8358CB-5A4F-4925-A057-83F5309D17D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<sst xmlns="http://schemas.openxmlformats.org/spreadsheetml/2006/main" count="4204" uniqueCount="1063">
  <si>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</si>
  <si>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</si>
  <si>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</si>
  <si>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</si>
  <si>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</si>
  <si>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</si>
  <si>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</si>
  <si>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</si>
  <si>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</si>
  <si>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</si>
  <si>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</si>
  <si>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</si>
  <si>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</si>
  <si>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</si>
  <si>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</si>
  <si>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</si>
  <si>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</si>
  <si>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</si>
  <si>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</si>
  <si>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</si>
  <si>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</si>
  <si>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</si>
  <si>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</si>
  <si>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</si>
  <si>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</si>
  <si>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</si>
  <si>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</si>
  <si>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</si>
  <si>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</si>
  <si>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</si>
  <si>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</si>
  <si>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</si>
  <si>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</si>
  <si>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</si>
  <si>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</si>
  <si>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</si>
  <si>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</si>
  <si>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</si>
  <si>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</si>
  <si>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</si>
  <si>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</si>
  <si>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</si>
  <si>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</si>
  <si>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</si>
  <si>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</si>
  <si>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</si>
  <si>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</si>
  <si>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</si>
  <si>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</si>
  <si>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</si>
  <si>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</si>
  <si>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</si>
  <si>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</si>
  <si>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</si>
  <si>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</si>
  <si>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</si>
  <si>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</si>
  <si>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</si>
  <si>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</si>
  <si>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</si>
  <si>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</si>
  <si>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</si>
  <si>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</si>
  <si>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</si>
  <si>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</si>
  <si>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</si>
  <si>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</si>
  <si>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</si>
  <si>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</si>
  <si>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</si>
  <si>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</si>
  <si>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</si>
  <si>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</si>
  <si>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</si>
  <si>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</si>
  <si>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</si>
  <si>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</si>
  <si>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</si>
  <si>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</si>
  <si>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</si>
  <si>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</si>
  <si>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</si>
  <si>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</si>
  <si>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</si>
  <si>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</si>
  <si>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</si>
  <si>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</si>
  <si>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</si>
  <si>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</si>
  <si>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</si>
  <si>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</si>
  <si>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</si>
  <si>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</si>
  <si>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</si>
  <si>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</si>
  <si>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</si>
  <si>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</si>
  <si>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</si>
  <si>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</si>
  <si>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</si>
  <si>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</si>
  <si>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</si>
  <si>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</si>
  <si>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</si>
  <si>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</si>
  <si>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</si>
  <si>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</si>
  <si>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</si>
  <si>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</si>
  <si>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</si>
  <si>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</si>
  <si>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</si>
  <si>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</si>
  <si>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</si>
  <si>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</si>
  <si>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</si>
  <si>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</si>
  <si>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</si>
  <si>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</si>
  <si>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</si>
  <si>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</si>
  <si>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</si>
  <si>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</si>
  <si>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</si>
  <si>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</si>
  <si>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</si>
  <si>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</si>
  <si>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</si>
  <si>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</si>
  <si>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</si>
  <si>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</si>
  <si>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</si>
  <si>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</si>
  <si>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</si>
  <si>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</si>
  <si>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</si>
  <si>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</si>
  <si>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</si>
  <si>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</si>
  <si>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</si>
  <si>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</si>
  <si>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</si>
  <si>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</si>
  <si>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</si>
  <si>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</si>
  <si>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</si>
  <si>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</si>
  <si>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</si>
  <si>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</si>
  <si>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</si>
  <si>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</si>
  <si>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</si>
  <si>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</si>
  <si>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</si>
  <si>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</si>
  <si>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</si>
  <si>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</si>
  <si>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</si>
  <si>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</si>
  <si>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</si>
  <si>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</si>
  <si>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</si>
  <si>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</si>
  <si>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</si>
  <si>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</si>
  <si>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</si>
  <si>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</si>
  <si>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</si>
  <si>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</si>
  <si>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</si>
  <si>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</si>
  <si>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</si>
  <si>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</si>
  <si>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</si>
  <si>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</si>
  <si>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</si>
  <si>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</si>
  <si>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</si>
  <si>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</si>
  <si>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</si>
  <si>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</si>
  <si>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</si>
  <si>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</si>
  <si>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</si>
  <si>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</si>
  <si>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</si>
  <si>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</si>
  <si>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</si>
  <si>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</si>
  <si>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</si>
  <si>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</si>
  <si>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</si>
  <si>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</si>
  <si>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</si>
  <si>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</si>
  <si>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</si>
  <si>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</si>
  <si>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</si>
  <si>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</si>
  <si>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</si>
  <si>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</si>
  <si>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</si>
  <si>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</si>
  <si>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</si>
  <si>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</si>
  <si>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</si>
  <si>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</si>
  <si>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</si>
  <si>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</si>
  <si>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</si>
  <si>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</si>
  <si>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</si>
  <si>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</si>
  <si>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</si>
  <si>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</si>
  <si>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</si>
  <si>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</si>
  <si>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</si>
  <si>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</si>
  <si>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</si>
  <si>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</si>
  <si>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</si>
  <si>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</si>
  <si>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</si>
  <si>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</si>
  <si>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</si>
  <si>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</si>
  <si>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</si>
  <si>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</si>
  <si>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</si>
  <si>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</si>
  <si>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</si>
  <si>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</si>
  <si>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</si>
  <si>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</si>
  <si>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</si>
  <si>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</si>
  <si>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</si>
  <si>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</si>
  <si>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</si>
  <si>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</si>
  <si>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</si>
  <si>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</si>
  <si>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</si>
  <si>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</si>
  <si>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</si>
  <si>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</si>
  <si>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</si>
  <si>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</si>
  <si>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</si>
  <si>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</si>
  <si>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</si>
  <si>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</si>
  <si>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</si>
  <si>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</si>
  <si>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</si>
  <si>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</si>
  <si>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</si>
  <si>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</si>
  <si>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</si>
  <si>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</si>
  <si>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</si>
  <si>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</si>
  <si>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</si>
  <si>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</si>
  <si>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</si>
  <si>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</si>
  <si>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</si>
  <si>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</si>
  <si>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</si>
  <si>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</si>
  <si>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</si>
  <si>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</si>
  <si>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</si>
  <si>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</si>
  <si>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</si>
  <si>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</si>
  <si>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</si>
  <si>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</si>
  <si>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</si>
  <si>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</si>
  <si>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</si>
  <si>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</si>
  <si>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</si>
  <si>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</si>
  <si>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</si>
  <si>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</si>
  <si>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</si>
  <si>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</si>
  <si>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</si>
  <si>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</si>
  <si>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</si>
  <si>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</si>
  <si>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</si>
  <si>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</si>
  <si>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</si>
  <si>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</si>
  <si>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</si>
  <si>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</si>
  <si>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</si>
  <si>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</si>
  <si>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</si>
  <si>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</si>
  <si>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</si>
  <si>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</si>
  <si>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</si>
  <si>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</si>
  <si>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</si>
  <si>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</si>
  <si>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</si>
  <si>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</si>
  <si>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</si>
  <si>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</si>
  <si>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</si>
  <si>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</si>
  <si>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</si>
  <si>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</si>
  <si>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</si>
  <si>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</si>
  <si>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</si>
  <si>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</si>
  <si>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</si>
  <si>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</si>
  <si>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</si>
  <si>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</si>
  <si>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</si>
  <si>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</si>
  <si>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</si>
  <si>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</si>
  <si>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</si>
  <si>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</si>
  <si>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</si>
  <si>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</si>
  <si>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</si>
  <si>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</si>
  <si>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</si>
  <si>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</si>
  <si>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</si>
  <si>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</si>
  <si>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</si>
  <si>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</si>
  <si>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</si>
  <si>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</si>
  <si>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</si>
  <si>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</si>
  <si>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</si>
  <si>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</si>
  <si>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</si>
  <si>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</si>
  <si>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</si>
  <si>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</si>
  <si>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</si>
  <si>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</si>
  <si>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</si>
  <si>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</si>
  <si>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</si>
  <si>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</si>
  <si>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</si>
  <si>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</si>
  <si>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</si>
  <si>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</si>
  <si>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</si>
  <si>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</si>
  <si>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</si>
  <si>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</si>
  <si>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</si>
  <si>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</si>
  <si>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</si>
  <si>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</si>
  <si>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</si>
  <si>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</si>
  <si>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</si>
  <si>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</si>
  <si>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</si>
  <si>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</si>
  <si>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</si>
  <si>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</si>
  <si>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</si>
  <si>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</si>
  <si>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</si>
  <si>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</si>
  <si>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</si>
  <si>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</si>
  <si>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</si>
  <si>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</si>
  <si>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</si>
  <si>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</si>
  <si>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</si>
  <si>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</si>
  <si>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</si>
  <si>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</si>
  <si>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</si>
  <si>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</si>
  <si>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</si>
  <si>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</si>
  <si>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</si>
  <si>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</si>
  <si>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</si>
  <si>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</si>
  <si>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</si>
  <si>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</si>
  <si>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</si>
  <si>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</si>
  <si>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</si>
  <si>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</si>
  <si>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</si>
  <si>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</si>
  <si>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</si>
  <si>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</si>
  <si>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</si>
  <si>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</si>
  <si>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</si>
  <si>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</si>
  <si>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</si>
  <si>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</si>
  <si>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</si>
  <si>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</si>
  <si>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</si>
  <si>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</si>
  <si>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</si>
  <si>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</si>
  <si>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</si>
  <si>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</si>
  <si>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</si>
  <si>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</si>
  <si>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</si>
  <si>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</si>
  <si>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</si>
  <si>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</si>
  <si>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</si>
  <si>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</si>
  <si>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</si>
  <si>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</si>
  <si>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</si>
  <si>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</si>
  <si>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</si>
  <si>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</si>
  <si>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</si>
  <si>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</si>
  <si>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</si>
  <si>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</si>
  <si>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</si>
  <si>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</si>
  <si>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</si>
  <si>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</si>
  <si>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</si>
  <si>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</si>
  <si>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</si>
  <si>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</si>
  <si>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</si>
  <si>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</si>
  <si>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</si>
  <si>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</si>
  <si>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</si>
  <si>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</si>
  <si>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</si>
  <si>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</si>
  <si>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</si>
  <si>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</si>
  <si>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</si>
  <si>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</si>
  <si>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</si>
  <si>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</si>
  <si>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</si>
  <si>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</si>
  <si>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</si>
  <si>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</si>
  <si>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</si>
  <si>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</si>
  <si>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</si>
  <si>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</si>
  <si>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</si>
  <si>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</si>
  <si>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</si>
  <si>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</si>
  <si>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</si>
  <si>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</si>
  <si>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</si>
  <si>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</si>
  <si>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</si>
  <si>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</si>
  <si>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</si>
  <si>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</si>
  <si>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</si>
  <si>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</si>
  <si>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</si>
  <si>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</si>
  <si>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</si>
  <si>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</si>
  <si>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</si>
  <si>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</si>
  <si>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</si>
  <si>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</si>
  <si>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</si>
  <si>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</si>
  <si>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</si>
  <si>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</si>
  <si>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</si>
  <si>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</si>
  <si>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</si>
  <si>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</si>
  <si>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</si>
  <si>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</si>
  <si>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</si>
  <si>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</si>
  <si>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</si>
  <si>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</si>
  <si>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</si>
  <si>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</si>
  <si>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</si>
  <si>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</si>
  <si>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</si>
  <si>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</si>
  <si>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</si>
  <si>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</si>
  <si>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</si>
  <si>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</si>
  <si>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</si>
  <si>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</si>
  <si>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</si>
  <si>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</si>
  <si>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</si>
  <si>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</si>
  <si>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</si>
  <si>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</si>
  <si>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</si>
  <si>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</si>
  <si>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</si>
  <si>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</si>
  <si>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</si>
  <si>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</si>
  <si>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</si>
  <si>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</si>
  <si>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</si>
  <si>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</si>
  <si>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</si>
  <si>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</si>
  <si>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</si>
  <si>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</si>
  <si>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</si>
  <si>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</si>
  <si>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</si>
  <si>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</si>
  <si>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</si>
  <si>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</si>
  <si>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</si>
  <si>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</si>
  <si>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</si>
  <si>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</si>
  <si>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</si>
  <si>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</si>
  <si>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</si>
  <si>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</si>
  <si>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</si>
  <si>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</si>
  <si>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</si>
  <si>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</si>
  <si>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</si>
  <si>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</si>
  <si>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</si>
  <si>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</si>
  <si>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</si>
  <si>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</si>
  <si>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</si>
  <si>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</si>
  <si>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</si>
  <si>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</si>
  <si>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</si>
  <si>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</si>
  <si>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</si>
  <si>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</si>
  <si>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</si>
  <si>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</si>
  <si>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</si>
  <si>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</si>
  <si>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</si>
  <si>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</si>
  <si>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</si>
  <si>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</si>
  <si>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</si>
  <si>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</si>
  <si>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</si>
  <si>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</si>
  <si>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</si>
  <si>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</si>
  <si>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</si>
  <si>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</si>
  <si>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</si>
  <si>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</si>
  <si>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</si>
  <si>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</si>
  <si>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</si>
  <si>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</si>
  <si>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</si>
  <si>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</si>
  <si>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</si>
  <si>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</si>
  <si>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</si>
  <si>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</si>
  <si>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</si>
  <si>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</si>
  <si>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</si>
  <si>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</si>
  <si>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</si>
  <si>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</si>
  <si>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</si>
  <si>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</si>
  <si>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</si>
  <si>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</si>
  <si>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</si>
  <si>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</si>
  <si>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</si>
  <si>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</si>
  <si>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</si>
  <si>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</si>
  <si>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</si>
  <si>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</si>
  <si>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</si>
  <si>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</si>
  <si>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</si>
  <si>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</si>
  <si>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</si>
  <si>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</si>
  <si>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</si>
  <si>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</si>
  <si>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</si>
  <si>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</si>
  <si>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</si>
  <si>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</si>
  <si>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</si>
  <si>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</si>
  <si>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</si>
  <si>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</si>
  <si>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</si>
  <si>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</si>
  <si>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</si>
  <si>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</si>
  <si>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</si>
  <si>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</si>
  <si>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</si>
  <si>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</si>
  <si>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</si>
  <si>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</si>
  <si>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</si>
  <si>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</si>
  <si>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</si>
  <si>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</si>
  <si>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</si>
  <si>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</si>
  <si>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</si>
  <si>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</si>
  <si>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</si>
  <si>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</si>
  <si>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</si>
  <si>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</si>
  <si>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</si>
  <si>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</si>
  <si>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</si>
  <si>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</si>
  <si>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</si>
  <si>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</si>
  <si>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</si>
  <si>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</si>
  <si>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</si>
  <si>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</si>
  <si>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</si>
  <si>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</si>
  <si>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</si>
  <si>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</si>
  <si>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</si>
  <si>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</si>
  <si>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</si>
  <si>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</si>
  <si>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</si>
  <si>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</si>
  <si>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</si>
  <si>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</si>
  <si>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</si>
  <si>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</si>
  <si>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</si>
  <si>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</si>
  <si>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</si>
  <si>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</si>
  <si>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</si>
  <si>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</si>
  <si>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</si>
  <si>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</si>
  <si>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</si>
  <si>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</si>
  <si>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</si>
  <si>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</si>
  <si>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</si>
  <si>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</si>
  <si>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</si>
  <si>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</si>
  <si>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</si>
  <si>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</si>
  <si>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</si>
  <si>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</si>
  <si>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</si>
  <si>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</si>
  <si>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</si>
  <si>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</si>
  <si>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</si>
  <si>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</si>
  <si>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</si>
  <si>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</si>
  <si>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</si>
  <si>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</si>
  <si>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</si>
  <si>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</si>
  <si>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</si>
  <si>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</si>
  <si>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</si>
  <si>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</si>
  <si>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</si>
  <si>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</si>
  <si>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</si>
  <si>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</si>
  <si>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</si>
  <si>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</si>
  <si>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</si>
  <si>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</si>
  <si>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</si>
  <si>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</si>
  <si>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</si>
  <si>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</si>
  <si>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</si>
  <si>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</si>
  <si>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</si>
  <si>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</si>
  <si>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</si>
  <si>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</si>
  <si>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</si>
  <si>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</si>
  <si>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</si>
  <si>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</si>
  <si>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</si>
  <si>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</si>
  <si>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</si>
  <si>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</si>
  <si>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</si>
  <si>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</si>
  <si>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</si>
  <si>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</si>
  <si>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</si>
  <si>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</si>
  <si>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</si>
  <si>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</si>
  <si>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</si>
  <si>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</si>
  <si>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</si>
  <si>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</si>
  <si>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</si>
  <si>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</si>
  <si>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</si>
  <si>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</si>
  <si>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</si>
  <si>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</si>
  <si>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</si>
  <si>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</si>
  <si>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</si>
  <si>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</si>
  <si>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</si>
  <si>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</si>
  <si>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</si>
  <si>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</si>
  <si>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</si>
  <si>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</si>
  <si>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</si>
  <si>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</si>
  <si>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</si>
  <si>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</si>
  <si>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</si>
  <si>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</si>
  <si>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</si>
  <si>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</si>
  <si>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</si>
  <si>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</si>
  <si>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</si>
  <si>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</si>
  <si>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</si>
  <si>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</si>
  <si>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</si>
  <si>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</si>
  <si>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</si>
  <si>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</si>
  <si>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</si>
  <si>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</si>
  <si>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</si>
  <si>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</si>
  <si>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</si>
  <si>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</si>
  <si>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</si>
  <si>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</si>
  <si>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</si>
  <si>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</si>
  <si>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</si>
  <si>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</si>
  <si>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</si>
  <si>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</si>
  <si>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</si>
  <si>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</si>
  <si>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</si>
  <si>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</si>
  <si>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</si>
  <si>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</si>
  <si>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</si>
  <si>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</si>
  <si>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</si>
  <si>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</si>
  <si>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</si>
  <si>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</si>
  <si>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</si>
  <si>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</si>
  <si>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</si>
  <si>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</si>
  <si>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</si>
  <si>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</si>
  <si>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</si>
  <si>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</si>
  <si>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</si>
  <si>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</si>
  <si>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</si>
  <si>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</si>
  <si>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</si>
  <si>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</si>
  <si>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</si>
  <si>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</si>
  <si>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</si>
  <si>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</si>
  <si>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</si>
  <si>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</si>
  <si>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</si>
  <si>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</si>
  <si>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</si>
  <si>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</si>
  <si>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</si>
  <si>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</si>
  <si>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</si>
  <si>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</si>
  <si>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</si>
  <si>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</si>
  <si>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</si>
  <si>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</si>
  <si>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</si>
  <si>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</si>
  <si>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</si>
  <si>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</si>
  <si>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</si>
  <si>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</si>
  <si>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</si>
  <si>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</si>
  <si>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</si>
  <si>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</si>
  <si>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</si>
  <si>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</si>
  <si>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</si>
  <si>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</si>
  <si>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</si>
  <si>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</si>
  <si>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</si>
  <si>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</si>
  <si>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</si>
  <si>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</si>
  <si>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</si>
  <si>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</si>
  <si>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</si>
  <si>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</si>
  <si>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</si>
  <si>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</si>
  <si>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</si>
  <si>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</si>
  <si>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</si>
  <si>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</si>
  <si>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</si>
  <si>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</si>
  <si>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</si>
  <si>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</si>
  <si>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</si>
  <si>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</si>
  <si>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</si>
  <si>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</si>
  <si>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</si>
  <si>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</si>
  <si>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</si>
  <si>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</si>
  <si>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</si>
  <si>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</si>
  <si>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</si>
  <si>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</si>
  <si>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</si>
  <si>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</si>
  <si>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</si>
  <si>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</si>
  <si>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</si>
  <si>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</si>
  <si>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</si>
  <si>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</si>
  <si>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</si>
  <si>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</si>
  <si>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</si>
  <si>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</si>
  <si>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</si>
  <si>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</si>
  <si>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</si>
  <si>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</si>
  <si>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</si>
  <si>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</si>
  <si>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</si>
  <si>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</si>
  <si>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</si>
  <si>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</si>
  <si>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</si>
  <si>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</si>
  <si>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</si>
  <si>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</si>
  <si>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</si>
  <si>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</si>
  <si>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</si>
  <si>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</si>
  <si>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</si>
  <si>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</si>
  <si>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</si>
  <si>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</si>
  <si>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</si>
  <si>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</si>
  <si>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</si>
  <si>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</si>
  <si>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</si>
  <si>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</si>
  <si>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</si>
  <si>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</si>
  <si>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</si>
  <si>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</si>
  <si>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</si>
  <si>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</si>
  <si>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</si>
  <si>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</si>
  <si>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</si>
  <si>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</si>
  <si>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</si>
  <si>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</si>
  <si>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</si>
  <si>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</si>
  <si>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</si>
  <si>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</si>
  <si>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</si>
  <si>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</si>
  <si>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</si>
  <si>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</si>
  <si>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</si>
  <si>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</si>
  <si>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</si>
  <si>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</si>
  <si>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</si>
  <si>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</si>
  <si>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</si>
  <si>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</si>
  <si>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</si>
  <si>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</si>
  <si>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</si>
  <si>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</si>
  <si>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</si>
  <si>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</si>
  <si>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</si>
  <si>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</si>
  <si>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</si>
  <si>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</si>
  <si>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</si>
  <si>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</si>
  <si>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</si>
  <si>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</si>
  <si>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</si>
  <si>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</si>
  <si>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</si>
  <si>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</si>
  <si>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</si>
  <si>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</si>
  <si>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</si>
  <si>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</si>
  <si>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</si>
  <si>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</si>
  <si>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</si>
  <si>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</si>
  <si>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</si>
  <si>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</si>
  <si>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</si>
  <si>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</si>
  <si>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</si>
  <si>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</si>
  <si>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</si>
  <si>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</si>
  <si>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</si>
  <si>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</si>
  <si>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</si>
  <si>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</si>
  <si>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</si>
  <si>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</si>
  <si>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</si>
  <si>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</si>
  <si>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</si>
  <si>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</si>
  <si>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</si>
  <si>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</si>
  <si>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</si>
  <si>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</si>
  <si>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</si>
  <si>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</si>
  <si>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</si>
  <si>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</si>
  <si>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</si>
  <si>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</si>
  <si>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</si>
  <si>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</si>
  <si>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</si>
  <si>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</si>
  <si>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</si>
  <si>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</si>
  <si>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</si>
  <si>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</si>
  <si>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</si>
  <si>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</si>
  <si>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</si>
  <si>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</si>
  <si>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</si>
  <si>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</si>
  <si>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</si>
  <si>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</si>
  <si>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</si>
  <si>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</si>
  <si>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</si>
  <si>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</si>
  <si>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</si>
  <si>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</si>
  <si>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</si>
  <si>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</si>
  <si>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国立療養所菊池恵楓園</t>
    <phoneticPr fontId="3"/>
  </si>
  <si>
    <t>〒861-1113 合志市栄３７９６番地</t>
    <phoneticPr fontId="3"/>
  </si>
  <si>
    <t>〇</t>
  </si>
  <si>
    <t>4</t>
  </si>
  <si>
    <t>厚生労働省</t>
  </si>
  <si>
    <t>複数の診療科で活用</t>
  </si>
  <si>
    <t>内科</t>
  </si>
  <si>
    <t>心療内科</t>
  </si>
  <si>
    <t>整形外科</t>
  </si>
  <si>
    <t>ＤＰＣ病院ではない</t>
  </si>
  <si>
    <t>-</t>
    <phoneticPr fontId="3"/>
  </si>
  <si>
    <t>1病棟</t>
  </si>
  <si>
    <t>慢性期機能</t>
  </si>
  <si>
    <t>外科</t>
  </si>
  <si>
    <t>一般病棟特別入院基本料</t>
  </si>
  <si>
    <t>2病棟</t>
  </si>
  <si>
    <t>3病棟</t>
  </si>
  <si>
    <t>第一センター</t>
  </si>
  <si>
    <t>第二センター</t>
  </si>
  <si>
    <t>第三センター</t>
  </si>
  <si>
    <t>第五センター</t>
  </si>
  <si>
    <t>東</t>
  </si>
  <si>
    <t>西</t>
  </si>
  <si>
    <t>ちどり</t>
  </si>
  <si>
    <t>ひばり</t>
  </si>
  <si>
    <t>つばめ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</si>
</sst>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31fe709c654eac84d5239d1a12a4f7187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1048</v>
      </c>
      <c r="M9" s="282" t="s">
        <v>1052</v>
      </c>
      <c r="N9" s="282" t="s">
        <v>1053</v>
      </c>
      <c r="O9" s="282" t="s">
        <v>1054</v>
      </c>
      <c r="P9" s="282" t="s">
        <v>1055</v>
      </c>
      <c r="Q9" s="282" t="s">
        <v>1056</v>
      </c>
      <c r="R9" s="282" t="s">
        <v>1057</v>
      </c>
      <c r="S9" s="282" t="s">
        <v>1058</v>
      </c>
      <c r="T9" s="282" t="s">
        <v>1059</v>
      </c>
      <c r="U9" s="282" t="s">
        <v>1060</v>
      </c>
      <c r="V9" s="282" t="s">
        <v>1061</v>
      </c>
      <c r="W9" s="282" t="s">
        <v>1062</v>
      </c>
    </row>
    <row r="10" spans="1:23"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c r="V10" s="25"/>
      <c r="W10" s="25"/>
    </row>
    <row r="11" spans="1:23"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c r="R13" s="28" t="s">
        <v>1039</v>
      </c>
      <c r="S13" s="28" t="s">
        <v>1039</v>
      </c>
      <c r="T13" s="28" t="s">
        <v>1039</v>
      </c>
      <c r="U13" s="28" t="s">
        <v>1039</v>
      </c>
      <c r="V13" s="28" t="s">
        <v>1039</v>
      </c>
      <c r="W13" s="28" t="s">
        <v>1039</v>
      </c>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1040</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1048</v>
      </c>
      <c r="M22" s="282" t="s">
        <v>1052</v>
      </c>
      <c r="N22" s="282" t="s">
        <v>1053</v>
      </c>
      <c r="O22" s="282" t="s">
        <v>1054</v>
      </c>
      <c r="P22" s="282" t="s">
        <v>1055</v>
      </c>
      <c r="Q22" s="282" t="s">
        <v>1056</v>
      </c>
      <c r="R22" s="282" t="s">
        <v>1057</v>
      </c>
      <c r="S22" s="282" t="s">
        <v>1058</v>
      </c>
      <c r="T22" s="282" t="s">
        <v>1059</v>
      </c>
      <c r="U22" s="282" t="s">
        <v>1060</v>
      </c>
      <c r="V22" s="282" t="s">
        <v>1061</v>
      </c>
      <c r="W22" s="282" t="s">
        <v>1062</v>
      </c>
    </row>
    <row r="23" spans="1:23"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c r="V23" s="25"/>
      <c r="W23" s="25"/>
    </row>
    <row r="24" spans="1:23"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c r="Q26" s="28" t="s">
        <v>1039</v>
      </c>
      <c r="R26" s="28" t="s">
        <v>1039</v>
      </c>
      <c r="S26" s="28" t="s">
        <v>1039</v>
      </c>
      <c r="T26" s="28" t="s">
        <v>1039</v>
      </c>
      <c r="U26" s="28" t="s">
        <v>1039</v>
      </c>
      <c r="V26" s="28" t="s">
        <v>1039</v>
      </c>
      <c r="W26" s="28" t="s">
        <v>1039</v>
      </c>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1048</v>
      </c>
      <c r="M35" s="282" t="s">
        <v>1052</v>
      </c>
      <c r="N35" s="282" t="s">
        <v>1053</v>
      </c>
      <c r="O35" s="282" t="s">
        <v>1054</v>
      </c>
      <c r="P35" s="282" t="s">
        <v>1055</v>
      </c>
      <c r="Q35" s="282" t="s">
        <v>1056</v>
      </c>
      <c r="R35" s="282" t="s">
        <v>1057</v>
      </c>
      <c r="S35" s="282" t="s">
        <v>1058</v>
      </c>
      <c r="T35" s="282" t="s">
        <v>1059</v>
      </c>
      <c r="U35" s="282" t="s">
        <v>1060</v>
      </c>
      <c r="V35" s="282" t="s">
        <v>1061</v>
      </c>
      <c r="W35" s="282" t="s">
        <v>1062</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1048</v>
      </c>
      <c r="M44" s="282" t="s">
        <v>1052</v>
      </c>
      <c r="N44" s="282" t="s">
        <v>1053</v>
      </c>
      <c r="O44" s="282" t="s">
        <v>1054</v>
      </c>
      <c r="P44" s="282" t="s">
        <v>1055</v>
      </c>
      <c r="Q44" s="282" t="s">
        <v>1056</v>
      </c>
      <c r="R44" s="282" t="s">
        <v>1057</v>
      </c>
      <c r="S44" s="282" t="s">
        <v>1058</v>
      </c>
      <c r="T44" s="282" t="s">
        <v>1059</v>
      </c>
      <c r="U44" s="282" t="s">
        <v>1060</v>
      </c>
      <c r="V44" s="282" t="s">
        <v>1061</v>
      </c>
      <c r="W44" s="282" t="s">
        <v>1062</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6">
      <c r="A89" s="243"/>
      <c r="B89" s="18"/>
      <c r="C89" s="62"/>
      <c r="D89" s="3"/>
      <c r="E89" s="3"/>
      <c r="F89" s="3"/>
      <c r="G89" s="3"/>
      <c r="H89" s="287"/>
      <c r="I89" s="287"/>
      <c r="J89" s="64" t="s">
        <v>35</v>
      </c>
      <c r="K89" s="65"/>
      <c r="L89" s="262" t="s">
        <v>1048</v>
      </c>
      <c r="M89" s="262" t="s">
        <v>1052</v>
      </c>
      <c r="N89" s="262" t="s">
        <v>1053</v>
      </c>
      <c r="O89" s="262" t="s">
        <v>1054</v>
      </c>
      <c r="P89" s="262" t="s">
        <v>1055</v>
      </c>
      <c r="Q89" s="262" t="s">
        <v>1056</v>
      </c>
      <c r="R89" s="262" t="s">
        <v>1057</v>
      </c>
      <c r="S89" s="262" t="s">
        <v>1058</v>
      </c>
      <c r="T89" s="262" t="s">
        <v>1059</v>
      </c>
      <c r="U89" s="262" t="s">
        <v>1060</v>
      </c>
      <c r="V89" s="262" t="s">
        <v>1061</v>
      </c>
      <c r="W89" s="262" t="s">
        <v>1062</v>
      </c>
    </row>
    <row r="90" spans="1:23"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c r="V90" s="262" t="s">
        <v>1049</v>
      </c>
      <c r="W90" s="262" t="s">
        <v>1049</v>
      </c>
    </row>
    <row r="91" spans="1:23"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1048</v>
      </c>
      <c r="M97" s="66" t="s">
        <v>1052</v>
      </c>
      <c r="N97" s="66" t="s">
        <v>1053</v>
      </c>
      <c r="O97" s="66" t="s">
        <v>1054</v>
      </c>
      <c r="P97" s="66" t="s">
        <v>1055</v>
      </c>
      <c r="Q97" s="66" t="s">
        <v>1056</v>
      </c>
      <c r="R97" s="66" t="s">
        <v>1057</v>
      </c>
      <c r="S97" s="66" t="s">
        <v>1058</v>
      </c>
      <c r="T97" s="66" t="s">
        <v>1059</v>
      </c>
      <c r="U97" s="66" t="s">
        <v>1060</v>
      </c>
      <c r="V97" s="66" t="s">
        <v>1061</v>
      </c>
      <c r="W97" s="66" t="s">
        <v>1062</v>
      </c>
    </row>
    <row r="98" spans="1:23"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70" t="s">
        <v>1049</v>
      </c>
      <c r="W98" s="70" t="s">
        <v>1049</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595</v>
      </c>
      <c r="K99" s="237" t="str">
        <f>IF(OR(COUNTIF(L99:W99,"未確認")&gt;0,COUNTIF(L99:W99,"~*")&gt;0),"※","")</f>
        <v/>
      </c>
      <c r="L99" s="258">
        <v>45</v>
      </c>
      <c r="M99" s="258">
        <v>52</v>
      </c>
      <c r="N99" s="258">
        <v>50</v>
      </c>
      <c r="O99" s="258">
        <v>50</v>
      </c>
      <c r="P99" s="258">
        <v>48</v>
      </c>
      <c r="Q99" s="258">
        <v>48</v>
      </c>
      <c r="R99" s="258">
        <v>46</v>
      </c>
      <c r="S99" s="258">
        <v>64</v>
      </c>
      <c r="T99" s="258">
        <v>64</v>
      </c>
      <c r="U99" s="258">
        <v>36</v>
      </c>
      <c r="V99" s="258">
        <v>48</v>
      </c>
      <c r="W99" s="258">
        <v>44</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293</v>
      </c>
      <c r="K101" s="237" t="str">
        <f>IF(OR(COUNTIF(L101:W101,"未確認")&gt;0,COUNTIF(L101:W101,"~*")&gt;0),"※","")</f>
        <v/>
      </c>
      <c r="L101" s="258">
        <v>15</v>
      </c>
      <c r="M101" s="258">
        <v>17</v>
      </c>
      <c r="N101" s="258">
        <v>16</v>
      </c>
      <c r="O101" s="258">
        <v>50</v>
      </c>
      <c r="P101" s="258">
        <v>48</v>
      </c>
      <c r="Q101" s="258">
        <v>48</v>
      </c>
      <c r="R101" s="258">
        <v>46</v>
      </c>
      <c r="S101" s="258">
        <v>9</v>
      </c>
      <c r="T101" s="258">
        <v>23</v>
      </c>
      <c r="U101" s="258">
        <v>2</v>
      </c>
      <c r="V101" s="258">
        <v>6</v>
      </c>
      <c r="W101" s="258">
        <v>13</v>
      </c>
    </row>
    <row r="102" spans="1:23" s="83" customFormat="1" ht="34.5" customHeight="1">
      <c r="A102" s="244" t="s">
        <v>610</v>
      </c>
      <c r="B102" s="84"/>
      <c r="C102" s="377"/>
      <c r="D102" s="379"/>
      <c r="E102" s="317" t="s">
        <v>612</v>
      </c>
      <c r="F102" s="318"/>
      <c r="G102" s="318"/>
      <c r="H102" s="319"/>
      <c r="I102" s="420"/>
      <c r="J102" s="256">
        <f t="shared" si="0"/>
        <v>595</v>
      </c>
      <c r="K102" s="237" t="str">
        <f t="shared" ref="K102:K111" si="1">IF(OR(COUNTIF(L101:W101,"未確認")&gt;0,COUNTIF(L101:W101,"~*")&gt;0),"※","")</f>
        <v/>
      </c>
      <c r="L102" s="258">
        <v>45</v>
      </c>
      <c r="M102" s="258">
        <v>52</v>
      </c>
      <c r="N102" s="258">
        <v>50</v>
      </c>
      <c r="O102" s="258">
        <v>50</v>
      </c>
      <c r="P102" s="258">
        <v>48</v>
      </c>
      <c r="Q102" s="258">
        <v>48</v>
      </c>
      <c r="R102" s="258">
        <v>46</v>
      </c>
      <c r="S102" s="258">
        <v>64</v>
      </c>
      <c r="T102" s="258">
        <v>64</v>
      </c>
      <c r="U102" s="258">
        <v>36</v>
      </c>
      <c r="V102" s="258">
        <v>48</v>
      </c>
      <c r="W102" s="258">
        <v>44</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1048</v>
      </c>
      <c r="M118" s="66" t="s">
        <v>1052</v>
      </c>
      <c r="N118" s="66" t="s">
        <v>1053</v>
      </c>
      <c r="O118" s="66" t="s">
        <v>1054</v>
      </c>
      <c r="P118" s="66" t="s">
        <v>1055</v>
      </c>
      <c r="Q118" s="66" t="s">
        <v>1056</v>
      </c>
      <c r="R118" s="66" t="s">
        <v>1057</v>
      </c>
      <c r="S118" s="66" t="s">
        <v>1058</v>
      </c>
      <c r="T118" s="66" t="s">
        <v>1059</v>
      </c>
      <c r="U118" s="66" t="s">
        <v>1060</v>
      </c>
      <c r="V118" s="66" t="s">
        <v>1061</v>
      </c>
      <c r="W118" s="66" t="s">
        <v>1062</v>
      </c>
    </row>
    <row r="119" spans="1:23"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70" t="s">
        <v>1049</v>
      </c>
      <c r="W119" s="70" t="s">
        <v>1049</v>
      </c>
    </row>
    <row r="120" spans="1:23"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c r="Q120" s="98" t="s">
        <v>1042</v>
      </c>
      <c r="R120" s="98" t="s">
        <v>1042</v>
      </c>
      <c r="S120" s="98" t="s">
        <v>1042</v>
      </c>
      <c r="T120" s="98" t="s">
        <v>1042</v>
      </c>
      <c r="U120" s="98" t="s">
        <v>1042</v>
      </c>
      <c r="V120" s="98" t="s">
        <v>1042</v>
      </c>
      <c r="W120" s="98" t="s">
        <v>1042</v>
      </c>
    </row>
    <row r="121" spans="1:23" s="83" customFormat="1" ht="40.5" customHeight="1">
      <c r="A121" s="244" t="s">
        <v>618</v>
      </c>
      <c r="B121" s="1"/>
      <c r="C121" s="295"/>
      <c r="D121" s="297"/>
      <c r="E121" s="334" t="s">
        <v>53</v>
      </c>
      <c r="F121" s="335"/>
      <c r="G121" s="335"/>
      <c r="H121" s="336"/>
      <c r="I121" s="354"/>
      <c r="J121" s="101"/>
      <c r="K121" s="102"/>
      <c r="L121" s="98" t="s">
        <v>1043</v>
      </c>
      <c r="M121" s="98" t="s">
        <v>1043</v>
      </c>
      <c r="N121" s="98" t="s">
        <v>1043</v>
      </c>
      <c r="O121" s="98" t="s">
        <v>1043</v>
      </c>
      <c r="P121" s="98" t="s">
        <v>1043</v>
      </c>
      <c r="Q121" s="98" t="s">
        <v>1043</v>
      </c>
      <c r="R121" s="98" t="s">
        <v>1043</v>
      </c>
      <c r="S121" s="98" t="s">
        <v>1043</v>
      </c>
      <c r="T121" s="98" t="s">
        <v>1043</v>
      </c>
      <c r="U121" s="98" t="s">
        <v>1043</v>
      </c>
      <c r="V121" s="98" t="s">
        <v>1043</v>
      </c>
      <c r="W121" s="98" t="s">
        <v>1043</v>
      </c>
    </row>
    <row r="122" spans="1:23" s="83" customFormat="1" ht="40.5" customHeight="1">
      <c r="A122" s="244" t="s">
        <v>619</v>
      </c>
      <c r="B122" s="1"/>
      <c r="C122" s="295"/>
      <c r="D122" s="297"/>
      <c r="E122" s="396"/>
      <c r="F122" s="418"/>
      <c r="G122" s="418"/>
      <c r="H122" s="397"/>
      <c r="I122" s="354"/>
      <c r="J122" s="101"/>
      <c r="K122" s="102"/>
      <c r="L122" s="98" t="s">
        <v>1044</v>
      </c>
      <c r="M122" s="98" t="s">
        <v>1050</v>
      </c>
      <c r="N122" s="98" t="s">
        <v>1044</v>
      </c>
      <c r="O122" s="98" t="s">
        <v>1044</v>
      </c>
      <c r="P122" s="98" t="s">
        <v>1044</v>
      </c>
      <c r="Q122" s="98" t="s">
        <v>1044</v>
      </c>
      <c r="R122" s="98" t="s">
        <v>1044</v>
      </c>
      <c r="S122" s="98" t="s">
        <v>1044</v>
      </c>
      <c r="T122" s="98" t="s">
        <v>1044</v>
      </c>
      <c r="U122" s="98" t="s">
        <v>1044</v>
      </c>
      <c r="V122" s="98" t="s">
        <v>1044</v>
      </c>
      <c r="W122" s="98" t="s">
        <v>1044</v>
      </c>
    </row>
    <row r="123" spans="1:23" s="83" customFormat="1" ht="40.5" customHeight="1">
      <c r="A123" s="244" t="s">
        <v>620</v>
      </c>
      <c r="B123" s="1"/>
      <c r="C123" s="289"/>
      <c r="D123" s="290"/>
      <c r="E123" s="377"/>
      <c r="F123" s="378"/>
      <c r="G123" s="378"/>
      <c r="H123" s="379"/>
      <c r="I123" s="341"/>
      <c r="J123" s="105"/>
      <c r="K123" s="106"/>
      <c r="L123" s="98" t="s">
        <v>1045</v>
      </c>
      <c r="M123" s="98" t="s">
        <v>1045</v>
      </c>
      <c r="N123" s="98" t="s">
        <v>1045</v>
      </c>
      <c r="O123" s="98" t="s">
        <v>1045</v>
      </c>
      <c r="P123" s="98" t="s">
        <v>1045</v>
      </c>
      <c r="Q123" s="98" t="s">
        <v>1045</v>
      </c>
      <c r="R123" s="98" t="s">
        <v>1045</v>
      </c>
      <c r="S123" s="98" t="s">
        <v>1045</v>
      </c>
      <c r="T123" s="98" t="s">
        <v>1045</v>
      </c>
      <c r="U123" s="98" t="s">
        <v>1045</v>
      </c>
      <c r="V123" s="98" t="s">
        <v>1045</v>
      </c>
      <c r="W123" s="98" t="s">
        <v>1045</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1048</v>
      </c>
      <c r="M129" s="66" t="s">
        <v>1052</v>
      </c>
      <c r="N129" s="66" t="s">
        <v>1053</v>
      </c>
      <c r="O129" s="66" t="s">
        <v>1054</v>
      </c>
      <c r="P129" s="66" t="s">
        <v>1055</v>
      </c>
      <c r="Q129" s="66" t="s">
        <v>1056</v>
      </c>
      <c r="R129" s="66" t="s">
        <v>1057</v>
      </c>
      <c r="S129" s="66" t="s">
        <v>1058</v>
      </c>
      <c r="T129" s="66" t="s">
        <v>1059</v>
      </c>
      <c r="U129" s="66" t="s">
        <v>1060</v>
      </c>
      <c r="V129" s="66" t="s">
        <v>1061</v>
      </c>
      <c r="W129" s="66" t="s">
        <v>1062</v>
      </c>
    </row>
    <row r="130" spans="1:23"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70" t="s">
        <v>1049</v>
      </c>
      <c r="W130" s="70" t="s">
        <v>1049</v>
      </c>
    </row>
    <row r="131" spans="1:23" s="83" customFormat="1" ht="67.5" customHeight="1">
      <c r="A131" s="244" t="s">
        <v>621</v>
      </c>
      <c r="B131" s="1"/>
      <c r="C131" s="334" t="s">
        <v>56</v>
      </c>
      <c r="D131" s="335"/>
      <c r="E131" s="335"/>
      <c r="F131" s="335"/>
      <c r="G131" s="335"/>
      <c r="H131" s="336"/>
      <c r="I131" s="389" t="s">
        <v>57</v>
      </c>
      <c r="J131" s="110"/>
      <c r="K131" s="97"/>
      <c r="L131" s="259" t="s">
        <v>533</v>
      </c>
      <c r="M131" s="98" t="s">
        <v>1051</v>
      </c>
      <c r="N131" s="98" t="s">
        <v>533</v>
      </c>
      <c r="O131" s="98" t="s">
        <v>533</v>
      </c>
      <c r="P131" s="98" t="s">
        <v>533</v>
      </c>
      <c r="Q131" s="98" t="s">
        <v>533</v>
      </c>
      <c r="R131" s="98" t="s">
        <v>533</v>
      </c>
      <c r="S131" s="98" t="s">
        <v>533</v>
      </c>
      <c r="T131" s="98" t="s">
        <v>533</v>
      </c>
      <c r="U131" s="98" t="s">
        <v>533</v>
      </c>
      <c r="V131" s="98" t="s">
        <v>533</v>
      </c>
      <c r="W131" s="98" t="s">
        <v>533</v>
      </c>
    </row>
    <row r="132" spans="1:23" s="83" customFormat="1" ht="34.5" customHeight="1">
      <c r="A132" s="244" t="s">
        <v>621</v>
      </c>
      <c r="B132" s="84"/>
      <c r="C132" s="295"/>
      <c r="D132" s="297"/>
      <c r="E132" s="320" t="s">
        <v>58</v>
      </c>
      <c r="F132" s="321"/>
      <c r="G132" s="321"/>
      <c r="H132" s="322"/>
      <c r="I132" s="389"/>
      <c r="J132" s="101"/>
      <c r="K132" s="102"/>
      <c r="L132" s="82">
        <v>0</v>
      </c>
      <c r="M132" s="82">
        <v>52</v>
      </c>
      <c r="N132" s="82">
        <v>0</v>
      </c>
      <c r="O132" s="82">
        <v>0</v>
      </c>
      <c r="P132" s="82">
        <v>0</v>
      </c>
      <c r="Q132" s="82">
        <v>0</v>
      </c>
      <c r="R132" s="82">
        <v>0</v>
      </c>
      <c r="S132" s="82">
        <v>0</v>
      </c>
      <c r="T132" s="82">
        <v>0</v>
      </c>
      <c r="U132" s="82">
        <v>0</v>
      </c>
      <c r="V132" s="82">
        <v>0</v>
      </c>
      <c r="W132" s="82">
        <v>0</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1048</v>
      </c>
      <c r="M143" s="66" t="s">
        <v>1052</v>
      </c>
      <c r="N143" s="66" t="s">
        <v>1053</v>
      </c>
      <c r="O143" s="66" t="s">
        <v>1054</v>
      </c>
      <c r="P143" s="66" t="s">
        <v>1055</v>
      </c>
      <c r="Q143" s="66" t="s">
        <v>1056</v>
      </c>
      <c r="R143" s="66" t="s">
        <v>1057</v>
      </c>
      <c r="S143" s="66" t="s">
        <v>1058</v>
      </c>
      <c r="T143" s="66" t="s">
        <v>1059</v>
      </c>
      <c r="U143" s="66" t="s">
        <v>1060</v>
      </c>
      <c r="V143" s="66" t="s">
        <v>1061</v>
      </c>
      <c r="W143" s="66" t="s">
        <v>1062</v>
      </c>
    </row>
    <row r="144" spans="1:23"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70" t="s">
        <v>1049</v>
      </c>
      <c r="W144" s="70" t="s">
        <v>1049</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0</v>
      </c>
      <c r="K145" s="264" t="str">
        <f t="shared" ref="K145:K176" si="3">IF(OR(COUNTIF(L145:W145,"未確認")&gt;0,COUNTIF(L145:W145,"~*")&gt;0),"※","")</f>
        <v/>
      </c>
      <c r="L145" s="117">
        <v>0</v>
      </c>
      <c r="M145" s="117">
        <v>0</v>
      </c>
      <c r="N145" s="117">
        <v>0</v>
      </c>
      <c r="O145" s="117">
        <v>0</v>
      </c>
      <c r="P145" s="117">
        <v>0</v>
      </c>
      <c r="Q145" s="117">
        <v>0</v>
      </c>
      <c r="R145" s="117">
        <v>0</v>
      </c>
      <c r="S145" s="117">
        <v>0</v>
      </c>
      <c r="T145" s="117">
        <v>0</v>
      </c>
      <c r="U145" s="117">
        <v>0</v>
      </c>
      <c r="V145" s="117">
        <v>0</v>
      </c>
      <c r="W145" s="117">
        <v>0</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c r="Q155" s="117">
        <v>0</v>
      </c>
      <c r="R155" s="117">
        <v>0</v>
      </c>
      <c r="S155" s="117">
        <v>0</v>
      </c>
      <c r="T155" s="117">
        <v>0</v>
      </c>
      <c r="U155" s="117">
        <v>0</v>
      </c>
      <c r="V155" s="117">
        <v>0</v>
      </c>
      <c r="W155" s="117">
        <v>0</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0</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0</v>
      </c>
      <c r="W177" s="117">
        <v>0</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1048</v>
      </c>
      <c r="M226" s="66" t="s">
        <v>1052</v>
      </c>
      <c r="N226" s="66" t="s">
        <v>1053</v>
      </c>
      <c r="O226" s="66" t="s">
        <v>1054</v>
      </c>
      <c r="P226" s="66" t="s">
        <v>1055</v>
      </c>
      <c r="Q226" s="66" t="s">
        <v>1056</v>
      </c>
      <c r="R226" s="66" t="s">
        <v>1057</v>
      </c>
      <c r="S226" s="66" t="s">
        <v>1058</v>
      </c>
      <c r="T226" s="66" t="s">
        <v>1059</v>
      </c>
      <c r="U226" s="66" t="s">
        <v>1060</v>
      </c>
      <c r="V226" s="66" t="s">
        <v>1061</v>
      </c>
      <c r="W226" s="66" t="s">
        <v>1062</v>
      </c>
    </row>
    <row r="227" spans="1:23"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70" t="s">
        <v>1049</v>
      </c>
      <c r="W227" s="70" t="s">
        <v>1049</v>
      </c>
    </row>
    <row r="228" spans="1:23"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1048</v>
      </c>
      <c r="M234" s="66" t="s">
        <v>1052</v>
      </c>
      <c r="N234" s="66" t="s">
        <v>1053</v>
      </c>
      <c r="O234" s="66" t="s">
        <v>1054</v>
      </c>
      <c r="P234" s="66" t="s">
        <v>1055</v>
      </c>
      <c r="Q234" s="66" t="s">
        <v>1056</v>
      </c>
      <c r="R234" s="66" t="s">
        <v>1057</v>
      </c>
      <c r="S234" s="66" t="s">
        <v>1058</v>
      </c>
      <c r="T234" s="66" t="s">
        <v>1059</v>
      </c>
      <c r="U234" s="66" t="s">
        <v>1060</v>
      </c>
      <c r="V234" s="66" t="s">
        <v>1061</v>
      </c>
      <c r="W234" s="66" t="s">
        <v>1062</v>
      </c>
    </row>
    <row r="235" spans="1:23"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70" t="s">
        <v>1049</v>
      </c>
      <c r="W235" s="70" t="s">
        <v>1049</v>
      </c>
    </row>
    <row r="236" spans="1:23"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1048</v>
      </c>
      <c r="M244" s="66" t="s">
        <v>1052</v>
      </c>
      <c r="N244" s="66" t="s">
        <v>1053</v>
      </c>
      <c r="O244" s="66" t="s">
        <v>1054</v>
      </c>
      <c r="P244" s="66" t="s">
        <v>1055</v>
      </c>
      <c r="Q244" s="66" t="s">
        <v>1056</v>
      </c>
      <c r="R244" s="66" t="s">
        <v>1057</v>
      </c>
      <c r="S244" s="66" t="s">
        <v>1058</v>
      </c>
      <c r="T244" s="66" t="s">
        <v>1059</v>
      </c>
      <c r="U244" s="66" t="s">
        <v>1060</v>
      </c>
      <c r="V244" s="66" t="s">
        <v>1061</v>
      </c>
      <c r="W244" s="66" t="s">
        <v>1062</v>
      </c>
    </row>
    <row r="245" spans="1:23"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70" t="s">
        <v>1049</v>
      </c>
      <c r="W245" s="70" t="s">
        <v>1049</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1048</v>
      </c>
      <c r="M253" s="66" t="s">
        <v>1052</v>
      </c>
      <c r="N253" s="66" t="s">
        <v>1053</v>
      </c>
      <c r="O253" s="66" t="s">
        <v>1054</v>
      </c>
      <c r="P253" s="66" t="s">
        <v>1055</v>
      </c>
      <c r="Q253" s="66" t="s">
        <v>1056</v>
      </c>
      <c r="R253" s="66" t="s">
        <v>1057</v>
      </c>
      <c r="S253" s="66" t="s">
        <v>1058</v>
      </c>
      <c r="T253" s="66" t="s">
        <v>1059</v>
      </c>
      <c r="U253" s="66" t="s">
        <v>1060</v>
      </c>
      <c r="V253" s="66" t="s">
        <v>1061</v>
      </c>
      <c r="W253" s="66" t="s">
        <v>1062</v>
      </c>
    </row>
    <row r="254" spans="1:23"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137" t="s">
        <v>1049</v>
      </c>
      <c r="W254" s="137" t="s">
        <v>1049</v>
      </c>
    </row>
    <row r="255" spans="1:23"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1048</v>
      </c>
      <c r="M263" s="66" t="s">
        <v>1052</v>
      </c>
      <c r="N263" s="66" t="s">
        <v>1053</v>
      </c>
      <c r="O263" s="66" t="s">
        <v>1054</v>
      </c>
      <c r="P263" s="66" t="s">
        <v>1055</v>
      </c>
      <c r="Q263" s="66" t="s">
        <v>1056</v>
      </c>
      <c r="R263" s="66" t="s">
        <v>1057</v>
      </c>
      <c r="S263" s="66" t="s">
        <v>1058</v>
      </c>
      <c r="T263" s="66" t="s">
        <v>1059</v>
      </c>
      <c r="U263" s="66" t="s">
        <v>1060</v>
      </c>
      <c r="V263" s="66" t="s">
        <v>1061</v>
      </c>
      <c r="W263" s="66" t="s">
        <v>1062</v>
      </c>
    </row>
    <row r="264" spans="1:23"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70" t="s">
        <v>1049</v>
      </c>
      <c r="W264" s="70" t="s">
        <v>1049</v>
      </c>
    </row>
    <row r="265" spans="1:23" s="83" customFormat="1" ht="34.5" customHeight="1">
      <c r="A265" s="244" t="s">
        <v>723</v>
      </c>
      <c r="B265" s="84"/>
      <c r="C265" s="371" t="s">
        <v>145</v>
      </c>
      <c r="D265" s="374"/>
      <c r="E265" s="374"/>
      <c r="F265" s="374"/>
      <c r="G265" s="371" t="s">
        <v>146</v>
      </c>
      <c r="H265" s="371"/>
      <c r="I265" s="403" t="s">
        <v>147</v>
      </c>
      <c r="J265" s="266">
        <v>12</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0.5</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142</v>
      </c>
      <c r="K269" s="81" t="str">
        <f t="shared" si="8"/>
        <v/>
      </c>
      <c r="L269" s="147">
        <v>5</v>
      </c>
      <c r="M269" s="147">
        <v>23</v>
      </c>
      <c r="N269" s="147">
        <v>23</v>
      </c>
      <c r="O269" s="147">
        <v>23</v>
      </c>
      <c r="P269" s="147">
        <v>25</v>
      </c>
      <c r="Q269" s="147">
        <v>23</v>
      </c>
      <c r="R269" s="147">
        <v>20</v>
      </c>
      <c r="S269" s="147">
        <v>0</v>
      </c>
      <c r="T269" s="147">
        <v>0</v>
      </c>
      <c r="U269" s="147">
        <v>0</v>
      </c>
      <c r="V269" s="147">
        <v>0</v>
      </c>
      <c r="W269" s="147">
        <v>0</v>
      </c>
    </row>
    <row r="270" spans="1:23"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c r="V270" s="148">
        <v>0</v>
      </c>
      <c r="W270" s="148">
        <v>0</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179</v>
      </c>
      <c r="K273" s="81" t="str">
        <f t="shared" si="8"/>
        <v/>
      </c>
      <c r="L273" s="147">
        <v>19</v>
      </c>
      <c r="M273" s="147">
        <v>7</v>
      </c>
      <c r="N273" s="147">
        <v>7</v>
      </c>
      <c r="O273" s="147">
        <v>37</v>
      </c>
      <c r="P273" s="147">
        <v>35</v>
      </c>
      <c r="Q273" s="147">
        <v>39</v>
      </c>
      <c r="R273" s="147">
        <v>35</v>
      </c>
      <c r="S273" s="147">
        <v>0</v>
      </c>
      <c r="T273" s="147">
        <v>0</v>
      </c>
      <c r="U273" s="147">
        <v>0</v>
      </c>
      <c r="V273" s="147">
        <v>0</v>
      </c>
      <c r="W273" s="147">
        <v>0</v>
      </c>
    </row>
    <row r="274" spans="1:2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c r="V274" s="148">
        <v>0</v>
      </c>
      <c r="W274" s="148">
        <v>0</v>
      </c>
    </row>
    <row r="275" spans="1:2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0</v>
      </c>
      <c r="M297" s="147">
        <v>28</v>
      </c>
      <c r="N297" s="147">
        <v>5</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0</v>
      </c>
      <c r="M301" s="147">
        <v>4</v>
      </c>
      <c r="N301" s="147">
        <v>2</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1048</v>
      </c>
      <c r="M322" s="66" t="s">
        <v>1052</v>
      </c>
      <c r="N322" s="66" t="s">
        <v>1053</v>
      </c>
      <c r="O322" s="66" t="s">
        <v>1054</v>
      </c>
      <c r="P322" s="66" t="s">
        <v>1055</v>
      </c>
      <c r="Q322" s="66" t="s">
        <v>1056</v>
      </c>
      <c r="R322" s="66" t="s">
        <v>1057</v>
      </c>
      <c r="S322" s="66" t="s">
        <v>1058</v>
      </c>
      <c r="T322" s="66" t="s">
        <v>1059</v>
      </c>
      <c r="U322" s="66" t="s">
        <v>1060</v>
      </c>
      <c r="V322" s="66" t="s">
        <v>1061</v>
      </c>
      <c r="W322" s="66" t="s">
        <v>1062</v>
      </c>
    </row>
    <row r="323" spans="1:23"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137" t="s">
        <v>1049</v>
      </c>
      <c r="W323" s="137" t="s">
        <v>1049</v>
      </c>
    </row>
    <row r="324" spans="1:23"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1048</v>
      </c>
      <c r="M342" s="66" t="s">
        <v>1052</v>
      </c>
      <c r="N342" s="66" t="s">
        <v>1053</v>
      </c>
      <c r="O342" s="66" t="s">
        <v>1054</v>
      </c>
      <c r="P342" s="66" t="s">
        <v>1055</v>
      </c>
      <c r="Q342" s="66" t="s">
        <v>1056</v>
      </c>
      <c r="R342" s="66" t="s">
        <v>1057</v>
      </c>
      <c r="S342" s="66" t="s">
        <v>1058</v>
      </c>
      <c r="T342" s="66" t="s">
        <v>1059</v>
      </c>
      <c r="U342" s="66" t="s">
        <v>1060</v>
      </c>
      <c r="V342" s="66" t="s">
        <v>1061</v>
      </c>
      <c r="W342" s="66" t="s">
        <v>1062</v>
      </c>
    </row>
    <row r="343" spans="1:23"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137" t="s">
        <v>1049</v>
      </c>
      <c r="W343" s="137" t="s">
        <v>1049</v>
      </c>
    </row>
    <row r="344" spans="1:23"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1048</v>
      </c>
      <c r="M367" s="66" t="s">
        <v>1052</v>
      </c>
      <c r="N367" s="66" t="s">
        <v>1053</v>
      </c>
      <c r="O367" s="66" t="s">
        <v>1054</v>
      </c>
      <c r="P367" s="66" t="s">
        <v>1055</v>
      </c>
      <c r="Q367" s="66" t="s">
        <v>1056</v>
      </c>
      <c r="R367" s="66" t="s">
        <v>1057</v>
      </c>
      <c r="S367" s="66" t="s">
        <v>1058</v>
      </c>
      <c r="T367" s="66" t="s">
        <v>1059</v>
      </c>
      <c r="U367" s="66" t="s">
        <v>1060</v>
      </c>
      <c r="V367" s="66" t="s">
        <v>1061</v>
      </c>
      <c r="W367" s="66" t="s">
        <v>1062</v>
      </c>
    </row>
    <row r="368" spans="1:23"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c r="V368" s="137" t="s">
        <v>1049</v>
      </c>
      <c r="W368" s="137" t="s">
        <v>1049</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1048</v>
      </c>
      <c r="M390" s="66" t="s">
        <v>1052</v>
      </c>
      <c r="N390" s="66" t="s">
        <v>1053</v>
      </c>
      <c r="O390" s="66" t="s">
        <v>1054</v>
      </c>
      <c r="P390" s="66" t="s">
        <v>1055</v>
      </c>
      <c r="Q390" s="66" t="s">
        <v>1056</v>
      </c>
      <c r="R390" s="66" t="s">
        <v>1057</v>
      </c>
      <c r="S390" s="66" t="s">
        <v>1058</v>
      </c>
      <c r="T390" s="66" t="s">
        <v>1059</v>
      </c>
      <c r="U390" s="66" t="s">
        <v>1060</v>
      </c>
      <c r="V390" s="66" t="s">
        <v>1061</v>
      </c>
      <c r="W390" s="66" t="s">
        <v>1062</v>
      </c>
    </row>
    <row r="391" spans="1:23"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70" t="s">
        <v>1049</v>
      </c>
      <c r="W391" s="70" t="s">
        <v>1049</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240</v>
      </c>
      <c r="K392" s="81" t="str">
        <f t="shared" ref="K392:K397" si="12">IF(OR(COUNTIF(L392:W392,"未確認")&gt;0,COUNTIF(L392:W392,"~*")&gt;0),"※","")</f>
        <v/>
      </c>
      <c r="L392" s="147">
        <v>0</v>
      </c>
      <c r="M392" s="147">
        <v>65</v>
      </c>
      <c r="N392" s="147">
        <v>56</v>
      </c>
      <c r="O392" s="147">
        <v>19</v>
      </c>
      <c r="P392" s="147">
        <v>19</v>
      </c>
      <c r="Q392" s="147">
        <v>20</v>
      </c>
      <c r="R392" s="147">
        <v>37</v>
      </c>
      <c r="S392" s="147">
        <v>5</v>
      </c>
      <c r="T392" s="147">
        <v>13</v>
      </c>
      <c r="U392" s="147">
        <v>0</v>
      </c>
      <c r="V392" s="147">
        <v>0</v>
      </c>
      <c r="W392" s="147">
        <v>6</v>
      </c>
    </row>
    <row r="393" spans="1:23" s="83" customFormat="1" ht="34.5" customHeight="1">
      <c r="A393" s="249" t="s">
        <v>773</v>
      </c>
      <c r="B393" s="84"/>
      <c r="C393" s="370"/>
      <c r="D393" s="380"/>
      <c r="E393" s="320" t="s">
        <v>224</v>
      </c>
      <c r="F393" s="321"/>
      <c r="G393" s="321"/>
      <c r="H393" s="322"/>
      <c r="I393" s="343"/>
      <c r="J393" s="140">
        <f t="shared" si="11"/>
        <v>240</v>
      </c>
      <c r="K393" s="81" t="str">
        <f t="shared" si="12"/>
        <v/>
      </c>
      <c r="L393" s="147">
        <v>0</v>
      </c>
      <c r="M393" s="147">
        <v>65</v>
      </c>
      <c r="N393" s="147">
        <v>56</v>
      </c>
      <c r="O393" s="147">
        <v>19</v>
      </c>
      <c r="P393" s="147">
        <v>19</v>
      </c>
      <c r="Q393" s="147">
        <v>20</v>
      </c>
      <c r="R393" s="147">
        <v>37</v>
      </c>
      <c r="S393" s="147">
        <v>5</v>
      </c>
      <c r="T393" s="147">
        <v>13</v>
      </c>
      <c r="U393" s="147">
        <v>0</v>
      </c>
      <c r="V393" s="147">
        <v>0</v>
      </c>
      <c r="W393" s="147">
        <v>6</v>
      </c>
    </row>
    <row r="394" spans="1:23"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c r="S394" s="147">
        <v>0</v>
      </c>
      <c r="T394" s="147">
        <v>0</v>
      </c>
      <c r="U394" s="147">
        <v>0</v>
      </c>
      <c r="V394" s="147">
        <v>0</v>
      </c>
      <c r="W394" s="147">
        <v>0</v>
      </c>
    </row>
    <row r="395" spans="1:23"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c r="R395" s="147">
        <v>0</v>
      </c>
      <c r="S395" s="147">
        <v>0</v>
      </c>
      <c r="T395" s="147">
        <v>0</v>
      </c>
      <c r="U395" s="147">
        <v>0</v>
      </c>
      <c r="V395" s="147">
        <v>0</v>
      </c>
      <c r="W395" s="147">
        <v>0</v>
      </c>
    </row>
    <row r="396" spans="1:23" s="83" customFormat="1" ht="34.5" customHeight="1">
      <c r="A396" s="250" t="s">
        <v>776</v>
      </c>
      <c r="B396" s="1"/>
      <c r="C396" s="370"/>
      <c r="D396" s="320" t="s">
        <v>227</v>
      </c>
      <c r="E396" s="321"/>
      <c r="F396" s="321"/>
      <c r="G396" s="321"/>
      <c r="H396" s="322"/>
      <c r="I396" s="343"/>
      <c r="J396" s="140">
        <f t="shared" si="11"/>
        <v>83925</v>
      </c>
      <c r="K396" s="81" t="str">
        <f t="shared" si="12"/>
        <v/>
      </c>
      <c r="L396" s="147">
        <v>1228</v>
      </c>
      <c r="M396" s="147">
        <v>6679</v>
      </c>
      <c r="N396" s="147">
        <v>6185</v>
      </c>
      <c r="O396" s="147">
        <v>10082</v>
      </c>
      <c r="P396" s="147">
        <v>10918</v>
      </c>
      <c r="Q396" s="147">
        <v>13153</v>
      </c>
      <c r="R396" s="147">
        <v>16135</v>
      </c>
      <c r="S396" s="147">
        <v>3310</v>
      </c>
      <c r="T396" s="147">
        <v>7777</v>
      </c>
      <c r="U396" s="147">
        <v>769</v>
      </c>
      <c r="V396" s="147">
        <v>2683</v>
      </c>
      <c r="W396" s="147">
        <v>5006</v>
      </c>
    </row>
    <row r="397" spans="1:23" s="83" customFormat="1" ht="34.5" customHeight="1">
      <c r="A397" s="250" t="s">
        <v>777</v>
      </c>
      <c r="B397" s="119"/>
      <c r="C397" s="370"/>
      <c r="D397" s="320" t="s">
        <v>228</v>
      </c>
      <c r="E397" s="321"/>
      <c r="F397" s="321"/>
      <c r="G397" s="321"/>
      <c r="H397" s="322"/>
      <c r="I397" s="344"/>
      <c r="J397" s="140">
        <f t="shared" si="11"/>
        <v>271</v>
      </c>
      <c r="K397" s="81" t="str">
        <f t="shared" si="12"/>
        <v/>
      </c>
      <c r="L397" s="147">
        <v>13</v>
      </c>
      <c r="M397" s="147">
        <v>62</v>
      </c>
      <c r="N397" s="147">
        <v>60</v>
      </c>
      <c r="O397" s="147">
        <v>24</v>
      </c>
      <c r="P397" s="147">
        <v>23</v>
      </c>
      <c r="Q397" s="147">
        <v>21</v>
      </c>
      <c r="R397" s="147">
        <v>33</v>
      </c>
      <c r="S397" s="147">
        <v>3</v>
      </c>
      <c r="T397" s="147">
        <v>14</v>
      </c>
      <c r="U397" s="147">
        <v>1</v>
      </c>
      <c r="V397" s="147">
        <v>7</v>
      </c>
      <c r="W397" s="147">
        <v>10</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1048</v>
      </c>
      <c r="M403" s="66" t="s">
        <v>1052</v>
      </c>
      <c r="N403" s="66" t="s">
        <v>1053</v>
      </c>
      <c r="O403" s="66" t="s">
        <v>1054</v>
      </c>
      <c r="P403" s="66" t="s">
        <v>1055</v>
      </c>
      <c r="Q403" s="66" t="s">
        <v>1056</v>
      </c>
      <c r="R403" s="66" t="s">
        <v>1057</v>
      </c>
      <c r="S403" s="66" t="s">
        <v>1058</v>
      </c>
      <c r="T403" s="66" t="s">
        <v>1059</v>
      </c>
      <c r="U403" s="66" t="s">
        <v>1060</v>
      </c>
      <c r="V403" s="66" t="s">
        <v>1061</v>
      </c>
      <c r="W403" s="66" t="s">
        <v>1062</v>
      </c>
    </row>
    <row r="404" spans="1:23"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70" t="s">
        <v>1049</v>
      </c>
      <c r="W404" s="70" t="s">
        <v>1049</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240</v>
      </c>
      <c r="K405" s="81" t="str">
        <f t="shared" ref="K405:K422" si="14">IF(OR(COUNTIF(L405:W405,"未確認")&gt;0,COUNTIF(L405:W405,"~*")&gt;0),"※","")</f>
        <v/>
      </c>
      <c r="L405" s="147">
        <v>0</v>
      </c>
      <c r="M405" s="147">
        <v>65</v>
      </c>
      <c r="N405" s="147">
        <v>56</v>
      </c>
      <c r="O405" s="147">
        <v>19</v>
      </c>
      <c r="P405" s="147">
        <v>19</v>
      </c>
      <c r="Q405" s="147">
        <v>20</v>
      </c>
      <c r="R405" s="147">
        <v>37</v>
      </c>
      <c r="S405" s="147">
        <v>5</v>
      </c>
      <c r="T405" s="147">
        <v>13</v>
      </c>
      <c r="U405" s="147">
        <v>0</v>
      </c>
      <c r="V405" s="147">
        <v>0</v>
      </c>
      <c r="W405" s="147">
        <v>6</v>
      </c>
    </row>
    <row r="406" spans="1:23" s="83" customFormat="1" ht="34.5" customHeight="1">
      <c r="A406" s="251" t="s">
        <v>779</v>
      </c>
      <c r="B406" s="119"/>
      <c r="C406" s="369"/>
      <c r="D406" s="375" t="s">
        <v>233</v>
      </c>
      <c r="E406" s="377" t="s">
        <v>234</v>
      </c>
      <c r="F406" s="378"/>
      <c r="G406" s="378"/>
      <c r="H406" s="379"/>
      <c r="I406" s="361"/>
      <c r="J406" s="140">
        <f t="shared" si="13"/>
        <v>240</v>
      </c>
      <c r="K406" s="81" t="str">
        <f t="shared" si="14"/>
        <v/>
      </c>
      <c r="L406" s="147">
        <v>0</v>
      </c>
      <c r="M406" s="147">
        <v>65</v>
      </c>
      <c r="N406" s="147">
        <v>56</v>
      </c>
      <c r="O406" s="147">
        <v>19</v>
      </c>
      <c r="P406" s="147">
        <v>19</v>
      </c>
      <c r="Q406" s="147">
        <v>20</v>
      </c>
      <c r="R406" s="147">
        <v>37</v>
      </c>
      <c r="S406" s="147">
        <v>5</v>
      </c>
      <c r="T406" s="147">
        <v>13</v>
      </c>
      <c r="U406" s="147">
        <v>0</v>
      </c>
      <c r="V406" s="147">
        <v>0</v>
      </c>
      <c r="W406" s="147">
        <v>6</v>
      </c>
    </row>
    <row r="407" spans="1:23"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c r="O407" s="147">
        <v>0</v>
      </c>
      <c r="P407" s="147">
        <v>0</v>
      </c>
      <c r="Q407" s="147">
        <v>0</v>
      </c>
      <c r="R407" s="147">
        <v>0</v>
      </c>
      <c r="S407" s="147">
        <v>0</v>
      </c>
      <c r="T407" s="147">
        <v>0</v>
      </c>
      <c r="U407" s="147">
        <v>0</v>
      </c>
      <c r="V407" s="147">
        <v>0</v>
      </c>
      <c r="W407" s="147">
        <v>0</v>
      </c>
    </row>
    <row r="408" spans="1:23"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c r="O408" s="147">
        <v>0</v>
      </c>
      <c r="P408" s="147">
        <v>0</v>
      </c>
      <c r="Q408" s="147">
        <v>0</v>
      </c>
      <c r="R408" s="147">
        <v>0</v>
      </c>
      <c r="S408" s="147">
        <v>0</v>
      </c>
      <c r="T408" s="147">
        <v>0</v>
      </c>
      <c r="U408" s="147">
        <v>0</v>
      </c>
      <c r="V408" s="147">
        <v>0</v>
      </c>
      <c r="W408" s="147">
        <v>0</v>
      </c>
    </row>
    <row r="409" spans="1:23"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c r="Q409" s="147">
        <v>0</v>
      </c>
      <c r="R409" s="147">
        <v>0</v>
      </c>
      <c r="S409" s="147">
        <v>0</v>
      </c>
      <c r="T409" s="147">
        <v>0</v>
      </c>
      <c r="U409" s="147">
        <v>0</v>
      </c>
      <c r="V409" s="147">
        <v>0</v>
      </c>
      <c r="W409" s="147">
        <v>0</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row>
    <row r="413" spans="1:23" s="83" customFormat="1" ht="34.5" customHeight="1">
      <c r="A413" s="251" t="s">
        <v>786</v>
      </c>
      <c r="B413" s="119"/>
      <c r="C413" s="369"/>
      <c r="D413" s="320" t="s">
        <v>251</v>
      </c>
      <c r="E413" s="321"/>
      <c r="F413" s="321"/>
      <c r="G413" s="321"/>
      <c r="H413" s="322"/>
      <c r="I413" s="361"/>
      <c r="J413" s="140">
        <f t="shared" si="13"/>
        <v>271</v>
      </c>
      <c r="K413" s="81" t="str">
        <f t="shared" si="14"/>
        <v/>
      </c>
      <c r="L413" s="147">
        <v>13</v>
      </c>
      <c r="M413" s="147">
        <v>62</v>
      </c>
      <c r="N413" s="147">
        <v>60</v>
      </c>
      <c r="O413" s="147">
        <v>24</v>
      </c>
      <c r="P413" s="147">
        <v>23</v>
      </c>
      <c r="Q413" s="147">
        <v>21</v>
      </c>
      <c r="R413" s="147">
        <v>33</v>
      </c>
      <c r="S413" s="147">
        <v>3</v>
      </c>
      <c r="T413" s="147">
        <v>14</v>
      </c>
      <c r="U413" s="147">
        <v>1</v>
      </c>
      <c r="V413" s="147">
        <v>7</v>
      </c>
      <c r="W413" s="147">
        <v>10</v>
      </c>
    </row>
    <row r="414" spans="1:23" s="83" customFormat="1" ht="34.5" customHeight="1">
      <c r="A414" s="251" t="s">
        <v>787</v>
      </c>
      <c r="B414" s="119"/>
      <c r="C414" s="369"/>
      <c r="D414" s="375" t="s">
        <v>240</v>
      </c>
      <c r="E414" s="377" t="s">
        <v>241</v>
      </c>
      <c r="F414" s="378"/>
      <c r="G414" s="378"/>
      <c r="H414" s="379"/>
      <c r="I414" s="361"/>
      <c r="J414" s="140">
        <f t="shared" si="13"/>
        <v>244</v>
      </c>
      <c r="K414" s="81" t="str">
        <f t="shared" si="14"/>
        <v/>
      </c>
      <c r="L414" s="147">
        <v>13</v>
      </c>
      <c r="M414" s="147">
        <v>61</v>
      </c>
      <c r="N414" s="147">
        <v>57</v>
      </c>
      <c r="O414" s="147">
        <v>17</v>
      </c>
      <c r="P414" s="147">
        <v>14</v>
      </c>
      <c r="Q414" s="147">
        <v>19</v>
      </c>
      <c r="R414" s="147">
        <v>29</v>
      </c>
      <c r="S414" s="147">
        <v>3</v>
      </c>
      <c r="T414" s="147">
        <v>13</v>
      </c>
      <c r="U414" s="147">
        <v>1</v>
      </c>
      <c r="V414" s="147">
        <v>7</v>
      </c>
      <c r="W414" s="147">
        <v>10</v>
      </c>
    </row>
    <row r="415" spans="1:23"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c r="O415" s="147">
        <v>0</v>
      </c>
      <c r="P415" s="147">
        <v>0</v>
      </c>
      <c r="Q415" s="147">
        <v>0</v>
      </c>
      <c r="R415" s="147">
        <v>0</v>
      </c>
      <c r="S415" s="147">
        <v>0</v>
      </c>
      <c r="T415" s="147">
        <v>0</v>
      </c>
      <c r="U415" s="147">
        <v>0</v>
      </c>
      <c r="V415" s="147">
        <v>0</v>
      </c>
      <c r="W415" s="147">
        <v>0</v>
      </c>
    </row>
    <row r="416" spans="1:23"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c r="N416" s="147">
        <v>0</v>
      </c>
      <c r="O416" s="147">
        <v>0</v>
      </c>
      <c r="P416" s="147">
        <v>0</v>
      </c>
      <c r="Q416" s="147">
        <v>0</v>
      </c>
      <c r="R416" s="147">
        <v>0</v>
      </c>
      <c r="S416" s="147">
        <v>0</v>
      </c>
      <c r="T416" s="147">
        <v>0</v>
      </c>
      <c r="U416" s="147">
        <v>0</v>
      </c>
      <c r="V416" s="147">
        <v>0</v>
      </c>
      <c r="W416" s="147">
        <v>0</v>
      </c>
    </row>
    <row r="417" spans="1:23"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c r="R417" s="147">
        <v>0</v>
      </c>
      <c r="S417" s="147">
        <v>0</v>
      </c>
      <c r="T417" s="147">
        <v>0</v>
      </c>
      <c r="U417" s="147">
        <v>0</v>
      </c>
      <c r="V417" s="147">
        <v>0</v>
      </c>
      <c r="W417" s="147">
        <v>0</v>
      </c>
    </row>
    <row r="418" spans="1:23"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c r="R418" s="147">
        <v>0</v>
      </c>
      <c r="S418" s="147">
        <v>0</v>
      </c>
      <c r="T418" s="147">
        <v>0</v>
      </c>
      <c r="U418" s="147">
        <v>0</v>
      </c>
      <c r="V418" s="147">
        <v>0</v>
      </c>
      <c r="W418" s="147">
        <v>0</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c r="Q420" s="147">
        <v>0</v>
      </c>
      <c r="R420" s="147">
        <v>0</v>
      </c>
      <c r="S420" s="147">
        <v>0</v>
      </c>
      <c r="T420" s="147">
        <v>0</v>
      </c>
      <c r="U420" s="147">
        <v>0</v>
      </c>
      <c r="V420" s="147">
        <v>0</v>
      </c>
      <c r="W420" s="147">
        <v>0</v>
      </c>
    </row>
    <row r="421" spans="1:23" s="83" customFormat="1" ht="34.5" customHeight="1">
      <c r="A421" s="251" t="s">
        <v>794</v>
      </c>
      <c r="B421" s="119"/>
      <c r="C421" s="369"/>
      <c r="D421" s="369"/>
      <c r="E421" s="320" t="s">
        <v>247</v>
      </c>
      <c r="F421" s="321"/>
      <c r="G421" s="321"/>
      <c r="H421" s="322"/>
      <c r="I421" s="361"/>
      <c r="J421" s="140">
        <f t="shared" si="13"/>
        <v>27</v>
      </c>
      <c r="K421" s="81" t="str">
        <f t="shared" si="14"/>
        <v/>
      </c>
      <c r="L421" s="147">
        <v>0</v>
      </c>
      <c r="M421" s="147">
        <v>1</v>
      </c>
      <c r="N421" s="147">
        <v>3</v>
      </c>
      <c r="O421" s="147">
        <v>7</v>
      </c>
      <c r="P421" s="147">
        <v>9</v>
      </c>
      <c r="Q421" s="147">
        <v>2</v>
      </c>
      <c r="R421" s="147">
        <v>4</v>
      </c>
      <c r="S421" s="147">
        <v>0</v>
      </c>
      <c r="T421" s="147">
        <v>1</v>
      </c>
      <c r="U421" s="147">
        <v>0</v>
      </c>
      <c r="V421" s="147">
        <v>0</v>
      </c>
      <c r="W421" s="147">
        <v>0</v>
      </c>
    </row>
    <row r="422" spans="1:23"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1048</v>
      </c>
      <c r="M428" s="66" t="s">
        <v>1052</v>
      </c>
      <c r="N428" s="66" t="s">
        <v>1053</v>
      </c>
      <c r="O428" s="66" t="s">
        <v>1054</v>
      </c>
      <c r="P428" s="66" t="s">
        <v>1055</v>
      </c>
      <c r="Q428" s="66" t="s">
        <v>1056</v>
      </c>
      <c r="R428" s="66" t="s">
        <v>1057</v>
      </c>
      <c r="S428" s="66" t="s">
        <v>1058</v>
      </c>
      <c r="T428" s="66" t="s">
        <v>1059</v>
      </c>
      <c r="U428" s="66" t="s">
        <v>1060</v>
      </c>
      <c r="V428" s="66" t="s">
        <v>1061</v>
      </c>
      <c r="W428" s="66" t="s">
        <v>1062</v>
      </c>
    </row>
    <row r="429" spans="1:23"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70" t="s">
        <v>1049</v>
      </c>
      <c r="W429" s="70" t="s">
        <v>1049</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27</v>
      </c>
      <c r="K430" s="193" t="str">
        <f>IF(OR(COUNTIF(L430:W430,"未確認")&gt;0,COUNTIF(L430:W430,"~*")&gt;0),"※","")</f>
        <v/>
      </c>
      <c r="L430" s="147">
        <v>0</v>
      </c>
      <c r="M430" s="147">
        <v>1</v>
      </c>
      <c r="N430" s="147">
        <v>3</v>
      </c>
      <c r="O430" s="147">
        <v>7</v>
      </c>
      <c r="P430" s="147">
        <v>9</v>
      </c>
      <c r="Q430" s="147">
        <v>2</v>
      </c>
      <c r="R430" s="147">
        <v>4</v>
      </c>
      <c r="S430" s="147">
        <v>0</v>
      </c>
      <c r="T430" s="147">
        <v>1</v>
      </c>
      <c r="U430" s="147">
        <v>0</v>
      </c>
      <c r="V430" s="147">
        <v>0</v>
      </c>
      <c r="W430" s="147">
        <v>0</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0</v>
      </c>
      <c r="K431" s="193" t="str">
        <f>IF(OR(COUNTIF(L431:W431,"未確認")&gt;0,COUNTIF(L431:W431,"~*")&gt;0),"※","")</f>
        <v/>
      </c>
      <c r="L431" s="147">
        <v>0</v>
      </c>
      <c r="M431" s="147">
        <v>0</v>
      </c>
      <c r="N431" s="147">
        <v>0</v>
      </c>
      <c r="O431" s="147">
        <v>0</v>
      </c>
      <c r="P431" s="147">
        <v>0</v>
      </c>
      <c r="Q431" s="147">
        <v>0</v>
      </c>
      <c r="R431" s="147">
        <v>0</v>
      </c>
      <c r="S431" s="147">
        <v>0</v>
      </c>
      <c r="T431" s="147">
        <v>0</v>
      </c>
      <c r="U431" s="147">
        <v>0</v>
      </c>
      <c r="V431" s="147">
        <v>0</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0</v>
      </c>
      <c r="K432" s="193" t="str">
        <f>IF(OR(COUNTIF(L432:W432,"未確認")&gt;0,COUNTIF(L432:W432,"~*")&gt;0),"※","")</f>
        <v/>
      </c>
      <c r="L432" s="147">
        <v>0</v>
      </c>
      <c r="M432" s="147">
        <v>0</v>
      </c>
      <c r="N432" s="147">
        <v>0</v>
      </c>
      <c r="O432" s="147">
        <v>0</v>
      </c>
      <c r="P432" s="147">
        <v>0</v>
      </c>
      <c r="Q432" s="147">
        <v>0</v>
      </c>
      <c r="R432" s="147">
        <v>0</v>
      </c>
      <c r="S432" s="147">
        <v>0</v>
      </c>
      <c r="T432" s="147">
        <v>0</v>
      </c>
      <c r="U432" s="147">
        <v>0</v>
      </c>
      <c r="V432" s="147">
        <v>0</v>
      </c>
      <c r="W432" s="147">
        <v>0</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27</v>
      </c>
      <c r="K433" s="193" t="str">
        <f>IF(OR(COUNTIF(L433:W433,"未確認")&gt;0,COUNTIF(L433:W433,"~*")&gt;0),"※","")</f>
        <v/>
      </c>
      <c r="L433" s="147">
        <v>0</v>
      </c>
      <c r="M433" s="147">
        <v>1</v>
      </c>
      <c r="N433" s="147">
        <v>3</v>
      </c>
      <c r="O433" s="147">
        <v>7</v>
      </c>
      <c r="P433" s="147">
        <v>9</v>
      </c>
      <c r="Q433" s="147">
        <v>2</v>
      </c>
      <c r="R433" s="147">
        <v>4</v>
      </c>
      <c r="S433" s="147">
        <v>0</v>
      </c>
      <c r="T433" s="147">
        <v>1</v>
      </c>
      <c r="U433" s="147">
        <v>0</v>
      </c>
      <c r="V433" s="147">
        <v>0</v>
      </c>
      <c r="W433" s="147">
        <v>0</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0</v>
      </c>
      <c r="K434" s="193" t="str">
        <f>IF(OR(COUNTIF(L434:W434,"未確認")&gt;0,COUNTIF(L434:W434,"~*")&gt;0),"※","")</f>
        <v/>
      </c>
      <c r="L434" s="147">
        <v>0</v>
      </c>
      <c r="M434" s="147">
        <v>0</v>
      </c>
      <c r="N434" s="147">
        <v>0</v>
      </c>
      <c r="O434" s="147">
        <v>0</v>
      </c>
      <c r="P434" s="147">
        <v>0</v>
      </c>
      <c r="Q434" s="147">
        <v>0</v>
      </c>
      <c r="R434" s="147">
        <v>0</v>
      </c>
      <c r="S434" s="147">
        <v>0</v>
      </c>
      <c r="T434" s="147">
        <v>0</v>
      </c>
      <c r="U434" s="147">
        <v>0</v>
      </c>
      <c r="V434" s="147">
        <v>0</v>
      </c>
      <c r="W434" s="147">
        <v>0</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1048</v>
      </c>
      <c r="M441" s="66" t="s">
        <v>1052</v>
      </c>
      <c r="N441" s="66" t="s">
        <v>1053</v>
      </c>
      <c r="O441" s="66" t="s">
        <v>1054</v>
      </c>
      <c r="P441" s="66" t="s">
        <v>1055</v>
      </c>
      <c r="Q441" s="66" t="s">
        <v>1056</v>
      </c>
      <c r="R441" s="66" t="s">
        <v>1057</v>
      </c>
      <c r="S441" s="66" t="s">
        <v>1058</v>
      </c>
      <c r="T441" s="66" t="s">
        <v>1059</v>
      </c>
      <c r="U441" s="66" t="s">
        <v>1060</v>
      </c>
      <c r="V441" s="66" t="s">
        <v>1061</v>
      </c>
      <c r="W441" s="66" t="s">
        <v>1062</v>
      </c>
    </row>
    <row r="442" spans="1:23"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70" t="s">
        <v>1049</v>
      </c>
      <c r="W442" s="70" t="s">
        <v>1049</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1048</v>
      </c>
      <c r="M466" s="66" t="s">
        <v>1052</v>
      </c>
      <c r="N466" s="66" t="s">
        <v>1053</v>
      </c>
      <c r="O466" s="66" t="s">
        <v>1054</v>
      </c>
      <c r="P466" s="66" t="s">
        <v>1055</v>
      </c>
      <c r="Q466" s="66" t="s">
        <v>1056</v>
      </c>
      <c r="R466" s="66" t="s">
        <v>1057</v>
      </c>
      <c r="S466" s="66" t="s">
        <v>1058</v>
      </c>
      <c r="T466" s="66" t="s">
        <v>1059</v>
      </c>
      <c r="U466" s="66" t="s">
        <v>1060</v>
      </c>
      <c r="V466" s="66" t="s">
        <v>1061</v>
      </c>
      <c r="W466" s="66" t="s">
        <v>1062</v>
      </c>
    </row>
    <row r="467" spans="1:23"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70" t="s">
        <v>1049</v>
      </c>
      <c r="W467" s="70" t="s">
        <v>1049</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0</v>
      </c>
      <c r="K468" s="201" t="str">
        <f t="shared" ref="K468:K475" si="16">IF(OR(COUNTIF(L468:W468,"未確認")&gt;0,COUNTIF(L468:W468,"*")&gt;0),"※","")</f>
        <v/>
      </c>
      <c r="L468" s="117">
        <v>0</v>
      </c>
      <c r="M468" s="117">
        <v>0</v>
      </c>
      <c r="N468" s="117">
        <v>0</v>
      </c>
      <c r="O468" s="117">
        <v>0</v>
      </c>
      <c r="P468" s="117">
        <v>0</v>
      </c>
      <c r="Q468" s="117">
        <v>0</v>
      </c>
      <c r="R468" s="117">
        <v>0</v>
      </c>
      <c r="S468" s="117">
        <v>0</v>
      </c>
      <c r="T468" s="117">
        <v>0</v>
      </c>
      <c r="U468" s="117">
        <v>0</v>
      </c>
      <c r="V468" s="117">
        <v>0</v>
      </c>
      <c r="W468" s="117">
        <v>0</v>
      </c>
    </row>
    <row r="469" spans="1:23" ht="34.5" customHeight="1">
      <c r="A469" s="252" t="s">
        <v>812</v>
      </c>
      <c r="B469" s="1"/>
      <c r="C469" s="202"/>
      <c r="D469" s="355" t="s">
        <v>284</v>
      </c>
      <c r="E469" s="320" t="s">
        <v>285</v>
      </c>
      <c r="F469" s="321"/>
      <c r="G469" s="321"/>
      <c r="H469" s="322"/>
      <c r="I469" s="354"/>
      <c r="J469" s="116">
        <f t="shared" ref="J469:J480" si="17">IF(SUM(L469:W469)=0,IF(COUNTIF(L469:W469,"未確認")&gt;0,"未確認",IF(COUNTIF(L469:W469,"~*")&gt;0,"*",SUM(L469:W469))),SUM(L469:W469))</f>
        <v>0</v>
      </c>
      <c r="K469" s="201" t="str">
        <f t="shared" si="16"/>
        <v/>
      </c>
      <c r="L469" s="117">
        <v>0</v>
      </c>
      <c r="M469" s="117">
        <v>0</v>
      </c>
      <c r="N469" s="117">
        <v>0</v>
      </c>
      <c r="O469" s="117">
        <v>0</v>
      </c>
      <c r="P469" s="117">
        <v>0</v>
      </c>
      <c r="Q469" s="117">
        <v>0</v>
      </c>
      <c r="R469" s="117">
        <v>0</v>
      </c>
      <c r="S469" s="117">
        <v>0</v>
      </c>
      <c r="T469" s="117">
        <v>0</v>
      </c>
      <c r="U469" s="117">
        <v>0</v>
      </c>
      <c r="V469" s="117">
        <v>0</v>
      </c>
      <c r="W469" s="117">
        <v>0</v>
      </c>
    </row>
    <row r="470" spans="1:23"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117">
        <v>0</v>
      </c>
      <c r="U470" s="117">
        <v>0</v>
      </c>
      <c r="V470" s="117">
        <v>0</v>
      </c>
      <c r="W470" s="117">
        <v>0</v>
      </c>
    </row>
    <row r="471" spans="1:23"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c r="W471" s="117">
        <v>0</v>
      </c>
    </row>
    <row r="472" spans="1:23"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c r="W472" s="117">
        <v>0</v>
      </c>
    </row>
    <row r="473" spans="1:23"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117">
        <v>0</v>
      </c>
      <c r="U473" s="117">
        <v>0</v>
      </c>
      <c r="V473" s="117">
        <v>0</v>
      </c>
      <c r="W473" s="117">
        <v>0</v>
      </c>
    </row>
    <row r="474" spans="1:23"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c r="W474" s="117">
        <v>0</v>
      </c>
    </row>
    <row r="475" spans="1:23"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117">
        <v>0</v>
      </c>
      <c r="U475" s="117">
        <v>0</v>
      </c>
      <c r="V475" s="117">
        <v>0</v>
      </c>
      <c r="W475" s="117">
        <v>0</v>
      </c>
    </row>
    <row r="476" spans="1:23" ht="34.5" customHeight="1">
      <c r="A476" s="252" t="s">
        <v>819</v>
      </c>
      <c r="B476" s="1"/>
      <c r="C476" s="202"/>
      <c r="D476" s="356"/>
      <c r="E476" s="320" t="s">
        <v>292</v>
      </c>
      <c r="F476" s="321"/>
      <c r="G476" s="321"/>
      <c r="H476" s="322"/>
      <c r="I476" s="354"/>
      <c r="J476" s="116">
        <f t="shared" si="17"/>
        <v>0</v>
      </c>
      <c r="K476" s="201" t="str">
        <f>IF(OR(COUNTIF(L476:W476,"未確認")&gt;0,COUNTIF(L476:W476,"~")&gt;0),"※","")</f>
        <v/>
      </c>
      <c r="L476" s="117">
        <v>0</v>
      </c>
      <c r="M476" s="117">
        <v>0</v>
      </c>
      <c r="N476" s="117">
        <v>0</v>
      </c>
      <c r="O476" s="117">
        <v>0</v>
      </c>
      <c r="P476" s="117">
        <v>0</v>
      </c>
      <c r="Q476" s="117">
        <v>0</v>
      </c>
      <c r="R476" s="117">
        <v>0</v>
      </c>
      <c r="S476" s="117">
        <v>0</v>
      </c>
      <c r="T476" s="117">
        <v>0</v>
      </c>
      <c r="U476" s="117">
        <v>0</v>
      </c>
      <c r="V476" s="117">
        <v>0</v>
      </c>
      <c r="W476" s="117">
        <v>0</v>
      </c>
    </row>
    <row r="477" spans="1:23" ht="34.5" customHeight="1">
      <c r="A477" s="252" t="s">
        <v>820</v>
      </c>
      <c r="B477" s="1"/>
      <c r="C477" s="202"/>
      <c r="D477" s="356"/>
      <c r="E477" s="320" t="s">
        <v>293</v>
      </c>
      <c r="F477" s="321"/>
      <c r="G477" s="321"/>
      <c r="H477" s="322"/>
      <c r="I477" s="354"/>
      <c r="J477" s="116">
        <f t="shared" si="17"/>
        <v>0</v>
      </c>
      <c r="K477" s="201" t="str">
        <f t="shared" ref="K477:K496" si="18">IF(OR(COUNTIF(L477:W477,"未確認")&gt;0,COUNTIF(L477:W477,"*")&gt;0),"※","")</f>
        <v/>
      </c>
      <c r="L477" s="117">
        <v>0</v>
      </c>
      <c r="M477" s="117">
        <v>0</v>
      </c>
      <c r="N477" s="117">
        <v>0</v>
      </c>
      <c r="O477" s="117">
        <v>0</v>
      </c>
      <c r="P477" s="117">
        <v>0</v>
      </c>
      <c r="Q477" s="117">
        <v>0</v>
      </c>
      <c r="R477" s="117">
        <v>0</v>
      </c>
      <c r="S477" s="117">
        <v>0</v>
      </c>
      <c r="T477" s="117">
        <v>0</v>
      </c>
      <c r="U477" s="117">
        <v>0</v>
      </c>
      <c r="V477" s="117">
        <v>0</v>
      </c>
      <c r="W477" s="117">
        <v>0</v>
      </c>
    </row>
    <row r="478" spans="1:23"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117">
        <v>0</v>
      </c>
      <c r="W478" s="117">
        <v>0</v>
      </c>
    </row>
    <row r="479" spans="1:23"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117">
        <v>0</v>
      </c>
      <c r="W479" s="117">
        <v>0</v>
      </c>
    </row>
    <row r="480" spans="1:23"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0</v>
      </c>
      <c r="K481" s="201" t="str">
        <f t="shared" si="18"/>
        <v/>
      </c>
      <c r="L481" s="117">
        <v>0</v>
      </c>
      <c r="M481" s="117">
        <v>0</v>
      </c>
      <c r="N481" s="117">
        <v>0</v>
      </c>
      <c r="O481" s="117">
        <v>0</v>
      </c>
      <c r="P481" s="117">
        <v>0</v>
      </c>
      <c r="Q481" s="117">
        <v>0</v>
      </c>
      <c r="R481" s="117">
        <v>0</v>
      </c>
      <c r="S481" s="117">
        <v>0</v>
      </c>
      <c r="T481" s="117">
        <v>0</v>
      </c>
      <c r="U481" s="117">
        <v>0</v>
      </c>
      <c r="V481" s="117">
        <v>0</v>
      </c>
      <c r="W481" s="117">
        <v>0</v>
      </c>
    </row>
    <row r="482" spans="1:23" ht="34.5" customHeight="1">
      <c r="A482" s="252" t="s">
        <v>824</v>
      </c>
      <c r="B482" s="1"/>
      <c r="C482" s="202"/>
      <c r="D482" s="355" t="s">
        <v>299</v>
      </c>
      <c r="E482" s="320" t="s">
        <v>285</v>
      </c>
      <c r="F482" s="321"/>
      <c r="G482" s="321"/>
      <c r="H482" s="322"/>
      <c r="I482" s="354"/>
      <c r="J482" s="116">
        <f t="shared" ref="J482:J496" si="19">IF(SUM(L482:W482)=0,IF(COUNTIF(L482:W482,"未確認")&gt;0,"未確認",IF(COUNTIF(L482:W482,"~*")&gt;0,"*",SUM(L482:W482))),SUM(L482:W482))</f>
        <v>0</v>
      </c>
      <c r="K482" s="201" t="str">
        <f t="shared" si="18"/>
        <v/>
      </c>
      <c r="L482" s="117">
        <v>0</v>
      </c>
      <c r="M482" s="117">
        <v>0</v>
      </c>
      <c r="N482" s="117">
        <v>0</v>
      </c>
      <c r="O482" s="117">
        <v>0</v>
      </c>
      <c r="P482" s="117">
        <v>0</v>
      </c>
      <c r="Q482" s="117">
        <v>0</v>
      </c>
      <c r="R482" s="117">
        <v>0</v>
      </c>
      <c r="S482" s="117">
        <v>0</v>
      </c>
      <c r="T482" s="117">
        <v>0</v>
      </c>
      <c r="U482" s="117">
        <v>0</v>
      </c>
      <c r="V482" s="117">
        <v>0</v>
      </c>
      <c r="W482" s="117">
        <v>0</v>
      </c>
    </row>
    <row r="483" spans="1:23"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117">
        <v>0</v>
      </c>
      <c r="V483" s="117">
        <v>0</v>
      </c>
      <c r="W483" s="117">
        <v>0</v>
      </c>
    </row>
    <row r="484" spans="1:23"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c r="W484" s="117">
        <v>0</v>
      </c>
    </row>
    <row r="485" spans="1:23"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117">
        <v>0</v>
      </c>
      <c r="W486" s="117">
        <v>0</v>
      </c>
    </row>
    <row r="487" spans="1:23"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c r="W487" s="117">
        <v>0</v>
      </c>
    </row>
    <row r="488" spans="1:23"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117">
        <v>0</v>
      </c>
      <c r="V488" s="117">
        <v>0</v>
      </c>
      <c r="W488" s="117">
        <v>0</v>
      </c>
    </row>
    <row r="489" spans="1:23"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117">
        <v>0</v>
      </c>
      <c r="W489" s="117">
        <v>0</v>
      </c>
    </row>
    <row r="490" spans="1:23"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117">
        <v>0</v>
      </c>
      <c r="U490" s="117">
        <v>0</v>
      </c>
      <c r="V490" s="117">
        <v>0</v>
      </c>
      <c r="W490" s="117">
        <v>0</v>
      </c>
    </row>
    <row r="491" spans="1:23"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117">
        <v>0</v>
      </c>
      <c r="W491" s="117">
        <v>0</v>
      </c>
    </row>
    <row r="492" spans="1:23"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117">
        <v>0</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c r="W494" s="117">
        <v>0</v>
      </c>
    </row>
    <row r="495" spans="1:23"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c r="W495" s="117">
        <v>0</v>
      </c>
    </row>
    <row r="496" spans="1:23"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117">
        <v>0</v>
      </c>
      <c r="U496" s="117">
        <v>0</v>
      </c>
      <c r="V496" s="117">
        <v>0</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1048</v>
      </c>
      <c r="M502" s="66" t="s">
        <v>1052</v>
      </c>
      <c r="N502" s="66" t="s">
        <v>1053</v>
      </c>
      <c r="O502" s="66" t="s">
        <v>1054</v>
      </c>
      <c r="P502" s="66" t="s">
        <v>1055</v>
      </c>
      <c r="Q502" s="66" t="s">
        <v>1056</v>
      </c>
      <c r="R502" s="66" t="s">
        <v>1057</v>
      </c>
      <c r="S502" s="66" t="s">
        <v>1058</v>
      </c>
      <c r="T502" s="66" t="s">
        <v>1059</v>
      </c>
      <c r="U502" s="66" t="s">
        <v>1060</v>
      </c>
      <c r="V502" s="66" t="s">
        <v>1061</v>
      </c>
      <c r="W502" s="66" t="s">
        <v>1062</v>
      </c>
    </row>
    <row r="503" spans="1:23"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70" t="s">
        <v>1049</v>
      </c>
      <c r="W503" s="70" t="s">
        <v>1049</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0</v>
      </c>
      <c r="K504" s="201" t="str">
        <f t="shared" ref="K504:K511" si="21">IF(OR(COUNTIF(L504:W504,"未確認")&gt;0,COUNTIF(L504:W504,"*")&gt;0),"※","")</f>
        <v/>
      </c>
      <c r="L504" s="117">
        <v>0</v>
      </c>
      <c r="M504" s="117">
        <v>0</v>
      </c>
      <c r="N504" s="117">
        <v>0</v>
      </c>
      <c r="O504" s="117">
        <v>0</v>
      </c>
      <c r="P504" s="117">
        <v>0</v>
      </c>
      <c r="Q504" s="117">
        <v>0</v>
      </c>
      <c r="R504" s="117">
        <v>0</v>
      </c>
      <c r="S504" s="117">
        <v>0</v>
      </c>
      <c r="T504" s="117">
        <v>0</v>
      </c>
      <c r="U504" s="117">
        <v>0</v>
      </c>
      <c r="V504" s="117">
        <v>0</v>
      </c>
      <c r="W504" s="117">
        <v>0</v>
      </c>
    </row>
    <row r="505" spans="1:23"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117">
        <v>0</v>
      </c>
      <c r="T505" s="117">
        <v>0</v>
      </c>
      <c r="U505" s="117">
        <v>0</v>
      </c>
      <c r="V505" s="117">
        <v>0</v>
      </c>
      <c r="W505" s="117">
        <v>0</v>
      </c>
    </row>
    <row r="506" spans="1:23"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117">
        <v>0</v>
      </c>
      <c r="V506" s="117">
        <v>0</v>
      </c>
      <c r="W506" s="117">
        <v>0</v>
      </c>
    </row>
    <row r="507" spans="1:23"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117">
        <v>0</v>
      </c>
      <c r="W507" s="117">
        <v>0</v>
      </c>
    </row>
    <row r="508" spans="1:23"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117">
        <v>0</v>
      </c>
      <c r="T508" s="117">
        <v>0</v>
      </c>
      <c r="U508" s="117">
        <v>0</v>
      </c>
      <c r="V508" s="117">
        <v>0</v>
      </c>
      <c r="W508" s="117">
        <v>0</v>
      </c>
    </row>
    <row r="509" spans="1:23"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row>
    <row r="510" spans="1:23"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1048</v>
      </c>
      <c r="M514" s="66" t="s">
        <v>1052</v>
      </c>
      <c r="N514" s="66" t="s">
        <v>1053</v>
      </c>
      <c r="O514" s="66" t="s">
        <v>1054</v>
      </c>
      <c r="P514" s="66" t="s">
        <v>1055</v>
      </c>
      <c r="Q514" s="66" t="s">
        <v>1056</v>
      </c>
      <c r="R514" s="66" t="s">
        <v>1057</v>
      </c>
      <c r="S514" s="66" t="s">
        <v>1058</v>
      </c>
      <c r="T514" s="66" t="s">
        <v>1059</v>
      </c>
      <c r="U514" s="66" t="s">
        <v>1060</v>
      </c>
      <c r="V514" s="66" t="s">
        <v>1061</v>
      </c>
      <c r="W514" s="66" t="s">
        <v>1062</v>
      </c>
    </row>
    <row r="515" spans="1:23"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70" t="s">
        <v>1049</v>
      </c>
      <c r="W515" s="70" t="s">
        <v>1049</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f>IF(SUM(L517:W517)=0,IF(COUNTIF(L517:W517,"未確認")&gt;0,"未確認",IF(COUNTIF(L517:W517,"~*")&gt;0,"*",SUM(L517:W517))),SUM(L517:W517))</f>
        <v>0</v>
      </c>
      <c r="K517" s="201" t="str">
        <f>IF(OR(COUNTIF(L517:W517,"未確認")&gt;0,COUNTIF(L517:W517,"*")&gt;0),"※","")</f>
        <v/>
      </c>
      <c r="L517" s="117">
        <v>0</v>
      </c>
      <c r="M517" s="117">
        <v>0</v>
      </c>
      <c r="N517" s="117">
        <v>0</v>
      </c>
      <c r="O517" s="117">
        <v>0</v>
      </c>
      <c r="P517" s="117">
        <v>0</v>
      </c>
      <c r="Q517" s="117">
        <v>0</v>
      </c>
      <c r="R517" s="117">
        <v>0</v>
      </c>
      <c r="S517" s="117">
        <v>0</v>
      </c>
      <c r="T517" s="117">
        <v>0</v>
      </c>
      <c r="U517" s="117">
        <v>0</v>
      </c>
      <c r="V517" s="117">
        <v>0</v>
      </c>
      <c r="W517" s="117">
        <v>0</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1048</v>
      </c>
      <c r="M520" s="66" t="s">
        <v>1052</v>
      </c>
      <c r="N520" s="66" t="s">
        <v>1053</v>
      </c>
      <c r="O520" s="66" t="s">
        <v>1054</v>
      </c>
      <c r="P520" s="66" t="s">
        <v>1055</v>
      </c>
      <c r="Q520" s="66" t="s">
        <v>1056</v>
      </c>
      <c r="R520" s="66" t="s">
        <v>1057</v>
      </c>
      <c r="S520" s="66" t="s">
        <v>1058</v>
      </c>
      <c r="T520" s="66" t="s">
        <v>1059</v>
      </c>
      <c r="U520" s="66" t="s">
        <v>1060</v>
      </c>
      <c r="V520" s="66" t="s">
        <v>1061</v>
      </c>
      <c r="W520" s="66" t="s">
        <v>1062</v>
      </c>
    </row>
    <row r="521" spans="1:23"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70" t="s">
        <v>1049</v>
      </c>
      <c r="W521" s="70" t="s">
        <v>1049</v>
      </c>
    </row>
    <row r="522" spans="1:23" s="115" customFormat="1" ht="70">
      <c r="A522" s="252" t="s">
        <v>845</v>
      </c>
      <c r="B522" s="204"/>
      <c r="C522" s="347" t="s">
        <v>330</v>
      </c>
      <c r="D522" s="348"/>
      <c r="E522" s="348"/>
      <c r="F522" s="348"/>
      <c r="G522" s="348"/>
      <c r="H522" s="349"/>
      <c r="I522" s="122" t="s">
        <v>331</v>
      </c>
      <c r="J522" s="205">
        <f>IF(SUM(L522:W522)=0,IF(COUNTIF(L522:W522,"未確認")&gt;0,"未確認",IF(COUNTIF(L522:W522,"~*")&gt;0,"*",SUM(L522:W522))),SUM(L522:W522))</f>
        <v>0</v>
      </c>
      <c r="K522" s="201" t="str">
        <f>IF(OR(COUNTIF(L522:W522,"未確認")&gt;0,COUNTIF(L522:W522,"*")&gt;0),"※","")</f>
        <v/>
      </c>
      <c r="L522" s="117">
        <v>0</v>
      </c>
      <c r="M522" s="117">
        <v>0</v>
      </c>
      <c r="N522" s="117">
        <v>0</v>
      </c>
      <c r="O522" s="117">
        <v>0</v>
      </c>
      <c r="P522" s="117">
        <v>0</v>
      </c>
      <c r="Q522" s="117">
        <v>0</v>
      </c>
      <c r="R522" s="117">
        <v>0</v>
      </c>
      <c r="S522" s="117">
        <v>0</v>
      </c>
      <c r="T522" s="117">
        <v>0</v>
      </c>
      <c r="U522" s="117">
        <v>0</v>
      </c>
      <c r="V522" s="117">
        <v>0</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1048</v>
      </c>
      <c r="M525" s="66" t="s">
        <v>1052</v>
      </c>
      <c r="N525" s="66" t="s">
        <v>1053</v>
      </c>
      <c r="O525" s="66" t="s">
        <v>1054</v>
      </c>
      <c r="P525" s="66" t="s">
        <v>1055</v>
      </c>
      <c r="Q525" s="66" t="s">
        <v>1056</v>
      </c>
      <c r="R525" s="66" t="s">
        <v>1057</v>
      </c>
      <c r="S525" s="66" t="s">
        <v>1058</v>
      </c>
      <c r="T525" s="66" t="s">
        <v>1059</v>
      </c>
      <c r="U525" s="66" t="s">
        <v>1060</v>
      </c>
      <c r="V525" s="66" t="s">
        <v>1061</v>
      </c>
      <c r="W525" s="66" t="s">
        <v>1062</v>
      </c>
    </row>
    <row r="526" spans="1:23"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70" t="s">
        <v>1049</v>
      </c>
      <c r="W526" s="70" t="s">
        <v>1049</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0</v>
      </c>
      <c r="K527" s="201" t="str">
        <f>IF(OR(COUNTIF(L527:W527,"未確認")&gt;0,COUNTIF(L527:W527,"*")&gt;0),"※","")</f>
        <v/>
      </c>
      <c r="L527" s="117">
        <v>0</v>
      </c>
      <c r="M527" s="117">
        <v>0</v>
      </c>
      <c r="N527" s="117">
        <v>0</v>
      </c>
      <c r="O527" s="117">
        <v>0</v>
      </c>
      <c r="P527" s="117">
        <v>0</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1048</v>
      </c>
      <c r="M530" s="66" t="s">
        <v>1052</v>
      </c>
      <c r="N530" s="66" t="s">
        <v>1053</v>
      </c>
      <c r="O530" s="66" t="s">
        <v>1054</v>
      </c>
      <c r="P530" s="66" t="s">
        <v>1055</v>
      </c>
      <c r="Q530" s="66" t="s">
        <v>1056</v>
      </c>
      <c r="R530" s="66" t="s">
        <v>1057</v>
      </c>
      <c r="S530" s="66" t="s">
        <v>1058</v>
      </c>
      <c r="T530" s="66" t="s">
        <v>1059</v>
      </c>
      <c r="U530" s="66" t="s">
        <v>1060</v>
      </c>
      <c r="V530" s="66" t="s">
        <v>1061</v>
      </c>
      <c r="W530" s="66" t="s">
        <v>1062</v>
      </c>
    </row>
    <row r="531" spans="1:23"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70" t="s">
        <v>1049</v>
      </c>
      <c r="W531" s="70" t="s">
        <v>1049</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row>
    <row r="536" spans="1:23"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1048</v>
      </c>
      <c r="M543" s="66" t="s">
        <v>1052</v>
      </c>
      <c r="N543" s="66" t="s">
        <v>1053</v>
      </c>
      <c r="O543" s="66" t="s">
        <v>1054</v>
      </c>
      <c r="P543" s="66" t="s">
        <v>1055</v>
      </c>
      <c r="Q543" s="66" t="s">
        <v>1056</v>
      </c>
      <c r="R543" s="66" t="s">
        <v>1057</v>
      </c>
      <c r="S543" s="66" t="s">
        <v>1058</v>
      </c>
      <c r="T543" s="66" t="s">
        <v>1059</v>
      </c>
      <c r="U543" s="66" t="s">
        <v>1060</v>
      </c>
      <c r="V543" s="66" t="s">
        <v>1061</v>
      </c>
      <c r="W543" s="66" t="s">
        <v>1062</v>
      </c>
    </row>
    <row r="544" spans="1:23"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c r="V544" s="70" t="s">
        <v>1049</v>
      </c>
      <c r="W544" s="70" t="s">
        <v>1049</v>
      </c>
    </row>
    <row r="545" spans="1:23" s="115" customFormat="1" ht="70" customHeight="1">
      <c r="A545" s="252" t="s">
        <v>853</v>
      </c>
      <c r="C545" s="320" t="s">
        <v>348</v>
      </c>
      <c r="D545" s="321"/>
      <c r="E545" s="321"/>
      <c r="F545" s="321"/>
      <c r="G545" s="321"/>
      <c r="H545" s="322"/>
      <c r="I545" s="122" t="s">
        <v>349</v>
      </c>
      <c r="J545" s="116">
        <f t="shared" ref="J545:J557" si="24">IF(SUM(L545:W545)=0,IF(COUNTIF(L545:W545,"未確認")&gt;0,"未確認",IF(COUNTIF(L545:W545,"~*")&gt;0,"*",SUM(L545:W545))),SUM(L545:W545))</f>
        <v>0</v>
      </c>
      <c r="K545" s="201" t="str">
        <f t="shared" ref="K545:K557" si="25">IF(OR(COUNTIF(L545:W545,"未確認")&gt;0,COUNTIF(L545:W545,"*")&gt;0),"※","")</f>
        <v/>
      </c>
      <c r="L545" s="117">
        <v>0</v>
      </c>
      <c r="M545" s="117">
        <v>0</v>
      </c>
      <c r="N545" s="117">
        <v>0</v>
      </c>
      <c r="O545" s="117">
        <v>0</v>
      </c>
      <c r="P545" s="117">
        <v>0</v>
      </c>
      <c r="Q545" s="117">
        <v>0</v>
      </c>
      <c r="R545" s="117">
        <v>0</v>
      </c>
      <c r="S545" s="117">
        <v>0</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c r="W549" s="117">
        <v>0</v>
      </c>
    </row>
    <row r="550" spans="1:2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c r="S558" s="211" t="s">
        <v>1047</v>
      </c>
      <c r="T558" s="211" t="s">
        <v>1047</v>
      </c>
      <c r="U558" s="211" t="s">
        <v>1047</v>
      </c>
      <c r="V558" s="211" t="s">
        <v>1047</v>
      </c>
      <c r="W558" s="211" t="s">
        <v>1047</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c r="U560" s="211" t="s">
        <v>533</v>
      </c>
      <c r="V560" s="211" t="s">
        <v>533</v>
      </c>
      <c r="W560" s="211" t="s">
        <v>533</v>
      </c>
    </row>
    <row r="561" spans="1:23"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c r="U561" s="211" t="s">
        <v>533</v>
      </c>
      <c r="V561" s="211" t="s">
        <v>533</v>
      </c>
      <c r="W561" s="211" t="s">
        <v>533</v>
      </c>
    </row>
    <row r="562" spans="1:23"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c r="U562" s="211" t="s">
        <v>533</v>
      </c>
      <c r="V562" s="211" t="s">
        <v>533</v>
      </c>
      <c r="W562" s="211" t="s">
        <v>533</v>
      </c>
    </row>
    <row r="563" spans="1:23"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c r="U563" s="211" t="s">
        <v>533</v>
      </c>
      <c r="V563" s="211" t="s">
        <v>533</v>
      </c>
      <c r="W563" s="211" t="s">
        <v>533</v>
      </c>
    </row>
    <row r="564" spans="1:23"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c r="U564" s="211" t="s">
        <v>533</v>
      </c>
      <c r="V564" s="211" t="s">
        <v>533</v>
      </c>
      <c r="W564" s="211" t="s">
        <v>533</v>
      </c>
    </row>
    <row r="565" spans="1:23"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c r="U565" s="211" t="s">
        <v>533</v>
      </c>
      <c r="V565" s="211" t="s">
        <v>533</v>
      </c>
      <c r="W565" s="211" t="s">
        <v>533</v>
      </c>
    </row>
    <row r="566" spans="1:23"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c r="U566" s="211" t="s">
        <v>533</v>
      </c>
      <c r="V566" s="211" t="s">
        <v>533</v>
      </c>
      <c r="W566" s="211" t="s">
        <v>533</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row>
    <row r="577" spans="1:23"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row>
    <row r="578" spans="1:23"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row>
    <row r="579" spans="1:23"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row>
    <row r="580" spans="1:23"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row>
    <row r="581" spans="1:23"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row>
    <row r="582" spans="1:23"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1048</v>
      </c>
      <c r="M588" s="66" t="s">
        <v>1052</v>
      </c>
      <c r="N588" s="66" t="s">
        <v>1053</v>
      </c>
      <c r="O588" s="66" t="s">
        <v>1054</v>
      </c>
      <c r="P588" s="66" t="s">
        <v>1055</v>
      </c>
      <c r="Q588" s="66" t="s">
        <v>1056</v>
      </c>
      <c r="R588" s="66" t="s">
        <v>1057</v>
      </c>
      <c r="S588" s="66" t="s">
        <v>1058</v>
      </c>
      <c r="T588" s="66" t="s">
        <v>1059</v>
      </c>
      <c r="U588" s="66" t="s">
        <v>1060</v>
      </c>
      <c r="V588" s="66" t="s">
        <v>1061</v>
      </c>
      <c r="W588" s="66" t="s">
        <v>1062</v>
      </c>
    </row>
    <row r="589" spans="1:23"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c r="V589" s="70" t="s">
        <v>1049</v>
      </c>
      <c r="W589" s="70" t="s">
        <v>1049</v>
      </c>
    </row>
    <row r="590" spans="1:23" s="115" customFormat="1" ht="70" customHeight="1">
      <c r="A590" s="252" t="s">
        <v>891</v>
      </c>
      <c r="C590" s="320" t="s">
        <v>386</v>
      </c>
      <c r="D590" s="321"/>
      <c r="E590" s="321"/>
      <c r="F590" s="321"/>
      <c r="G590" s="321"/>
      <c r="H590" s="322"/>
      <c r="I590" s="134" t="s">
        <v>387</v>
      </c>
      <c r="J590" s="116">
        <f>IF(SUM(L590:W590)=0,IF(COUNTIF(L590:W590,"未確認")&gt;0,"未確認",IF(COUNTIF(L590:W590,"~*")&gt;0,"*",SUM(L590:W590))),SUM(L590:W590))</f>
        <v>0</v>
      </c>
      <c r="K590" s="201" t="str">
        <f>IF(OR(COUNTIF(L590:W590,"未確認")&gt;0,COUNTIF(L590:W590,"*")&gt;0),"※","")</f>
        <v/>
      </c>
      <c r="L590" s="117">
        <v>0</v>
      </c>
      <c r="M590" s="117">
        <v>0</v>
      </c>
      <c r="N590" s="117">
        <v>0</v>
      </c>
      <c r="O590" s="117">
        <v>0</v>
      </c>
      <c r="P590" s="117">
        <v>0</v>
      </c>
      <c r="Q590" s="117">
        <v>0</v>
      </c>
      <c r="R590" s="117">
        <v>0</v>
      </c>
      <c r="S590" s="117">
        <v>0</v>
      </c>
      <c r="T590" s="117">
        <v>0</v>
      </c>
      <c r="U590" s="117">
        <v>0</v>
      </c>
      <c r="V590" s="117">
        <v>0</v>
      </c>
      <c r="W590" s="117">
        <v>0</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0</v>
      </c>
      <c r="K591" s="201" t="str">
        <f>IF(OR(COUNTIF(L591:W591,"未確認")&gt;0,COUNTIF(L591:W591,"*")&gt;0),"※","")</f>
        <v/>
      </c>
      <c r="L591" s="117">
        <v>0</v>
      </c>
      <c r="M591" s="117">
        <v>0</v>
      </c>
      <c r="N591" s="117">
        <v>0</v>
      </c>
      <c r="O591" s="117">
        <v>0</v>
      </c>
      <c r="P591" s="117">
        <v>0</v>
      </c>
      <c r="Q591" s="117">
        <v>0</v>
      </c>
      <c r="R591" s="117">
        <v>0</v>
      </c>
      <c r="S591" s="117">
        <v>0</v>
      </c>
      <c r="T591" s="117">
        <v>0</v>
      </c>
      <c r="U591" s="117">
        <v>0</v>
      </c>
      <c r="V591" s="117">
        <v>0</v>
      </c>
      <c r="W591" s="117">
        <v>0</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0</v>
      </c>
      <c r="K593" s="201" t="str">
        <f>IF(OR(COUNTIF(L593:W593,"未確認")&gt;0,COUNTIF(L593:W593,"*")&gt;0),"※","")</f>
        <v/>
      </c>
      <c r="L593" s="117">
        <v>0</v>
      </c>
      <c r="M593" s="117">
        <v>0</v>
      </c>
      <c r="N593" s="117">
        <v>0</v>
      </c>
      <c r="O593" s="117">
        <v>0</v>
      </c>
      <c r="P593" s="117">
        <v>0</v>
      </c>
      <c r="Q593" s="117">
        <v>0</v>
      </c>
      <c r="R593" s="117">
        <v>0</v>
      </c>
      <c r="S593" s="117">
        <v>0</v>
      </c>
      <c r="T593" s="117">
        <v>0</v>
      </c>
      <c r="U593" s="117">
        <v>0</v>
      </c>
      <c r="V593" s="117">
        <v>0</v>
      </c>
      <c r="W593" s="117">
        <v>0</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
      </c>
      <c r="L594" s="117">
        <v>0</v>
      </c>
      <c r="M594" s="117">
        <v>0</v>
      </c>
      <c r="N594" s="117">
        <v>0</v>
      </c>
      <c r="O594" s="117">
        <v>0</v>
      </c>
      <c r="P594" s="117">
        <v>0</v>
      </c>
      <c r="Q594" s="117">
        <v>0</v>
      </c>
      <c r="R594" s="117">
        <v>0</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0</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0</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0</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0</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0</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f t="shared" ref="J600:J605" si="26">IF(SUM(L600:W600)=0,IF(COUNTIF(L600:W600,"未確認")&gt;0,"未確認",IF(COUNTIF(L600:W600,"~*")&gt;0,"*",SUM(L600:W600))),SUM(L600:W600))</f>
        <v>0</v>
      </c>
      <c r="K600" s="201" t="str">
        <f t="shared" ref="K600:K605" si="27">IF(OR(COUNTIF(L600:W600,"未確認")&gt;0,COUNTIF(L600:W600,"*")&gt;0),"※","")</f>
        <v/>
      </c>
      <c r="L600" s="117">
        <v>0</v>
      </c>
      <c r="M600" s="117">
        <v>0</v>
      </c>
      <c r="N600" s="117">
        <v>0</v>
      </c>
      <c r="O600" s="117">
        <v>0</v>
      </c>
      <c r="P600" s="117">
        <v>0</v>
      </c>
      <c r="Q600" s="117">
        <v>0</v>
      </c>
      <c r="R600" s="117">
        <v>0</v>
      </c>
      <c r="S600" s="117">
        <v>0</v>
      </c>
      <c r="T600" s="117">
        <v>0</v>
      </c>
      <c r="U600" s="117">
        <v>0</v>
      </c>
      <c r="V600" s="117">
        <v>0</v>
      </c>
      <c r="W600" s="117">
        <v>0</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c r="V602" s="117">
        <v>0</v>
      </c>
      <c r="W602" s="117">
        <v>0</v>
      </c>
    </row>
    <row r="603" spans="1:2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c r="W603" s="117">
        <v>0</v>
      </c>
    </row>
    <row r="604" spans="1:2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1048</v>
      </c>
      <c r="M611" s="66" t="s">
        <v>1052</v>
      </c>
      <c r="N611" s="66" t="s">
        <v>1053</v>
      </c>
      <c r="O611" s="66" t="s">
        <v>1054</v>
      </c>
      <c r="P611" s="66" t="s">
        <v>1055</v>
      </c>
      <c r="Q611" s="66" t="s">
        <v>1056</v>
      </c>
      <c r="R611" s="66" t="s">
        <v>1057</v>
      </c>
      <c r="S611" s="66" t="s">
        <v>1058</v>
      </c>
      <c r="T611" s="66" t="s">
        <v>1059</v>
      </c>
      <c r="U611" s="66" t="s">
        <v>1060</v>
      </c>
      <c r="V611" s="66" t="s">
        <v>1061</v>
      </c>
      <c r="W611" s="66" t="s">
        <v>1062</v>
      </c>
    </row>
    <row r="612" spans="1:23"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70" t="s">
        <v>1049</v>
      </c>
      <c r="W612" s="70" t="s">
        <v>1049</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0</v>
      </c>
      <c r="K613" s="201" t="str">
        <f t="shared" ref="K613:K623" si="29">IF(OR(COUNTIF(L613:W613,"未確認")&gt;0,COUNTIF(L613:W613,"*")&gt;0),"※","")</f>
        <v/>
      </c>
      <c r="L613" s="117">
        <v>0</v>
      </c>
      <c r="M613" s="117">
        <v>0</v>
      </c>
      <c r="N613" s="117">
        <v>0</v>
      </c>
      <c r="O613" s="117">
        <v>0</v>
      </c>
      <c r="P613" s="117">
        <v>0</v>
      </c>
      <c r="Q613" s="117">
        <v>0</v>
      </c>
      <c r="R613" s="117">
        <v>0</v>
      </c>
      <c r="S613" s="117">
        <v>0</v>
      </c>
      <c r="T613" s="117">
        <v>0</v>
      </c>
      <c r="U613" s="117">
        <v>0</v>
      </c>
      <c r="V613" s="117">
        <v>0</v>
      </c>
      <c r="W613" s="117">
        <v>0</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row>
    <row r="620" spans="1:23"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row>
    <row r="621" spans="1:23"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c r="S621" s="117">
        <v>0</v>
      </c>
      <c r="T621" s="117">
        <v>0</v>
      </c>
      <c r="U621" s="117">
        <v>0</v>
      </c>
      <c r="V621" s="117">
        <v>0</v>
      </c>
      <c r="W621" s="117">
        <v>0</v>
      </c>
    </row>
    <row r="622" spans="1:23"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1048</v>
      </c>
      <c r="M629" s="66" t="s">
        <v>1052</v>
      </c>
      <c r="N629" s="66" t="s">
        <v>1053</v>
      </c>
      <c r="O629" s="66" t="s">
        <v>1054</v>
      </c>
      <c r="P629" s="66" t="s">
        <v>1055</v>
      </c>
      <c r="Q629" s="66" t="s">
        <v>1056</v>
      </c>
      <c r="R629" s="66" t="s">
        <v>1057</v>
      </c>
      <c r="S629" s="66" t="s">
        <v>1058</v>
      </c>
      <c r="T629" s="66" t="s">
        <v>1059</v>
      </c>
      <c r="U629" s="66" t="s">
        <v>1060</v>
      </c>
      <c r="V629" s="66" t="s">
        <v>1061</v>
      </c>
      <c r="W629" s="66" t="s">
        <v>1062</v>
      </c>
    </row>
    <row r="630" spans="1:23"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70" t="s">
        <v>1049</v>
      </c>
      <c r="W630" s="70" t="s">
        <v>1049</v>
      </c>
    </row>
    <row r="631" spans="1:23" s="118" customFormat="1" ht="70" customHeight="1">
      <c r="A631" s="252" t="s">
        <v>917</v>
      </c>
      <c r="B631" s="115"/>
      <c r="C631" s="320" t="s">
        <v>432</v>
      </c>
      <c r="D631" s="321"/>
      <c r="E631" s="321"/>
      <c r="F631" s="321"/>
      <c r="G631" s="321"/>
      <c r="H631" s="322"/>
      <c r="I631" s="122" t="s">
        <v>433</v>
      </c>
      <c r="J631" s="116">
        <f t="shared" ref="J631:J638" si="30">IF(SUM(L631:W631)=0,IF(COUNTIF(L631:W631,"未確認")&gt;0,"未確認",IF(COUNTIF(L631:W631,"~*")&gt;0,"*",SUM(L631:W631))),SUM(L631:W631))</f>
        <v>0</v>
      </c>
      <c r="K631" s="201" t="str">
        <f t="shared" ref="K631:K638" si="31">IF(OR(COUNTIF(L631:W631,"未確認")&gt;0,COUNTIF(L631:W631,"*")&gt;0),"※","")</f>
        <v/>
      </c>
      <c r="L631" s="117">
        <v>0</v>
      </c>
      <c r="M631" s="117">
        <v>0</v>
      </c>
      <c r="N631" s="117">
        <v>0</v>
      </c>
      <c r="O631" s="117">
        <v>0</v>
      </c>
      <c r="P631" s="117">
        <v>0</v>
      </c>
      <c r="Q631" s="117">
        <v>0</v>
      </c>
      <c r="R631" s="117">
        <v>0</v>
      </c>
      <c r="S631" s="117">
        <v>0</v>
      </c>
      <c r="T631" s="117">
        <v>0</v>
      </c>
      <c r="U631" s="117">
        <v>0</v>
      </c>
      <c r="V631" s="117">
        <v>0</v>
      </c>
      <c r="W631" s="117">
        <v>0</v>
      </c>
    </row>
    <row r="632" spans="1:23"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c r="R632" s="117">
        <v>0</v>
      </c>
      <c r="S632" s="117">
        <v>0</v>
      </c>
      <c r="T632" s="117">
        <v>0</v>
      </c>
      <c r="U632" s="117">
        <v>0</v>
      </c>
      <c r="V632" s="117">
        <v>0</v>
      </c>
      <c r="W632" s="117">
        <v>0</v>
      </c>
    </row>
    <row r="633" spans="1:23"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c r="R633" s="117">
        <v>0</v>
      </c>
      <c r="S633" s="117">
        <v>0</v>
      </c>
      <c r="T633" s="117">
        <v>0</v>
      </c>
      <c r="U633" s="117">
        <v>0</v>
      </c>
      <c r="V633" s="117">
        <v>0</v>
      </c>
      <c r="W633" s="117">
        <v>0</v>
      </c>
    </row>
    <row r="634" spans="1:23"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c r="T634" s="117">
        <v>0</v>
      </c>
      <c r="U634" s="117">
        <v>0</v>
      </c>
      <c r="V634" s="117">
        <v>0</v>
      </c>
      <c r="W634" s="117">
        <v>0</v>
      </c>
    </row>
    <row r="635" spans="1:23"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c r="R635" s="117">
        <v>0</v>
      </c>
      <c r="S635" s="117">
        <v>0</v>
      </c>
      <c r="T635" s="117">
        <v>0</v>
      </c>
      <c r="U635" s="117">
        <v>0</v>
      </c>
      <c r="V635" s="117">
        <v>0</v>
      </c>
      <c r="W635" s="117">
        <v>0</v>
      </c>
    </row>
    <row r="636" spans="1:23"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c r="Q636" s="117">
        <v>0</v>
      </c>
      <c r="R636" s="117">
        <v>0</v>
      </c>
      <c r="S636" s="117">
        <v>0</v>
      </c>
      <c r="T636" s="117">
        <v>0</v>
      </c>
      <c r="U636" s="117">
        <v>0</v>
      </c>
      <c r="V636" s="117">
        <v>0</v>
      </c>
      <c r="W636" s="117">
        <v>0</v>
      </c>
    </row>
    <row r="637" spans="1:23"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c r="T637" s="117">
        <v>0</v>
      </c>
      <c r="U637" s="117">
        <v>0</v>
      </c>
      <c r="V637" s="117">
        <v>0</v>
      </c>
      <c r="W637" s="117">
        <v>0</v>
      </c>
    </row>
    <row r="638" spans="1:23"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1048</v>
      </c>
      <c r="M644" s="66" t="s">
        <v>1052</v>
      </c>
      <c r="N644" s="66" t="s">
        <v>1053</v>
      </c>
      <c r="O644" s="66" t="s">
        <v>1054</v>
      </c>
      <c r="P644" s="66" t="s">
        <v>1055</v>
      </c>
      <c r="Q644" s="66" t="s">
        <v>1056</v>
      </c>
      <c r="R644" s="66" t="s">
        <v>1057</v>
      </c>
      <c r="S644" s="66" t="s">
        <v>1058</v>
      </c>
      <c r="T644" s="66" t="s">
        <v>1059</v>
      </c>
      <c r="U644" s="66" t="s">
        <v>1060</v>
      </c>
      <c r="V644" s="66" t="s">
        <v>1061</v>
      </c>
      <c r="W644" s="66" t="s">
        <v>1062</v>
      </c>
    </row>
    <row r="645" spans="1:23"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70" t="s">
        <v>1049</v>
      </c>
      <c r="W645" s="70" t="s">
        <v>1049</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0</v>
      </c>
      <c r="K646" s="201" t="str">
        <f t="shared" ref="K646:K660" si="33">IF(OR(COUNTIF(L646:W646,"未確認")&gt;0,COUNTIF(L646:W646,"*")&gt;0),"※","")</f>
        <v/>
      </c>
      <c r="L646" s="117">
        <v>0</v>
      </c>
      <c r="M646" s="117">
        <v>0</v>
      </c>
      <c r="N646" s="117">
        <v>0</v>
      </c>
      <c r="O646" s="117">
        <v>0</v>
      </c>
      <c r="P646" s="117">
        <v>0</v>
      </c>
      <c r="Q646" s="117">
        <v>0</v>
      </c>
      <c r="R646" s="117">
        <v>0</v>
      </c>
      <c r="S646" s="117">
        <v>0</v>
      </c>
      <c r="T646" s="117">
        <v>0</v>
      </c>
      <c r="U646" s="117">
        <v>0</v>
      </c>
      <c r="V646" s="117">
        <v>0</v>
      </c>
      <c r="W646" s="117">
        <v>0</v>
      </c>
    </row>
    <row r="647" spans="1:23"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c r="W647" s="117">
        <v>0</v>
      </c>
    </row>
    <row r="648" spans="1:23"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c r="P648" s="117">
        <v>0</v>
      </c>
      <c r="Q648" s="117">
        <v>0</v>
      </c>
      <c r="R648" s="117">
        <v>0</v>
      </c>
      <c r="S648" s="117">
        <v>0</v>
      </c>
      <c r="T648" s="117">
        <v>0</v>
      </c>
      <c r="U648" s="117">
        <v>0</v>
      </c>
      <c r="V648" s="117">
        <v>0</v>
      </c>
      <c r="W648" s="117">
        <v>0</v>
      </c>
    </row>
    <row r="649" spans="1:23"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c r="V649" s="117">
        <v>0</v>
      </c>
      <c r="W649" s="117">
        <v>0</v>
      </c>
    </row>
    <row r="650" spans="1:23"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c r="Q650" s="117">
        <v>0</v>
      </c>
      <c r="R650" s="117">
        <v>0</v>
      </c>
      <c r="S650" s="117">
        <v>0</v>
      </c>
      <c r="T650" s="117">
        <v>0</v>
      </c>
      <c r="U650" s="117">
        <v>0</v>
      </c>
      <c r="V650" s="117">
        <v>0</v>
      </c>
      <c r="W650" s="117">
        <v>0</v>
      </c>
    </row>
    <row r="651" spans="1:23"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c r="S651" s="117">
        <v>0</v>
      </c>
      <c r="T651" s="117">
        <v>0</v>
      </c>
      <c r="U651" s="117">
        <v>0</v>
      </c>
      <c r="V651" s="117">
        <v>0</v>
      </c>
      <c r="W651" s="117">
        <v>0</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c r="V653" s="117">
        <v>0</v>
      </c>
      <c r="W653" s="117">
        <v>0</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c r="P655" s="117">
        <v>0</v>
      </c>
      <c r="Q655" s="117">
        <v>0</v>
      </c>
      <c r="R655" s="117">
        <v>0</v>
      </c>
      <c r="S655" s="117">
        <v>0</v>
      </c>
      <c r="T655" s="117">
        <v>0</v>
      </c>
      <c r="U655" s="117">
        <v>0</v>
      </c>
      <c r="V655" s="117">
        <v>0</v>
      </c>
      <c r="W655" s="117">
        <v>0</v>
      </c>
    </row>
    <row r="656" spans="1:23"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c r="T657" s="117">
        <v>0</v>
      </c>
      <c r="U657" s="117">
        <v>0</v>
      </c>
      <c r="V657" s="117">
        <v>0</v>
      </c>
      <c r="W657" s="117">
        <v>0</v>
      </c>
    </row>
    <row r="658" spans="1:23"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c r="T658" s="117">
        <v>0</v>
      </c>
      <c r="U658" s="117">
        <v>0</v>
      </c>
      <c r="V658" s="117">
        <v>0</v>
      </c>
      <c r="W658" s="117">
        <v>0</v>
      </c>
    </row>
    <row r="659" spans="1:2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1048</v>
      </c>
      <c r="M665" s="66" t="s">
        <v>1052</v>
      </c>
      <c r="N665" s="66" t="s">
        <v>1053</v>
      </c>
      <c r="O665" s="66" t="s">
        <v>1054</v>
      </c>
      <c r="P665" s="66" t="s">
        <v>1055</v>
      </c>
      <c r="Q665" s="66" t="s">
        <v>1056</v>
      </c>
      <c r="R665" s="66" t="s">
        <v>1057</v>
      </c>
      <c r="S665" s="66" t="s">
        <v>1058</v>
      </c>
      <c r="T665" s="66" t="s">
        <v>1059</v>
      </c>
      <c r="U665" s="66" t="s">
        <v>1060</v>
      </c>
      <c r="V665" s="66" t="s">
        <v>1061</v>
      </c>
      <c r="W665" s="66" t="s">
        <v>1062</v>
      </c>
    </row>
    <row r="666" spans="1:23"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70" t="s">
        <v>1049</v>
      </c>
      <c r="W666" s="70" t="s">
        <v>1049</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1048</v>
      </c>
      <c r="M681" s="66" t="s">
        <v>1052</v>
      </c>
      <c r="N681" s="66" t="s">
        <v>1053</v>
      </c>
      <c r="O681" s="66" t="s">
        <v>1054</v>
      </c>
      <c r="P681" s="66" t="s">
        <v>1055</v>
      </c>
      <c r="Q681" s="66" t="s">
        <v>1056</v>
      </c>
      <c r="R681" s="66" t="s">
        <v>1057</v>
      </c>
      <c r="S681" s="66" t="s">
        <v>1058</v>
      </c>
      <c r="T681" s="66" t="s">
        <v>1059</v>
      </c>
      <c r="U681" s="66" t="s">
        <v>1060</v>
      </c>
      <c r="V681" s="66" t="s">
        <v>1061</v>
      </c>
      <c r="W681" s="66" t="s">
        <v>1062</v>
      </c>
    </row>
    <row r="682" spans="1:23"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70" t="s">
        <v>1049</v>
      </c>
      <c r="W682" s="70" t="s">
        <v>1049</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1048</v>
      </c>
      <c r="M691" s="66" t="s">
        <v>1052</v>
      </c>
      <c r="N691" s="66" t="s">
        <v>1053</v>
      </c>
      <c r="O691" s="66" t="s">
        <v>1054</v>
      </c>
      <c r="P691" s="66" t="s">
        <v>1055</v>
      </c>
      <c r="Q691" s="66" t="s">
        <v>1056</v>
      </c>
      <c r="R691" s="66" t="s">
        <v>1057</v>
      </c>
      <c r="S691" s="66" t="s">
        <v>1058</v>
      </c>
      <c r="T691" s="66" t="s">
        <v>1059</v>
      </c>
      <c r="U691" s="66" t="s">
        <v>1060</v>
      </c>
      <c r="V691" s="66" t="s">
        <v>1061</v>
      </c>
      <c r="W691" s="66" t="s">
        <v>1062</v>
      </c>
    </row>
    <row r="692" spans="1:23"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70" t="s">
        <v>1049</v>
      </c>
      <c r="W692" s="70" t="s">
        <v>1049</v>
      </c>
    </row>
    <row r="693" spans="1:23" s="118" customFormat="1" ht="56.15" customHeight="1">
      <c r="A693" s="252" t="s">
        <v>963</v>
      </c>
      <c r="B693" s="115"/>
      <c r="C693" s="320" t="s">
        <v>503</v>
      </c>
      <c r="D693" s="321"/>
      <c r="E693" s="321"/>
      <c r="F693" s="321"/>
      <c r="G693" s="321"/>
      <c r="H693" s="322"/>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1048</v>
      </c>
      <c r="M704" s="66" t="s">
        <v>1052</v>
      </c>
      <c r="N704" s="66" t="s">
        <v>1053</v>
      </c>
      <c r="O704" s="66" t="s">
        <v>1054</v>
      </c>
      <c r="P704" s="66" t="s">
        <v>1055</v>
      </c>
      <c r="Q704" s="66" t="s">
        <v>1056</v>
      </c>
      <c r="R704" s="66" t="s">
        <v>1057</v>
      </c>
      <c r="S704" s="66" t="s">
        <v>1058</v>
      </c>
      <c r="T704" s="66" t="s">
        <v>1059</v>
      </c>
      <c r="U704" s="66" t="s">
        <v>1060</v>
      </c>
      <c r="V704" s="66" t="s">
        <v>1061</v>
      </c>
      <c r="W704" s="66" t="s">
        <v>1062</v>
      </c>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70" t="s">
        <v>1049</v>
      </c>
      <c r="W705" s="70" t="s">
        <v>1049</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70" customHeight="1">
      <c r="A707" s="252" t="s">
        <v>969</v>
      </c>
      <c r="B707" s="119"/>
      <c r="C707" s="320" t="s">
        <v>516</v>
      </c>
      <c r="D707" s="321"/>
      <c r="E707" s="321"/>
      <c r="F707" s="321"/>
      <c r="G707" s="321"/>
      <c r="H707" s="322"/>
      <c r="I707" s="122" t="s">
        <v>517</v>
      </c>
      <c r="J707" s="116">
        <f>IF(SUM(L707:W707)=0,IF(COUNTIF(L707:W707,"未確認")&gt;0,"未確認",IF(COUNTIF(L707:W707,"~*")&gt;0,"*",SUM(L707:W707))),SUM(L707:W707))</f>
        <v>0</v>
      </c>
      <c r="K707" s="201" t="str">
        <f>IF(OR(COUNTIF(L707:W707,"未確認")&gt;0,COUNTIF(L707:W707,"*")&gt;0),"※","")</f>
        <v/>
      </c>
      <c r="L707" s="117">
        <v>0</v>
      </c>
      <c r="M707" s="117">
        <v>0</v>
      </c>
      <c r="N707" s="117">
        <v>0</v>
      </c>
      <c r="O707" s="117">
        <v>0</v>
      </c>
      <c r="P707" s="117">
        <v>0</v>
      </c>
      <c r="Q707" s="117">
        <v>0</v>
      </c>
      <c r="R707" s="117">
        <v>0</v>
      </c>
      <c r="S707" s="117">
        <v>0</v>
      </c>
      <c r="T707" s="117">
        <v>0</v>
      </c>
      <c r="U707" s="117">
        <v>0</v>
      </c>
      <c r="V707" s="117">
        <v>0</v>
      </c>
      <c r="W707" s="117">
        <v>0</v>
      </c>
    </row>
    <row r="708" spans="1:23" s="118" customFormat="1" ht="70" customHeight="1">
      <c r="A708" s="252" t="s">
        <v>970</v>
      </c>
      <c r="B708" s="119"/>
      <c r="C708" s="317" t="s">
        <v>1007</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513584F-6748-41DC-BA23-E2EE52BC6A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2019-12-23T02:07:27Z</dcterms:modified>
</cp:coreProperties>
</file>