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F3E8284-EF13-4742-AE1F-EA859474AD41}"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<sst xmlns="http://schemas.openxmlformats.org/spreadsheetml/2006/main" count="3302" uniqueCount="1054">
  <si>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</si>
  <si>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</si>
  <si>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</si>
  <si>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</si>
  <si>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</si>
  <si>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</si>
  <si>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</si>
  <si>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</si>
  <si>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</si>
  <si>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</si>
  <si>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</si>
  <si>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</si>
  <si>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</si>
  <si>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</si>
  <si>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</si>
  <si>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</si>
  <si>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</si>
  <si>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</si>
  <si>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</si>
  <si>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</si>
  <si>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</si>
  <si>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</si>
  <si>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</si>
  <si>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</si>
  <si>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</si>
  <si>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</si>
  <si>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</si>
  <si>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</si>
  <si>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</si>
  <si>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</si>
  <si>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</si>
  <si>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</si>
  <si>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</si>
  <si>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</si>
  <si>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</si>
  <si>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</si>
  <si>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</si>
  <si>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</si>
  <si>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</si>
  <si>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</si>
  <si>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</si>
  <si>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</si>
  <si>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</si>
  <si>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</si>
  <si>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</si>
  <si>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</si>
  <si>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</si>
  <si>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</si>
  <si>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</si>
  <si>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</si>
  <si>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</si>
  <si>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</si>
  <si>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</si>
  <si>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</si>
  <si>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</si>
  <si>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</si>
  <si>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</si>
  <si>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</si>
  <si>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</si>
  <si>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</si>
  <si>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</si>
  <si>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</si>
  <si>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</si>
  <si>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</si>
  <si>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</si>
  <si>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</si>
  <si>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</si>
  <si>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</si>
  <si>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</si>
  <si>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</si>
  <si>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</si>
  <si>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</si>
  <si>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</si>
  <si>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</si>
  <si>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</si>
  <si>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</si>
  <si>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</si>
  <si>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</si>
  <si>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</si>
  <si>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</si>
  <si>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</si>
  <si>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</si>
  <si>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</si>
  <si>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</si>
  <si>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</si>
  <si>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</si>
  <si>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</si>
  <si>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</si>
  <si>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</si>
  <si>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</si>
  <si>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</si>
  <si>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</si>
  <si>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</si>
  <si>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</si>
  <si>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</si>
  <si>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</si>
  <si>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</si>
  <si>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</si>
  <si>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</si>
  <si>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</si>
  <si>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</si>
  <si>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</si>
  <si>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</si>
  <si>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</si>
  <si>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</si>
  <si>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</si>
  <si>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</si>
  <si>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</si>
  <si>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</si>
  <si>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</si>
  <si>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</si>
  <si>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</si>
  <si>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</si>
  <si>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</si>
  <si>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</si>
  <si>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</si>
  <si>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</si>
  <si>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</si>
  <si>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</si>
  <si>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</si>
  <si>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</si>
  <si>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</si>
  <si>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</si>
  <si>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</si>
  <si>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</si>
  <si>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</si>
  <si>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</si>
  <si>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</si>
  <si>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</si>
  <si>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</si>
  <si>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</si>
  <si>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</si>
  <si>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</si>
  <si>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</si>
  <si>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</si>
  <si>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</si>
  <si>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</si>
  <si>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</si>
  <si>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</si>
  <si>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</si>
  <si>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</si>
  <si>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</si>
  <si>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</si>
  <si>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</si>
  <si>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</si>
  <si>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</si>
  <si>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</si>
  <si>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</si>
  <si>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</si>
  <si>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</si>
  <si>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</si>
  <si>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</si>
  <si>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</si>
  <si>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</si>
  <si>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</si>
  <si>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</si>
  <si>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</si>
  <si>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</si>
  <si>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</si>
  <si>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</si>
  <si>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</si>
  <si>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</si>
  <si>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</si>
  <si>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</si>
  <si>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</si>
  <si>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</si>
  <si>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</si>
  <si>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</si>
  <si>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</si>
  <si>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</si>
  <si>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</si>
  <si>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</si>
  <si>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</si>
  <si>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</si>
  <si>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</si>
  <si>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</si>
  <si>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</si>
  <si>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</si>
  <si>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</si>
  <si>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</si>
  <si>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</si>
  <si>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</si>
  <si>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</si>
  <si>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</si>
  <si>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</si>
  <si>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</si>
  <si>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</si>
  <si>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</si>
  <si>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</si>
  <si>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</si>
  <si>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</si>
  <si>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</si>
  <si>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</si>
  <si>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</si>
  <si>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</si>
  <si>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</si>
  <si>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</si>
  <si>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</si>
  <si>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</si>
  <si>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</si>
  <si>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</si>
  <si>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</si>
  <si>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</si>
  <si>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</si>
  <si>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</si>
  <si>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</si>
  <si>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</si>
  <si>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</si>
  <si>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</si>
  <si>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</si>
  <si>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</si>
  <si>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</si>
  <si>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</si>
  <si>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</si>
  <si>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</si>
  <si>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</si>
  <si>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</si>
  <si>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</si>
  <si>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</si>
  <si>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</si>
  <si>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</si>
  <si>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</si>
  <si>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</si>
  <si>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</si>
  <si>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</si>
  <si>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</si>
  <si>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</si>
  <si>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</si>
  <si>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</si>
  <si>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</si>
  <si>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</si>
  <si>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</si>
  <si>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</si>
  <si>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</si>
  <si>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</si>
  <si>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</si>
  <si>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</si>
  <si>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</si>
  <si>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</si>
  <si>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</si>
  <si>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</si>
  <si>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</si>
  <si>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</si>
  <si>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</si>
  <si>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</si>
  <si>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</si>
  <si>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</si>
  <si>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</si>
  <si>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</si>
  <si>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</si>
  <si>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</si>
  <si>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</si>
  <si>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</si>
  <si>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</si>
  <si>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</si>
  <si>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</si>
  <si>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</si>
  <si>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</si>
  <si>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</si>
  <si>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</si>
  <si>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</si>
  <si>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</si>
  <si>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</si>
  <si>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</si>
  <si>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</si>
  <si>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</si>
  <si>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</si>
  <si>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</si>
  <si>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</si>
  <si>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</si>
  <si>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</si>
  <si>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</si>
  <si>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</si>
  <si>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</si>
  <si>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</si>
  <si>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</si>
  <si>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</si>
  <si>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</si>
  <si>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</si>
  <si>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</si>
  <si>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</si>
  <si>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</si>
  <si>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</si>
  <si>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</si>
  <si>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</si>
  <si>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</si>
  <si>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</si>
  <si>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</si>
  <si>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</si>
  <si>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</si>
  <si>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</si>
  <si>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</si>
  <si>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</si>
  <si>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</si>
  <si>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</si>
  <si>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</si>
  <si>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</si>
  <si>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</si>
  <si>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</si>
  <si>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</si>
  <si>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</si>
  <si>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</si>
  <si>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</si>
  <si>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</si>
  <si>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</si>
  <si>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</si>
  <si>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</si>
  <si>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</si>
  <si>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</si>
  <si>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</si>
  <si>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</si>
  <si>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</si>
  <si>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</si>
  <si>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</si>
  <si>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</si>
  <si>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</si>
  <si>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</si>
  <si>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</si>
  <si>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</si>
  <si>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</si>
  <si>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</si>
  <si>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</si>
  <si>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</si>
  <si>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</si>
  <si>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</si>
  <si>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</si>
  <si>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</si>
  <si>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</si>
  <si>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</si>
  <si>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</si>
  <si>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</si>
  <si>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</si>
  <si>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</si>
  <si>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</si>
  <si>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</si>
  <si>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</si>
  <si>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</si>
  <si>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</si>
  <si>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</si>
  <si>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</si>
  <si>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</si>
  <si>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</si>
  <si>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</si>
  <si>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</si>
  <si>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</si>
  <si>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</si>
  <si>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</si>
  <si>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</si>
  <si>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</si>
  <si>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</si>
  <si>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</si>
  <si>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</si>
  <si>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</si>
  <si>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</si>
  <si>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</si>
  <si>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</si>
  <si>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</si>
  <si>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</si>
  <si>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</si>
  <si>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</si>
  <si>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</si>
  <si>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</si>
  <si>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</si>
  <si>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</si>
  <si>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</si>
  <si>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</si>
  <si>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</si>
  <si>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</si>
  <si>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</si>
  <si>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</si>
  <si>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</si>
  <si>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</si>
  <si>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</si>
  <si>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</si>
  <si>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</si>
  <si>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</si>
  <si>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</si>
  <si>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</si>
  <si>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</si>
  <si>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</si>
  <si>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</si>
  <si>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</si>
  <si>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</si>
  <si>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</si>
  <si>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</si>
  <si>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</si>
  <si>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</si>
  <si>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</si>
  <si>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</si>
  <si>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</si>
  <si>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</si>
  <si>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</si>
  <si>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</si>
  <si>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</si>
  <si>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</si>
  <si>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</si>
  <si>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</si>
  <si>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</si>
  <si>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</si>
  <si>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</si>
  <si>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</si>
  <si>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</si>
  <si>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</si>
  <si>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</si>
  <si>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</si>
  <si>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</si>
  <si>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</si>
  <si>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</si>
  <si>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</si>
  <si>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</si>
  <si>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</si>
  <si>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</si>
  <si>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</si>
  <si>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</si>
  <si>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</si>
  <si>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</si>
  <si>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</si>
  <si>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</si>
  <si>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</si>
  <si>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</si>
  <si>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</si>
  <si>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</si>
  <si>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</si>
  <si>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</si>
  <si>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</si>
  <si>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</si>
  <si>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</si>
  <si>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</si>
  <si>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</si>
  <si>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</si>
  <si>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</si>
  <si>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</si>
  <si>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</si>
  <si>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</si>
  <si>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</si>
  <si>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</si>
  <si>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</si>
  <si>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</si>
  <si>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</si>
  <si>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</si>
  <si>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</si>
  <si>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</si>
  <si>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</si>
  <si>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</si>
  <si>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</si>
  <si>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</si>
  <si>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</si>
  <si>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</si>
  <si>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</si>
  <si>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</si>
  <si>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</si>
  <si>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</si>
  <si>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</si>
  <si>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</si>
  <si>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</si>
  <si>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</si>
  <si>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</si>
  <si>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</si>
  <si>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</si>
  <si>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</si>
  <si>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</si>
  <si>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</si>
  <si>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</si>
  <si>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</si>
  <si>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</si>
  <si>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</si>
  <si>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</si>
  <si>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</si>
  <si>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</si>
  <si>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</si>
  <si>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</si>
  <si>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</si>
  <si>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</si>
  <si>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</si>
  <si>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</si>
  <si>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</si>
  <si>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</si>
  <si>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</si>
  <si>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</si>
  <si>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</si>
  <si>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</si>
  <si>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</si>
  <si>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</si>
  <si>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</si>
  <si>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</si>
  <si>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</si>
  <si>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</si>
  <si>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</si>
  <si>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</si>
  <si>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</si>
  <si>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</si>
  <si>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</si>
  <si>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</si>
  <si>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</si>
  <si>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</si>
  <si>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</si>
  <si>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</si>
  <si>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</si>
  <si>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</si>
  <si>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</si>
  <si>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</si>
  <si>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</si>
  <si>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</si>
  <si>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</si>
  <si>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</si>
  <si>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</si>
  <si>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</si>
  <si>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</si>
  <si>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</si>
  <si>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</si>
  <si>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</si>
  <si>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</si>
  <si>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</si>
  <si>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</si>
  <si>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</si>
  <si>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</si>
  <si>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</si>
  <si>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</si>
  <si>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</si>
  <si>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</si>
  <si>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</si>
  <si>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</si>
  <si>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</si>
  <si>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</si>
  <si>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</si>
  <si>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</si>
  <si>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</si>
  <si>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</si>
  <si>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</si>
  <si>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</si>
  <si>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</si>
  <si>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</si>
  <si>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</si>
  <si>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</si>
  <si>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</si>
  <si>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</si>
  <si>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</si>
  <si>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</si>
  <si>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</si>
  <si>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</si>
  <si>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</si>
  <si>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</si>
  <si>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</si>
  <si>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</si>
  <si>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</si>
  <si>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</si>
  <si>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</si>
  <si>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</si>
  <si>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</si>
  <si>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</si>
  <si>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</si>
  <si>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</si>
  <si>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</si>
  <si>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</si>
  <si>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</si>
  <si>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</si>
  <si>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</si>
  <si>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</si>
  <si>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</si>
  <si>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</si>
  <si>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</si>
  <si>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</si>
  <si>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</si>
  <si>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</si>
  <si>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</si>
  <si>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</si>
  <si>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</si>
  <si>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</si>
  <si>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</si>
  <si>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</si>
  <si>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</si>
  <si>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</si>
  <si>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</si>
  <si>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</si>
  <si>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</si>
  <si>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</si>
  <si>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</si>
  <si>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</si>
  <si>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</si>
  <si>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</si>
  <si>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</si>
  <si>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</si>
  <si>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</si>
  <si>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</si>
  <si>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</si>
  <si>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</si>
  <si>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</si>
  <si>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</si>
  <si>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</si>
  <si>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</si>
  <si>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</si>
  <si>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</si>
  <si>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</si>
  <si>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</si>
  <si>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</si>
  <si>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</si>
  <si>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</si>
  <si>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</si>
  <si>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</si>
  <si>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</si>
  <si>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</si>
  <si>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</si>
  <si>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</si>
  <si>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</si>
  <si>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</si>
  <si>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</si>
  <si>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</si>
  <si>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</si>
  <si>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</si>
  <si>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</si>
  <si>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</si>
  <si>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</si>
  <si>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</si>
  <si>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</si>
  <si>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</si>
  <si>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</si>
  <si>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</si>
  <si>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</si>
  <si>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</si>
  <si>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</si>
  <si>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</si>
  <si>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</si>
  <si>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</si>
  <si>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</si>
  <si>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</si>
  <si>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</si>
  <si>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</si>
  <si>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</si>
  <si>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</si>
  <si>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</si>
  <si>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</si>
  <si>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</si>
  <si>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</si>
  <si>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</si>
  <si>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</si>
  <si>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</si>
  <si>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</si>
  <si>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</si>
  <si>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</si>
  <si>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</si>
  <si>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</si>
  <si>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</si>
  <si>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</si>
  <si>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</si>
  <si>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</si>
  <si>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</si>
  <si>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</si>
  <si>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</si>
  <si>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</si>
  <si>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</si>
  <si>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</si>
  <si>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</si>
  <si>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</si>
  <si>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</si>
  <si>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</si>
  <si>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</si>
  <si>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</si>
  <si>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</si>
  <si>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</si>
  <si>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</si>
  <si>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</si>
  <si>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</si>
  <si>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</si>
  <si>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</si>
  <si>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</si>
  <si>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</si>
  <si>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</si>
  <si>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</si>
  <si>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</si>
  <si>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</si>
  <si>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</si>
  <si>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</si>
  <si>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</si>
  <si>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</si>
  <si>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</si>
  <si>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</si>
  <si>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</si>
  <si>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</si>
  <si>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</si>
  <si>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</si>
  <si>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</si>
  <si>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</si>
  <si>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</si>
  <si>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</si>
  <si>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</si>
  <si>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</si>
  <si>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</si>
  <si>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</si>
  <si>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</si>
  <si>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</si>
  <si>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</si>
  <si>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</si>
  <si>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</si>
  <si>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</si>
  <si>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</si>
  <si>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</si>
  <si>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</si>
  <si>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</si>
  <si>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</si>
  <si>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</si>
  <si>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</si>
  <si>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</si>
  <si>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</si>
  <si>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</si>
  <si>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</si>
  <si>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</si>
  <si>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</si>
  <si>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</si>
  <si>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</si>
  <si>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</si>
  <si>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</si>
  <si>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</si>
  <si>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</si>
  <si>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</si>
  <si>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</si>
  <si>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</si>
  <si>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</si>
  <si>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</si>
  <si>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</si>
  <si>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</si>
  <si>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</si>
  <si>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</si>
  <si>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</si>
  <si>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</si>
  <si>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</si>
  <si>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</si>
  <si>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</si>
  <si>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</si>
  <si>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</si>
  <si>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</si>
  <si>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</si>
  <si>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</si>
  <si>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</si>
  <si>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</si>
  <si>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</si>
  <si>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</si>
  <si>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</si>
  <si>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</si>
  <si>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</si>
  <si>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</si>
  <si>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</si>
  <si>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</si>
  <si>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</si>
  <si>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</si>
  <si>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</si>
  <si>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</si>
  <si>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</si>
  <si>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</si>
  <si>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</si>
  <si>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</si>
  <si>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</si>
  <si>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</si>
  <si>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</si>
  <si>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</si>
  <si>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</si>
  <si>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</si>
  <si>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</si>
  <si>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</si>
  <si>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</si>
  <si>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</si>
  <si>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</si>
  <si>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</si>
  <si>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</si>
  <si>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</si>
  <si>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</si>
  <si>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</si>
  <si>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</si>
  <si>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</si>
  <si>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</si>
  <si>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</si>
  <si>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</si>
  <si>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</si>
  <si>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</si>
  <si>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</si>
  <si>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</si>
  <si>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</si>
  <si>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</si>
  <si>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</si>
  <si>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</si>
  <si>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</si>
  <si>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</si>
  <si>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</si>
  <si>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</si>
  <si>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</si>
  <si>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</si>
  <si>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</si>
  <si>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</si>
  <si>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</si>
  <si>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</si>
  <si>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</si>
  <si>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</si>
  <si>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</si>
  <si>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</si>
  <si>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</si>
  <si>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</si>
  <si>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</si>
  <si>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</si>
  <si>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</si>
  <si>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</si>
  <si>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</si>
  <si>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</si>
  <si>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</si>
  <si>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</si>
  <si>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</si>
  <si>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</si>
  <si>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</si>
  <si>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</si>
  <si>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</si>
  <si>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</si>
  <si>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</si>
  <si>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</si>
  <si>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</si>
  <si>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</si>
  <si>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</si>
  <si>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</si>
  <si>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</si>
  <si>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</si>
  <si>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</si>
  <si>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</si>
  <si>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</si>
  <si>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</si>
  <si>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</si>
  <si>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</si>
  <si>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</si>
  <si>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</si>
  <si>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</si>
  <si>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</si>
  <si>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</si>
  <si>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</si>
  <si>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</si>
  <si>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</si>
  <si>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</si>
  <si>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</si>
  <si>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</si>
  <si>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</si>
  <si>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</si>
  <si>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</si>
  <si>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</si>
  <si>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</si>
  <si>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</si>
  <si>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</si>
  <si>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</si>
  <si>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</si>
  <si>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</si>
  <si>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</si>
  <si>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</si>
  <si>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</si>
  <si>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</si>
  <si>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</si>
  <si>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</si>
  <si>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</si>
  <si>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</si>
  <si>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</si>
  <si>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</si>
  <si>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</si>
  <si>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</si>
  <si>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</si>
  <si>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</si>
  <si>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</si>
  <si>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</si>
  <si>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</si>
  <si>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</si>
  <si>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</si>
  <si>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</si>
  <si>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</si>
  <si>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</si>
  <si>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</si>
  <si>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</si>
  <si>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</si>
  <si>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</si>
  <si>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</si>
  <si>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</si>
  <si>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</si>
  <si>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</si>
  <si>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</si>
  <si>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</si>
  <si>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</si>
  <si>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</si>
  <si>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</si>
  <si>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</si>
  <si>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</si>
  <si>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</si>
  <si>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</si>
  <si>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</si>
  <si>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</si>
  <si>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</si>
  <si>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</si>
  <si>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</si>
  <si>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</si>
  <si>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</si>
  <si>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</si>
  <si>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</si>
  <si>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</si>
  <si>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</si>
  <si>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</si>
  <si>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</si>
  <si>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</si>
  <si>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</si>
  <si>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</si>
  <si>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</si>
  <si>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</si>
  <si>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</si>
  <si>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</si>
  <si>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</si>
  <si>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</si>
  <si>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</si>
  <si>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</si>
  <si>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</si>
  <si>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</si>
  <si>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</si>
  <si>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</si>
  <si>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</si>
  <si>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</si>
  <si>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</si>
  <si>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</si>
  <si>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</si>
  <si>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</si>
  <si>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</si>
  <si>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</si>
  <si>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</si>
  <si>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</si>
  <si>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</si>
  <si>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</si>
  <si>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</si>
  <si>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</si>
  <si>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</si>
  <si>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</si>
  <si>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</si>
  <si>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</si>
  <si>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</si>
  <si>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</si>
  <si>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</si>
  <si>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</si>
  <si>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</si>
  <si>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</si>
  <si>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</si>
  <si>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</si>
  <si>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</si>
  <si>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</si>
  <si>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</si>
  <si>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</si>
  <si>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</si>
  <si>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</si>
  <si>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</si>
  <si>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</si>
  <si>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</si>
  <si>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</si>
  <si>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</si>
  <si>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</si>
  <si>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</si>
  <si>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</si>
  <si>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</si>
  <si>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</si>
  <si>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</si>
  <si>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</si>
  <si>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</si>
  <si>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</si>
  <si>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</si>
  <si>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</si>
  <si>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</si>
  <si>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</si>
  <si>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</si>
  <si>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</si>
  <si>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</si>
  <si>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</si>
  <si>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</si>
  <si>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</si>
  <si>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</si>
  <si>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</si>
  <si>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</si>
  <si>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</si>
  <si>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</si>
  <si>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</si>
  <si>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</si>
  <si>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</si>
  <si>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</si>
  <si>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</si>
  <si>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</si>
  <si>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</si>
  <si>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</si>
  <si>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</si>
  <si>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</si>
  <si>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</si>
  <si>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</si>
  <si>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</si>
  <si>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</si>
  <si>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</si>
  <si>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</si>
  <si>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</si>
  <si>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</si>
  <si>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</si>
  <si>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</si>
  <si>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</si>
  <si>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</si>
  <si>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</si>
  <si>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</si>
  <si>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</si>
  <si>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</si>
  <si>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</si>
  <si>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</si>
  <si>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</si>
  <si>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</si>
  <si>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</si>
  <si>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</si>
  <si>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</si>
  <si>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</si>
  <si>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</si>
  <si>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</si>
  <si>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</si>
  <si>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</si>
  <si>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</si>
  <si>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</si>
  <si>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</si>
  <si>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</si>
  <si>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</si>
  <si>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</si>
  <si>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</si>
  <si>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</si>
  <si>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</si>
  <si>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</si>
  <si>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</si>
  <si>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</si>
  <si>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</si>
  <si>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</si>
  <si>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</si>
  <si>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</si>
  <si>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</si>
  <si>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</si>
  <si>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</si>
  <si>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</si>
  <si>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</si>
  <si>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</si>
  <si>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</si>
  <si>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</si>
  <si>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</si>
  <si>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</si>
  <si>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</si>
  <si>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</si>
  <si>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岸病院</t>
    <phoneticPr fontId="3"/>
  </si>
  <si>
    <t>〒861-1212 菊池市泗水町豊水３３８８－１</t>
    <phoneticPr fontId="3"/>
  </si>
  <si>
    <t>〇</t>
  </si>
  <si>
    <t>医療法人</t>
  </si>
  <si>
    <t>複数の診療科で活用</t>
  </si>
  <si>
    <t>内科</t>
  </si>
  <si>
    <t>整形外科</t>
  </si>
  <si>
    <t>リハビリテーション科</t>
  </si>
  <si>
    <t>ＤＰＣ病院ではない</t>
  </si>
  <si>
    <t>有</t>
  </si>
  <si>
    <t>-</t>
    <phoneticPr fontId="3"/>
  </si>
  <si>
    <t>医療療養型病棟</t>
  </si>
  <si>
    <t>慢性期機能</t>
  </si>
  <si>
    <t>未突合</t>
  </si>
  <si>
    <t>未突合</t>
    <phoneticPr fontId="10"/>
  </si>
  <si>
    <t>介護療養型病棟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</si>
</sst>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59218bb68e2b38e4a8ce7cf4f6b2625768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1038</v>
      </c>
      <c r="C2" s="238"/>
      <c r="D2" s="238"/>
      <c r="E2" s="238"/>
      <c r="F2" s="238"/>
      <c r="G2" s="238"/>
      <c r="H2" s="9"/>
      <c r="N2" s="8"/>
      <c r="O2" s="8"/>
      <c r="P2" s="8"/>
      <c r="Q2" s="8"/>
      <c r="R2" s="8"/>
      <c r="S2" s="8"/>
      <c r="T2" s="8"/>
      <c r="U2" s="8"/>
      <c r="V2" s="8"/>
    </row>
    <row r="3" spans="1:22">
      <c r="A3" s="243"/>
      <c r="B3" s="273" t="s">
        <v>1039</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1011</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1012</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1040</v>
      </c>
      <c r="M13" s="28" t="s">
        <v>1040</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987</v>
      </c>
      <c r="B17" s="17"/>
      <c r="C17" s="19"/>
      <c r="D17" s="19"/>
      <c r="E17" s="19"/>
      <c r="F17" s="19"/>
      <c r="G17" s="19"/>
      <c r="H17" s="20"/>
      <c r="I17" s="310" t="s">
        <v>1010</v>
      </c>
      <c r="J17" s="310"/>
      <c r="K17" s="310"/>
      <c r="L17" s="29" t="s">
        <v>533</v>
      </c>
      <c r="M17" s="29" t="s">
        <v>1051</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1013</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1014</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1040</v>
      </c>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t="s">
        <v>1040</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1016</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1015</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t="s">
        <v>1040</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984</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1014</v>
      </c>
      <c r="J44" s="312"/>
      <c r="K44" s="313"/>
      <c r="L44" s="277" t="s">
        <v>1049</v>
      </c>
      <c r="M44" s="282" t="s">
        <v>1053</v>
      </c>
    </row>
    <row r="45" spans="1:22" s="21" customFormat="1" ht="34.5" customHeight="1">
      <c r="A45" s="278" t="s">
        <v>985</v>
      </c>
      <c r="B45" s="17"/>
      <c r="C45" s="19"/>
      <c r="D45" s="19"/>
      <c r="E45" s="19"/>
      <c r="F45" s="19"/>
      <c r="G45" s="19"/>
      <c r="H45" s="20"/>
      <c r="I45" s="306" t="s">
        <v>2</v>
      </c>
      <c r="J45" s="307"/>
      <c r="K45" s="308"/>
      <c r="L45" s="25"/>
      <c r="M45" s="25"/>
    </row>
    <row r="46" spans="1:22" s="21" customFormat="1" ht="34.5" customHeight="1">
      <c r="A46" s="278" t="s">
        <v>985</v>
      </c>
      <c r="B46" s="24"/>
      <c r="C46" s="19"/>
      <c r="D46" s="19"/>
      <c r="E46" s="19"/>
      <c r="F46" s="19"/>
      <c r="G46" s="19"/>
      <c r="H46" s="20"/>
      <c r="I46" s="306" t="s">
        <v>3</v>
      </c>
      <c r="J46" s="307"/>
      <c r="K46" s="308"/>
      <c r="L46" s="25"/>
      <c r="M46" s="25"/>
    </row>
    <row r="47" spans="1:22" s="21" customFormat="1" ht="34.5" customHeight="1">
      <c r="A47" s="278" t="s">
        <v>985</v>
      </c>
      <c r="B47" s="24"/>
      <c r="C47" s="19"/>
      <c r="D47" s="19"/>
      <c r="E47" s="19"/>
      <c r="F47" s="19"/>
      <c r="G47" s="19"/>
      <c r="H47" s="20"/>
      <c r="I47" s="306" t="s">
        <v>4</v>
      </c>
      <c r="J47" s="307"/>
      <c r="K47" s="308"/>
      <c r="L47" s="29"/>
      <c r="M47" s="29"/>
    </row>
    <row r="48" spans="1:22" s="21" customFormat="1" ht="34.5" customHeight="1">
      <c r="A48" s="278" t="s">
        <v>985</v>
      </c>
      <c r="B48" s="17"/>
      <c r="C48" s="19"/>
      <c r="D48" s="19"/>
      <c r="E48" s="19"/>
      <c r="F48" s="19"/>
      <c r="G48" s="19"/>
      <c r="H48" s="20"/>
      <c r="I48" s="306" t="s">
        <v>5</v>
      </c>
      <c r="J48" s="307"/>
      <c r="K48" s="308"/>
      <c r="L48" s="28"/>
      <c r="M48" s="28"/>
    </row>
    <row r="49" spans="1:13" s="21" customFormat="1" ht="34.5" customHeight="1">
      <c r="A49" s="278" t="s">
        <v>985</v>
      </c>
      <c r="B49" s="17"/>
      <c r="C49" s="19"/>
      <c r="D49" s="19"/>
      <c r="E49" s="19"/>
      <c r="F49" s="19"/>
      <c r="G49" s="19"/>
      <c r="H49" s="20"/>
      <c r="I49" s="306" t="s">
        <v>554</v>
      </c>
      <c r="J49" s="307"/>
      <c r="K49" s="308"/>
      <c r="L49" s="29"/>
      <c r="M49" s="29"/>
    </row>
    <row r="50" spans="1:13" s="21" customFormat="1" ht="34.5" customHeight="1">
      <c r="A50" s="278" t="s">
        <v>985</v>
      </c>
      <c r="B50" s="17"/>
      <c r="C50" s="19"/>
      <c r="D50" s="19"/>
      <c r="E50" s="19"/>
      <c r="F50" s="19"/>
      <c r="G50" s="19"/>
      <c r="H50" s="20"/>
      <c r="I50" s="306" t="s">
        <v>553</v>
      </c>
      <c r="J50" s="307"/>
      <c r="K50" s="308"/>
      <c r="L50" s="29"/>
      <c r="M50" s="29"/>
    </row>
    <row r="51" spans="1:13" s="33" customFormat="1" ht="34.5" customHeight="1">
      <c r="A51" s="278" t="s">
        <v>985</v>
      </c>
      <c r="B51" s="17"/>
      <c r="C51" s="19"/>
      <c r="D51" s="19"/>
      <c r="E51" s="19"/>
      <c r="F51" s="19"/>
      <c r="G51" s="19"/>
      <c r="H51" s="20"/>
      <c r="I51" s="306" t="s">
        <v>8</v>
      </c>
      <c r="J51" s="307"/>
      <c r="K51" s="308"/>
      <c r="L51" s="29"/>
      <c r="M51" s="29"/>
    </row>
    <row r="52" spans="1:13" s="21" customFormat="1" ht="34.5" customHeight="1">
      <c r="A52" s="278" t="s">
        <v>985</v>
      </c>
      <c r="B52" s="17"/>
      <c r="C52" s="19"/>
      <c r="D52" s="19"/>
      <c r="E52" s="19"/>
      <c r="F52" s="19"/>
      <c r="G52" s="19"/>
      <c r="H52" s="20"/>
      <c r="I52" s="309" t="s">
        <v>552</v>
      </c>
      <c r="J52" s="309"/>
      <c r="K52" s="309"/>
      <c r="L52" s="29" t="s">
        <v>1040</v>
      </c>
      <c r="M52" s="29" t="s">
        <v>1040</v>
      </c>
    </row>
    <row r="53" spans="1:13" s="21" customFormat="1" ht="34.5" customHeight="1">
      <c r="A53" s="278" t="s">
        <v>985</v>
      </c>
      <c r="B53" s="17"/>
      <c r="C53" s="19"/>
      <c r="D53" s="19"/>
      <c r="E53" s="19"/>
      <c r="F53" s="19"/>
      <c r="G53" s="19"/>
      <c r="H53" s="20"/>
      <c r="I53" s="309" t="s">
        <v>986</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981</v>
      </c>
      <c r="K71" s="423"/>
      <c r="L71" s="423"/>
    </row>
    <row r="72" spans="1:13" s="21" customFormat="1">
      <c r="A72" s="243"/>
      <c r="B72" s="1"/>
      <c r="C72" s="423" t="s">
        <v>22</v>
      </c>
      <c r="D72" s="423"/>
      <c r="E72" s="423"/>
      <c r="F72" s="423"/>
      <c r="G72" s="423"/>
      <c r="H72" s="423" t="s">
        <v>980</v>
      </c>
      <c r="I72" s="423"/>
      <c r="J72" s="423" t="s">
        <v>272</v>
      </c>
      <c r="K72" s="423"/>
      <c r="L72" s="423"/>
    </row>
    <row r="73" spans="1:13" s="21" customFormat="1">
      <c r="A73" s="243"/>
      <c r="B73" s="1"/>
      <c r="C73" s="423" t="s">
        <v>24</v>
      </c>
      <c r="D73" s="423"/>
      <c r="E73" s="423"/>
      <c r="F73" s="423"/>
      <c r="G73" s="423"/>
      <c r="H73" s="423" t="s">
        <v>216</v>
      </c>
      <c r="I73" s="423"/>
      <c r="J73" s="423" t="s">
        <v>982</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983</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1017</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56</v>
      </c>
      <c r="K103" s="237" t="str">
        <f t="shared" si="1"/>
        <v/>
      </c>
      <c r="L103" s="258">
        <v>32</v>
      </c>
      <c r="M103" s="258">
        <v>24</v>
      </c>
    </row>
    <row r="104" spans="1:22" s="83" customFormat="1" ht="34.5" customHeight="1">
      <c r="A104" s="244" t="s">
        <v>614</v>
      </c>
      <c r="B104" s="84"/>
      <c r="C104" s="396"/>
      <c r="D104" s="397"/>
      <c r="E104" s="428"/>
      <c r="F104" s="429"/>
      <c r="G104" s="320" t="s">
        <v>47</v>
      </c>
      <c r="H104" s="322"/>
      <c r="I104" s="420"/>
      <c r="J104" s="256">
        <f t="shared" si="0"/>
        <v>32</v>
      </c>
      <c r="K104" s="237" t="str">
        <f t="shared" si="1"/>
        <v/>
      </c>
      <c r="L104" s="258">
        <v>32</v>
      </c>
      <c r="M104" s="258">
        <v>0</v>
      </c>
    </row>
    <row r="105" spans="1:22" s="83" customFormat="1" ht="34.5" customHeight="1">
      <c r="A105" s="244" t="s">
        <v>615</v>
      </c>
      <c r="B105" s="84"/>
      <c r="C105" s="396"/>
      <c r="D105" s="397"/>
      <c r="E105" s="428"/>
      <c r="F105" s="410"/>
      <c r="G105" s="320" t="s">
        <v>48</v>
      </c>
      <c r="H105" s="322"/>
      <c r="I105" s="420"/>
      <c r="J105" s="256">
        <f t="shared" si="0"/>
        <v>24</v>
      </c>
      <c r="K105" s="237" t="str">
        <f t="shared" si="1"/>
        <v/>
      </c>
      <c r="L105" s="258">
        <v>0</v>
      </c>
      <c r="M105" s="258">
        <v>24</v>
      </c>
    </row>
    <row r="106" spans="1:22" s="83" customFormat="1" ht="34.5" customHeight="1">
      <c r="A106" s="244" t="s">
        <v>613</v>
      </c>
      <c r="B106" s="84"/>
      <c r="C106" s="396"/>
      <c r="D106" s="397"/>
      <c r="E106" s="334" t="s">
        <v>45</v>
      </c>
      <c r="F106" s="335"/>
      <c r="G106" s="335"/>
      <c r="H106" s="336"/>
      <c r="I106" s="420"/>
      <c r="J106" s="256">
        <f t="shared" si="0"/>
        <v>56</v>
      </c>
      <c r="K106" s="237" t="str">
        <f t="shared" si="1"/>
        <v/>
      </c>
      <c r="L106" s="258">
        <v>32</v>
      </c>
      <c r="M106" s="258">
        <v>24</v>
      </c>
    </row>
    <row r="107" spans="1:22" s="83" customFormat="1" ht="34.5" customHeight="1">
      <c r="A107" s="244" t="s">
        <v>614</v>
      </c>
      <c r="B107" s="84"/>
      <c r="C107" s="396"/>
      <c r="D107" s="397"/>
      <c r="E107" s="428"/>
      <c r="F107" s="429"/>
      <c r="G107" s="320" t="s">
        <v>47</v>
      </c>
      <c r="H107" s="322"/>
      <c r="I107" s="420"/>
      <c r="J107" s="256">
        <f t="shared" si="0"/>
        <v>32</v>
      </c>
      <c r="K107" s="237" t="str">
        <f t="shared" si="1"/>
        <v/>
      </c>
      <c r="L107" s="258">
        <v>32</v>
      </c>
      <c r="M107" s="258">
        <v>0</v>
      </c>
    </row>
    <row r="108" spans="1:22" s="83" customFormat="1" ht="34.5" customHeight="1">
      <c r="A108" s="244" t="s">
        <v>615</v>
      </c>
      <c r="B108" s="84"/>
      <c r="C108" s="396"/>
      <c r="D108" s="397"/>
      <c r="E108" s="409"/>
      <c r="F108" s="410"/>
      <c r="G108" s="320" t="s">
        <v>48</v>
      </c>
      <c r="H108" s="322"/>
      <c r="I108" s="420"/>
      <c r="J108" s="256">
        <f t="shared" si="0"/>
        <v>24</v>
      </c>
      <c r="K108" s="237" t="str">
        <f t="shared" si="1"/>
        <v/>
      </c>
      <c r="L108" s="258">
        <v>0</v>
      </c>
      <c r="M108" s="258">
        <v>24</v>
      </c>
    </row>
    <row r="109" spans="1:22" s="83" customFormat="1" ht="34.5" customHeight="1">
      <c r="A109" s="244" t="s">
        <v>613</v>
      </c>
      <c r="B109" s="84"/>
      <c r="C109" s="396"/>
      <c r="D109" s="397"/>
      <c r="E109" s="323" t="s">
        <v>612</v>
      </c>
      <c r="F109" s="324"/>
      <c r="G109" s="324"/>
      <c r="H109" s="325"/>
      <c r="I109" s="420"/>
      <c r="J109" s="256">
        <f t="shared" si="0"/>
        <v>56</v>
      </c>
      <c r="K109" s="237" t="str">
        <f t="shared" si="1"/>
        <v/>
      </c>
      <c r="L109" s="258">
        <v>32</v>
      </c>
      <c r="M109" s="258">
        <v>24</v>
      </c>
    </row>
    <row r="110" spans="1:22" s="83" customFormat="1" ht="34.5" customHeight="1">
      <c r="A110" s="244" t="s">
        <v>614</v>
      </c>
      <c r="B110" s="84"/>
      <c r="C110" s="396"/>
      <c r="D110" s="397"/>
      <c r="E110" s="432"/>
      <c r="F110" s="433"/>
      <c r="G110" s="317" t="s">
        <v>47</v>
      </c>
      <c r="H110" s="319"/>
      <c r="I110" s="420"/>
      <c r="J110" s="256">
        <f t="shared" si="0"/>
        <v>32</v>
      </c>
      <c r="K110" s="237" t="str">
        <f t="shared" si="1"/>
        <v/>
      </c>
      <c r="L110" s="258">
        <v>32</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row>
    <row r="123" spans="1:22" s="83" customFormat="1" ht="40.5" customHeight="1">
      <c r="A123" s="244" t="s">
        <v>620</v>
      </c>
      <c r="B123" s="1"/>
      <c r="C123" s="289"/>
      <c r="D123" s="290"/>
      <c r="E123" s="377"/>
      <c r="F123" s="378"/>
      <c r="G123" s="378"/>
      <c r="H123" s="379"/>
      <c r="I123" s="341"/>
      <c r="J123" s="105"/>
      <c r="K123" s="106"/>
      <c r="L123" s="98" t="s">
        <v>1045</v>
      </c>
      <c r="M123" s="98" t="s">
        <v>1045</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533</v>
      </c>
    </row>
    <row r="132" spans="1:22" s="83" customFormat="1" ht="34.5" customHeight="1">
      <c r="A132" s="244" t="s">
        <v>621</v>
      </c>
      <c r="B132" s="84"/>
      <c r="C132" s="295"/>
      <c r="D132" s="297"/>
      <c r="E132" s="320" t="s">
        <v>58</v>
      </c>
      <c r="F132" s="321"/>
      <c r="G132" s="321"/>
      <c r="H132" s="322"/>
      <c r="I132" s="389"/>
      <c r="J132" s="101"/>
      <c r="K132" s="102"/>
      <c r="L132" s="82">
        <v>32</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1018</v>
      </c>
      <c r="D137" s="318"/>
      <c r="E137" s="318"/>
      <c r="F137" s="318"/>
      <c r="G137" s="318"/>
      <c r="H137" s="319"/>
      <c r="I137" s="389"/>
      <c r="J137" s="105"/>
      <c r="K137" s="106"/>
      <c r="L137" s="82">
        <v>0</v>
      </c>
      <c r="M137" s="82">
        <v>24</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t="s">
        <v>1052</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t="s">
        <v>1052</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t="s">
        <v>1052</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t="s">
        <v>1052</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t="s">
        <v>1052</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t="s">
        <v>1052</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t="s">
        <v>1052</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t="s">
        <v>1052</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t="s">
        <v>1052</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t="s">
        <v>1052</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t="s">
        <v>1052</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t="s">
        <v>1052</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t="s">
        <v>1052</v>
      </c>
    </row>
    <row r="158" spans="1:13" s="118" customFormat="1" ht="34.5" customHeight="1">
      <c r="A158" s="246" t="s">
        <v>661</v>
      </c>
      <c r="B158" s="115"/>
      <c r="C158" s="317" t="s">
        <v>567</v>
      </c>
      <c r="D158" s="318"/>
      <c r="E158" s="318"/>
      <c r="F158" s="318"/>
      <c r="G158" s="318"/>
      <c r="H158" s="319"/>
      <c r="I158" s="413"/>
      <c r="J158" s="263">
        <f t="shared" si="2"/>
        <v>38</v>
      </c>
      <c r="K158" s="264" t="str">
        <f t="shared" si="3"/>
        <v/>
      </c>
      <c r="L158" s="117">
        <v>38</v>
      </c>
      <c r="M158" s="117" t="s">
        <v>1052</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t="s">
        <v>1052</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t="s">
        <v>1052</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t="s">
        <v>1052</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t="s">
        <v>1052</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t="s">
        <v>1052</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t="s">
        <v>1052</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t="s">
        <v>1052</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t="s">
        <v>1052</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t="s">
        <v>1052</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t="s">
        <v>1052</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t="s">
        <v>1052</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t="s">
        <v>1052</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t="s">
        <v>1052</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t="s">
        <v>1052</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t="s">
        <v>1052</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t="s">
        <v>1052</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t="s">
        <v>1052</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t="s">
        <v>1052</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t="s">
        <v>1052</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t="s">
        <v>1052</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t="s">
        <v>1052</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t="s">
        <v>1052</v>
      </c>
    </row>
    <row r="181" spans="1:13"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t="s">
        <v>1052</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t="s">
        <v>1052</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t="s">
        <v>1052</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t="s">
        <v>1052</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t="s">
        <v>1052</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t="s">
        <v>1052</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t="s">
        <v>1052</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t="s">
        <v>1052</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t="s">
        <v>1052</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t="s">
        <v>1052</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t="s">
        <v>1052</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t="s">
        <v>1052</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t="s">
        <v>1052</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t="s">
        <v>1052</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t="s">
        <v>1052</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t="s">
        <v>1052</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t="s">
        <v>1052</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t="s">
        <v>1052</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t="s">
        <v>1052</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t="s">
        <v>1052</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t="s">
        <v>1052</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t="s">
        <v>1052</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t="s">
        <v>1052</v>
      </c>
    </row>
    <row r="204" spans="1:13"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t="s">
        <v>1052</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t="s">
        <v>1052</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t="s">
        <v>1052</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t="s">
        <v>1052</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t="s">
        <v>1052</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t="s">
        <v>1052</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t="s">
        <v>1052</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t="s">
        <v>1052</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t="s">
        <v>1052</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t="s">
        <v>1052</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t="s">
        <v>1052</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t="s">
        <v>1052</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t="s">
        <v>1052</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t="s">
        <v>1052</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t="s">
        <v>1052</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t="s">
        <v>1052</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t="s">
        <v>1052</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8</v>
      </c>
      <c r="K269" s="81" t="str">
        <f t="shared" si="8"/>
        <v/>
      </c>
      <c r="L269" s="147">
        <v>5</v>
      </c>
      <c r="M269" s="147">
        <v>3</v>
      </c>
    </row>
    <row r="270" spans="1:22" s="83" customFormat="1" ht="34.5" customHeight="1">
      <c r="A270" s="249" t="s">
        <v>725</v>
      </c>
      <c r="B270" s="120"/>
      <c r="C270" s="371"/>
      <c r="D270" s="371"/>
      <c r="E270" s="371"/>
      <c r="F270" s="371"/>
      <c r="G270" s="371" t="s">
        <v>148</v>
      </c>
      <c r="H270" s="371"/>
      <c r="I270" s="404"/>
      <c r="J270" s="266">
        <f t="shared" si="9"/>
        <v>1.2</v>
      </c>
      <c r="K270" s="81" t="str">
        <f t="shared" si="8"/>
        <v/>
      </c>
      <c r="L270" s="148">
        <v>1.2</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3</v>
      </c>
      <c r="M271" s="147">
        <v>2</v>
      </c>
    </row>
    <row r="272" spans="1:22" s="83" customFormat="1" ht="34.5" customHeight="1">
      <c r="A272" s="249" t="s">
        <v>726</v>
      </c>
      <c r="B272" s="120"/>
      <c r="C272" s="372"/>
      <c r="D272" s="372"/>
      <c r="E272" s="372"/>
      <c r="F272" s="372"/>
      <c r="G272" s="371" t="s">
        <v>148</v>
      </c>
      <c r="H272" s="371"/>
      <c r="I272" s="404"/>
      <c r="J272" s="266">
        <f t="shared" si="9"/>
        <v>0.2</v>
      </c>
      <c r="K272" s="81" t="str">
        <f t="shared" si="8"/>
        <v/>
      </c>
      <c r="L272" s="148">
        <v>0</v>
      </c>
      <c r="M272" s="148">
        <v>0.2</v>
      </c>
    </row>
    <row r="273" spans="1:13" s="83" customFormat="1" ht="34.5" customHeight="1">
      <c r="A273" s="249" t="s">
        <v>727</v>
      </c>
      <c r="B273" s="120"/>
      <c r="C273" s="371" t="s">
        <v>152</v>
      </c>
      <c r="D273" s="372"/>
      <c r="E273" s="372"/>
      <c r="F273" s="372"/>
      <c r="G273" s="371" t="s">
        <v>146</v>
      </c>
      <c r="H273" s="371"/>
      <c r="I273" s="404"/>
      <c r="J273" s="266">
        <f t="shared" si="9"/>
        <v>10</v>
      </c>
      <c r="K273" s="81" t="str">
        <f t="shared" si="8"/>
        <v/>
      </c>
      <c r="L273" s="147">
        <v>7</v>
      </c>
      <c r="M273" s="147">
        <v>3</v>
      </c>
    </row>
    <row r="274" spans="1:13" s="83" customFormat="1" ht="34.5" customHeight="1">
      <c r="A274" s="249" t="s">
        <v>727</v>
      </c>
      <c r="B274" s="120"/>
      <c r="C274" s="372"/>
      <c r="D274" s="372"/>
      <c r="E274" s="372"/>
      <c r="F274" s="372"/>
      <c r="G274" s="371" t="s">
        <v>148</v>
      </c>
      <c r="H274" s="371"/>
      <c r="I274" s="404"/>
      <c r="J274" s="266">
        <f t="shared" si="9"/>
        <v>3.9000000000000004</v>
      </c>
      <c r="K274" s="81" t="str">
        <f t="shared" si="8"/>
        <v/>
      </c>
      <c r="L274" s="148">
        <v>1.8</v>
      </c>
      <c r="M274" s="148">
        <v>2.1</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1</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1019</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979</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IF(SUM(L392:M392)=0,IF(COUNTIF(L392:M392,"未確認")&gt;0,"未確認",IF(COUNTIF(L392:M392,"~*")&gt;0,"*",SUM(L392:M392))),SUM(L392:M392))</f>
        <v>161</v>
      </c>
      <c r="K392" s="81" t="str">
        <f t="shared" ref="K392:K397" si="12">IF(OR(COUNTIF(L392:M392,"未確認")&gt;0,COUNTIF(L392:M392,"~*")&gt;0),"※","")</f>
        <v/>
      </c>
      <c r="L392" s="147">
        <v>133</v>
      </c>
      <c r="M392" s="147">
        <v>28</v>
      </c>
    </row>
    <row r="393" spans="1:22" s="83" customFormat="1" ht="34.5" customHeight="1">
      <c r="A393" s="249" t="s">
        <v>773</v>
      </c>
      <c r="B393" s="84"/>
      <c r="C393" s="370"/>
      <c r="D393" s="380"/>
      <c r="E393" s="320" t="s">
        <v>224</v>
      </c>
      <c r="F393" s="321"/>
      <c r="G393" s="321"/>
      <c r="H393" s="322"/>
      <c r="I393" s="343"/>
      <c r="J393" s="140">
        <f t="shared" si="11"/>
        <v>38</v>
      </c>
      <c r="K393" s="81" t="str">
        <f t="shared" si="12"/>
        <v/>
      </c>
      <c r="L393" s="147">
        <v>11</v>
      </c>
      <c r="M393" s="147">
        <v>27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123</v>
      </c>
      <c r="K395" s="81" t="str">
        <f t="shared" si="12"/>
        <v/>
      </c>
      <c r="L395" s="147">
        <v>122</v>
      </c>
      <c r="M395" s="147">
        <v>1</v>
      </c>
    </row>
    <row r="396" spans="1:22" s="83" customFormat="1" ht="34.5" customHeight="1">
      <c r="A396" s="250" t="s">
        <v>776</v>
      </c>
      <c r="B396" s="1"/>
      <c r="C396" s="370"/>
      <c r="D396" s="320" t="s">
        <v>227</v>
      </c>
      <c r="E396" s="321"/>
      <c r="F396" s="321"/>
      <c r="G396" s="321"/>
      <c r="H396" s="322"/>
      <c r="I396" s="343"/>
      <c r="J396" s="140">
        <f t="shared" si="11"/>
        <v>20389</v>
      </c>
      <c r="K396" s="81" t="str">
        <f t="shared" si="12"/>
        <v/>
      </c>
      <c r="L396" s="147">
        <v>12523</v>
      </c>
      <c r="M396" s="147">
        <v>7866</v>
      </c>
    </row>
    <row r="397" spans="1:22" s="83" customFormat="1" ht="34.5" customHeight="1">
      <c r="A397" s="250" t="s">
        <v>777</v>
      </c>
      <c r="B397" s="119"/>
      <c r="C397" s="370"/>
      <c r="D397" s="320" t="s">
        <v>228</v>
      </c>
      <c r="E397" s="321"/>
      <c r="F397" s="321"/>
      <c r="G397" s="321"/>
      <c r="H397" s="322"/>
      <c r="I397" s="344"/>
      <c r="J397" s="140">
        <f t="shared" si="11"/>
        <v>169</v>
      </c>
      <c r="K397" s="81" t="str">
        <f t="shared" si="12"/>
        <v/>
      </c>
      <c r="L397" s="147">
        <v>142</v>
      </c>
      <c r="M397" s="147">
        <v>27</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IF(SUM(L405:M405)=0,IF(COUNTIF(L405:M405,"未確認")&gt;0,"未確認",IF(COUNTIF(L405:M405,"~*")&gt;0,"*",SUM(L405:M405))),SUM(L405:M405))</f>
        <v>161</v>
      </c>
      <c r="K405" s="81" t="str">
        <f t="shared" ref="K405:K422" si="14">IF(OR(COUNTIF(L405:M405,"未確認")&gt;0,COUNTIF(L405:M405,"~*")&gt;0),"※","")</f>
        <v/>
      </c>
      <c r="L405" s="147">
        <v>133</v>
      </c>
      <c r="M405" s="147">
        <v>28</v>
      </c>
    </row>
    <row r="406" spans="1:22" s="83" customFormat="1" ht="34.5" customHeight="1">
      <c r="A406" s="251" t="s">
        <v>779</v>
      </c>
      <c r="B406" s="119"/>
      <c r="C406" s="369"/>
      <c r="D406" s="375" t="s">
        <v>233</v>
      </c>
      <c r="E406" s="377" t="s">
        <v>234</v>
      </c>
      <c r="F406" s="378"/>
      <c r="G406" s="378"/>
      <c r="H406" s="379"/>
      <c r="I406" s="361"/>
      <c r="J406" s="140">
        <f t="shared" si="13"/>
        <v>38</v>
      </c>
      <c r="K406" s="81" t="str">
        <f t="shared" si="14"/>
        <v/>
      </c>
      <c r="L406" s="147">
        <v>11</v>
      </c>
      <c r="M406" s="147">
        <v>27</v>
      </c>
    </row>
    <row r="407" spans="1:22" s="83" customFormat="1" ht="34.5" customHeight="1">
      <c r="A407" s="251" t="s">
        <v>780</v>
      </c>
      <c r="B407" s="119"/>
      <c r="C407" s="369"/>
      <c r="D407" s="369"/>
      <c r="E407" s="320" t="s">
        <v>235</v>
      </c>
      <c r="F407" s="321"/>
      <c r="G407" s="321"/>
      <c r="H407" s="322"/>
      <c r="I407" s="361"/>
      <c r="J407" s="140">
        <f t="shared" si="13"/>
        <v>53</v>
      </c>
      <c r="K407" s="81" t="str">
        <f t="shared" si="14"/>
        <v/>
      </c>
      <c r="L407" s="147">
        <v>53</v>
      </c>
      <c r="M407" s="147">
        <v>0</v>
      </c>
    </row>
    <row r="408" spans="1:22" s="83" customFormat="1" ht="34.5" customHeight="1">
      <c r="A408" s="251" t="s">
        <v>781</v>
      </c>
      <c r="B408" s="119"/>
      <c r="C408" s="369"/>
      <c r="D408" s="369"/>
      <c r="E408" s="320" t="s">
        <v>236</v>
      </c>
      <c r="F408" s="321"/>
      <c r="G408" s="321"/>
      <c r="H408" s="322"/>
      <c r="I408" s="361"/>
      <c r="J408" s="140">
        <f t="shared" si="13"/>
        <v>69</v>
      </c>
      <c r="K408" s="81" t="str">
        <f t="shared" si="14"/>
        <v/>
      </c>
      <c r="L408" s="147">
        <v>69</v>
      </c>
      <c r="M408" s="147">
        <v>0</v>
      </c>
    </row>
    <row r="409" spans="1:22" s="83" customFormat="1" ht="34.5" customHeight="1">
      <c r="A409" s="251" t="s">
        <v>782</v>
      </c>
      <c r="B409" s="119"/>
      <c r="C409" s="369"/>
      <c r="D409" s="369"/>
      <c r="E409" s="317" t="s">
        <v>990</v>
      </c>
      <c r="F409" s="318"/>
      <c r="G409" s="318"/>
      <c r="H409" s="319"/>
      <c r="I409" s="361"/>
      <c r="J409" s="140">
        <f t="shared" si="13"/>
        <v>1</v>
      </c>
      <c r="K409" s="81" t="str">
        <f t="shared" si="14"/>
        <v/>
      </c>
      <c r="L409" s="147">
        <v>0</v>
      </c>
      <c r="M409" s="147">
        <v>1</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169</v>
      </c>
      <c r="K413" s="81" t="str">
        <f t="shared" si="14"/>
        <v/>
      </c>
      <c r="L413" s="147">
        <v>142</v>
      </c>
      <c r="M413" s="147">
        <v>27</v>
      </c>
    </row>
    <row r="414" spans="1:22" s="83" customFormat="1" ht="34.5" customHeight="1">
      <c r="A414" s="251" t="s">
        <v>787</v>
      </c>
      <c r="B414" s="119"/>
      <c r="C414" s="369"/>
      <c r="D414" s="375" t="s">
        <v>240</v>
      </c>
      <c r="E414" s="377" t="s">
        <v>241</v>
      </c>
      <c r="F414" s="378"/>
      <c r="G414" s="378"/>
      <c r="H414" s="379"/>
      <c r="I414" s="361"/>
      <c r="J414" s="140">
        <f t="shared" si="13"/>
        <v>39</v>
      </c>
      <c r="K414" s="81" t="str">
        <f t="shared" si="14"/>
        <v/>
      </c>
      <c r="L414" s="147">
        <v>28</v>
      </c>
      <c r="M414" s="147">
        <v>11</v>
      </c>
    </row>
    <row r="415" spans="1:22" s="83" customFormat="1" ht="34.5" customHeight="1">
      <c r="A415" s="251" t="s">
        <v>788</v>
      </c>
      <c r="B415" s="119"/>
      <c r="C415" s="369"/>
      <c r="D415" s="369"/>
      <c r="E415" s="320" t="s">
        <v>242</v>
      </c>
      <c r="F415" s="321"/>
      <c r="G415" s="321"/>
      <c r="H415" s="322"/>
      <c r="I415" s="361"/>
      <c r="J415" s="140">
        <f t="shared" si="13"/>
        <v>51</v>
      </c>
      <c r="K415" s="81" t="str">
        <f t="shared" si="14"/>
        <v/>
      </c>
      <c r="L415" s="147">
        <v>51</v>
      </c>
      <c r="M415" s="147">
        <v>0</v>
      </c>
    </row>
    <row r="416" spans="1:22" s="83" customFormat="1" ht="34.5" customHeight="1">
      <c r="A416" s="251" t="s">
        <v>789</v>
      </c>
      <c r="B416" s="119"/>
      <c r="C416" s="369"/>
      <c r="D416" s="369"/>
      <c r="E416" s="320" t="s">
        <v>243</v>
      </c>
      <c r="F416" s="321"/>
      <c r="G416" s="321"/>
      <c r="H416" s="322"/>
      <c r="I416" s="361"/>
      <c r="J416" s="140">
        <f t="shared" si="13"/>
        <v>13</v>
      </c>
      <c r="K416" s="81" t="str">
        <f t="shared" si="14"/>
        <v/>
      </c>
      <c r="L416" s="147">
        <v>13</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7</v>
      </c>
      <c r="K418" s="81" t="str">
        <f t="shared" si="14"/>
        <v/>
      </c>
      <c r="L418" s="147">
        <v>0</v>
      </c>
      <c r="M418" s="147">
        <v>7</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12</v>
      </c>
      <c r="M420" s="147">
        <v>4</v>
      </c>
    </row>
    <row r="421" spans="1:22" s="83" customFormat="1" ht="34.5" customHeight="1">
      <c r="A421" s="251" t="s">
        <v>794</v>
      </c>
      <c r="B421" s="119"/>
      <c r="C421" s="369"/>
      <c r="D421" s="369"/>
      <c r="E421" s="320" t="s">
        <v>247</v>
      </c>
      <c r="F421" s="321"/>
      <c r="G421" s="321"/>
      <c r="H421" s="322"/>
      <c r="I421" s="361"/>
      <c r="J421" s="140">
        <f t="shared" si="13"/>
        <v>43</v>
      </c>
      <c r="K421" s="81" t="str">
        <f t="shared" si="14"/>
        <v/>
      </c>
      <c r="L421" s="147">
        <v>38</v>
      </c>
      <c r="M421" s="147">
        <v>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IF(SUM(L430:M430)=0,IF(COUNTIF(L430:M430,"未確認")&gt;0,"未確認",IF(COUNTIF(L430:M430,"~*")&gt;0,"*",SUM(L430:M430))),SUM(L430:M430))</f>
        <v>130</v>
      </c>
      <c r="K430" s="193" t="str">
        <f>IF(OR(COUNTIF(L430:M430,"未確認")&gt;0,COUNTIF(L430:M430,"~*")&gt;0),"※","")</f>
        <v/>
      </c>
      <c r="L430" s="147">
        <v>114</v>
      </c>
      <c r="M430" s="147">
        <v>16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29</v>
      </c>
      <c r="K431" s="193" t="str">
        <f>IF(OR(COUNTIF(L431:M431,"未確認")&gt;0,COUNTIF(L431:M431,"~*")&gt;0),"※","")</f>
        <v/>
      </c>
      <c r="L431" s="147">
        <v>29</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16</v>
      </c>
      <c r="K432" s="193" t="str">
        <f>IF(OR(COUNTIF(L432:M432,"未確認")&gt;0,COUNTIF(L432:M432,"~*")&gt;0),"※","")</f>
        <v/>
      </c>
      <c r="L432" s="147">
        <v>16</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66</v>
      </c>
      <c r="K433" s="193" t="str">
        <f>IF(OR(COUNTIF(L433:M433,"未確認")&gt;0,COUNTIF(L433:M433,"~*")&gt;0),"※","")</f>
        <v/>
      </c>
      <c r="L433" s="147">
        <v>50</v>
      </c>
      <c r="M433" s="147">
        <v>16</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19</v>
      </c>
      <c r="K434" s="193" t="str">
        <f>IF(OR(COUNTIF(L434:M434,"未確認")&gt;0,COUNTIF(L434:M434,"~*")&gt;0),"※","")</f>
        <v/>
      </c>
      <c r="L434" s="147">
        <v>19</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979</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1052</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未確認</v>
      </c>
      <c r="K469" s="201" t="str">
        <f t="shared" si="16"/>
        <v>※</v>
      </c>
      <c r="L469" s="117" t="s">
        <v>978</v>
      </c>
      <c r="M469" s="117" t="s">
        <v>978</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IF(OR(COUNTIF(L476:M476,"未確認")&gt;0,COUNTIF(L476:M476,"~")&gt;0),"※","")</f>
        <v>※</v>
      </c>
      <c r="L476" s="117" t="s">
        <v>978</v>
      </c>
      <c r="M476" s="117" t="s">
        <v>978</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IF(OR(COUNTIF(L477:M477,"未確認")&gt;0,COUNTIF(L477:M477,"*")&gt;0),"※","")</f>
        <v>※</v>
      </c>
      <c r="L477" s="117" t="s">
        <v>978</v>
      </c>
      <c r="M477" s="117" t="s">
        <v>978</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v>0</v>
      </c>
      <c r="M481" s="117" t="s">
        <v>1052</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未確認</v>
      </c>
      <c r="K482" s="201" t="str">
        <f t="shared" si="18"/>
        <v>※</v>
      </c>
      <c r="L482" s="117" t="s">
        <v>978</v>
      </c>
      <c r="M482" s="117" t="s">
        <v>978</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t="s">
        <v>1052</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t="s">
        <v>1052</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t="s">
        <v>1052</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v>
      </c>
      <c r="L504" s="117">
        <v>0</v>
      </c>
      <c r="M504" s="117" t="s">
        <v>1052</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v>
      </c>
      <c r="L505" s="117">
        <v>0</v>
      </c>
      <c r="M505" s="117" t="s">
        <v>1052</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t="s">
        <v>1052</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t="s">
        <v>1052</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t="s">
        <v>1052</v>
      </c>
      <c r="N508" s="8"/>
      <c r="O508" s="8"/>
      <c r="P508" s="8"/>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t="s">
        <v>1052</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t="s">
        <v>1052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t="s">
        <v>1052</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v>
      </c>
      <c r="L516" s="117">
        <v>0</v>
      </c>
      <c r="M516" s="117" t="s">
        <v>1052</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v>
      </c>
      <c r="L517" s="117">
        <v>0</v>
      </c>
      <c r="M517" s="117" t="s">
        <v>1052</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v>
      </c>
      <c r="L522" s="117">
        <v>0</v>
      </c>
      <c r="M522" s="117" t="s">
        <v>1052</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v>
      </c>
      <c r="L532" s="117">
        <v>0</v>
      </c>
      <c r="M532" s="117" t="s">
        <v>1052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t="s">
        <v>1052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t="s">
        <v>1052</v>
      </c>
    </row>
    <row r="535" spans="1:22" s="115" customFormat="1" ht="42.75" customHeight="1">
      <c r="A535" s="252" t="s">
        <v>850</v>
      </c>
      <c r="B535" s="204"/>
      <c r="C535" s="320" t="s">
        <v>342</v>
      </c>
      <c r="D535" s="321"/>
      <c r="E535" s="321"/>
      <c r="F535" s="321"/>
      <c r="G535" s="321"/>
      <c r="H535" s="322"/>
      <c r="I535" s="346"/>
      <c r="J535" s="116">
        <f t="shared" si="22"/>
        <v>0</v>
      </c>
      <c r="K535" s="201" t="str">
        <f t="shared" si="23"/>
        <v>※</v>
      </c>
      <c r="L535" s="117">
        <v>0</v>
      </c>
      <c r="M535" s="117" t="s">
        <v>1052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t="s">
        <v>1052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t="s">
        <v>1052</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v>
      </c>
      <c r="L545" s="117">
        <v>0</v>
      </c>
      <c r="M545" s="117" t="s">
        <v>1052</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t="s">
        <v>1052</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t="s">
        <v>1052</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t="s">
        <v>1052</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t="s">
        <v>1052</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t="s">
        <v>1052</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t="s">
        <v>1052</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t="s">
        <v>1052</v>
      </c>
    </row>
    <row r="553" spans="1:13"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t="s">
        <v>1052</v>
      </c>
    </row>
    <row r="554" spans="1:13" s="115" customFormat="1" ht="56">
      <c r="A554" s="252" t="s">
        <v>862</v>
      </c>
      <c r="B554" s="119"/>
      <c r="C554" s="320" t="s">
        <v>366</v>
      </c>
      <c r="D554" s="321"/>
      <c r="E554" s="321"/>
      <c r="F554" s="321"/>
      <c r="G554" s="321"/>
      <c r="H554" s="322"/>
      <c r="I554" s="138" t="s">
        <v>367</v>
      </c>
      <c r="J554" s="116">
        <f t="shared" si="24"/>
        <v>0</v>
      </c>
      <c r="K554" s="201" t="str">
        <f t="shared" si="25"/>
        <v>※</v>
      </c>
      <c r="L554" s="117">
        <v>0</v>
      </c>
      <c r="M554" s="117" t="s">
        <v>1052</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t="s">
        <v>1052</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v>
      </c>
      <c r="L556" s="117">
        <v>0</v>
      </c>
      <c r="M556" s="117" t="s">
        <v>1052</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t="s">
        <v>1052</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1024</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993</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994</v>
      </c>
      <c r="E566" s="342"/>
      <c r="F566" s="342"/>
      <c r="G566" s="342"/>
      <c r="H566" s="332"/>
      <c r="I566" s="343"/>
      <c r="J566" s="213"/>
      <c r="K566" s="214"/>
      <c r="L566" s="211" t="s">
        <v>533</v>
      </c>
      <c r="M566" s="211" t="s">
        <v>533</v>
      </c>
    </row>
    <row r="567" spans="1:13" s="91" customFormat="1" ht="42.75" customHeight="1">
      <c r="A567" s="243"/>
      <c r="B567" s="119"/>
      <c r="C567" s="323" t="s">
        <v>1025</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993</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994</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993</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994</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v>
      </c>
      <c r="L590" s="117">
        <v>0</v>
      </c>
      <c r="M590" s="117" t="s">
        <v>1052</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v>
      </c>
      <c r="L591" s="117">
        <v>0</v>
      </c>
      <c r="M591" s="117" t="s">
        <v>1052</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v>
      </c>
      <c r="L592" s="117">
        <v>0</v>
      </c>
      <c r="M592" s="117" t="s">
        <v>1052</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v>
      </c>
      <c r="L593" s="117">
        <v>0</v>
      </c>
      <c r="M593" s="117" t="s">
        <v>1052</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v>
      </c>
      <c r="L594" s="117">
        <v>0</v>
      </c>
      <c r="M594" s="117" t="s">
        <v>1052</v>
      </c>
    </row>
    <row r="595" spans="1:13" s="115" customFormat="1" ht="35.15" customHeight="1">
      <c r="A595" s="251" t="s">
        <v>895</v>
      </c>
      <c r="B595" s="84"/>
      <c r="C595" s="323" t="s">
        <v>995</v>
      </c>
      <c r="D595" s="324"/>
      <c r="E595" s="324"/>
      <c r="F595" s="324"/>
      <c r="G595" s="324"/>
      <c r="H595" s="325"/>
      <c r="I595" s="340" t="s">
        <v>397</v>
      </c>
      <c r="J595" s="140">
        <v>86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996</v>
      </c>
      <c r="D597" s="324"/>
      <c r="E597" s="324"/>
      <c r="F597" s="324"/>
      <c r="G597" s="324"/>
      <c r="H597" s="325"/>
      <c r="I597" s="326" t="s">
        <v>400</v>
      </c>
      <c r="J597" s="140">
        <v>12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997</v>
      </c>
      <c r="D599" s="318"/>
      <c r="E599" s="318"/>
      <c r="F599" s="318"/>
      <c r="G599" s="318"/>
      <c r="H599" s="319"/>
      <c r="I599" s="122" t="s">
        <v>402</v>
      </c>
      <c r="J599" s="116" t="s">
        <v>540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v>
      </c>
      <c r="L600" s="117">
        <v>0</v>
      </c>
      <c r="M600" s="117" t="s">
        <v>1052</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t="s">
        <v>1052</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t="s">
        <v>1052</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t="s">
        <v>1052</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t="s">
        <v>1052</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t="s">
        <v>1052</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IF(SUM(L613:M613)=0,IF(COUNTIF(L613:M613,"未確認")&gt;0,"未確認",IF(COUNTIF(L613:M613,"~*")&gt;0,"*",SUM(L613:M613))),SUM(L613:M613))</f>
        <v>0</v>
      </c>
      <c r="K613" s="201" t="str">
        <f t="shared" ref="K613:K623" si="29">IF(OR(COUNTIF(L613:M613,"未確認")&gt;0,COUNTIF(L613:M613,"*")&gt;0),"※","")</f>
        <v>※</v>
      </c>
      <c r="L613" s="117">
        <v>0</v>
      </c>
      <c r="M613" s="117" t="s">
        <v>1052</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t="s">
        <v>1052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t="s">
        <v>1052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t="s">
        <v>1052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t="s">
        <v>1052</v>
      </c>
    </row>
    <row r="618" spans="1:22" s="118" customFormat="1" ht="100.4" customHeight="1">
      <c r="A618" s="252" t="s">
        <v>911</v>
      </c>
      <c r="B618" s="115"/>
      <c r="C618" s="317" t="s">
        <v>1001</v>
      </c>
      <c r="D618" s="318"/>
      <c r="E618" s="318"/>
      <c r="F618" s="318"/>
      <c r="G618" s="318"/>
      <c r="H618" s="319"/>
      <c r="I618" s="138" t="s">
        <v>1029</v>
      </c>
      <c r="J618" s="116">
        <f t="shared" si="28"/>
        <v>0</v>
      </c>
      <c r="K618" s="201" t="str">
        <f t="shared" si="29"/>
        <v>※</v>
      </c>
      <c r="L618" s="117">
        <v>0</v>
      </c>
      <c r="M618" s="117" t="s">
        <v>1052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t="s">
        <v>1052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t="s">
        <v>1052</v>
      </c>
    </row>
    <row r="621" spans="1:22" s="118" customFormat="1" ht="84" customHeight="1">
      <c r="A621" s="252" t="s">
        <v>914</v>
      </c>
      <c r="B621" s="119"/>
      <c r="C621" s="317" t="s">
        <v>1000</v>
      </c>
      <c r="D621" s="318"/>
      <c r="E621" s="318"/>
      <c r="F621" s="318"/>
      <c r="G621" s="318"/>
      <c r="H621" s="319"/>
      <c r="I621" s="122" t="s">
        <v>426</v>
      </c>
      <c r="J621" s="116">
        <f t="shared" si="28"/>
        <v>0</v>
      </c>
      <c r="K621" s="201" t="str">
        <f t="shared" si="29"/>
        <v>※</v>
      </c>
      <c r="L621" s="117">
        <v>0</v>
      </c>
      <c r="M621" s="117" t="s">
        <v>1052</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t="s">
        <v>1052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t="s">
        <v>1052</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v>
      </c>
      <c r="L631" s="117">
        <v>0</v>
      </c>
      <c r="M631" s="117" t="s">
        <v>1052</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v>
      </c>
      <c r="L632" s="117">
        <v>0</v>
      </c>
      <c r="M632" s="117" t="s">
        <v>1052</v>
      </c>
    </row>
    <row r="633" spans="1:22" s="118" customFormat="1" ht="56">
      <c r="A633" s="252" t="s">
        <v>919</v>
      </c>
      <c r="B633" s="119"/>
      <c r="C633" s="320" t="s">
        <v>436</v>
      </c>
      <c r="D633" s="321"/>
      <c r="E633" s="321"/>
      <c r="F633" s="321"/>
      <c r="G633" s="321"/>
      <c r="H633" s="322"/>
      <c r="I633" s="122" t="s">
        <v>437</v>
      </c>
      <c r="J633" s="116">
        <f t="shared" si="30"/>
        <v>0</v>
      </c>
      <c r="K633" s="201" t="str">
        <f t="shared" si="31"/>
        <v>※</v>
      </c>
      <c r="L633" s="117">
        <v>0</v>
      </c>
      <c r="M633" s="117" t="s">
        <v>1052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t="s">
        <v>1052</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v>
      </c>
      <c r="L635" s="117">
        <v>0</v>
      </c>
      <c r="M635" s="117" t="s">
        <v>1052</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t="s">
        <v>1052</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v>
      </c>
      <c r="L637" s="117">
        <v>0</v>
      </c>
      <c r="M637" s="117" t="s">
        <v>1052</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t="s">
        <v>1052</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v>
      </c>
      <c r="L646" s="117">
        <v>0</v>
      </c>
      <c r="M646" s="117" t="s">
        <v>1052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t="s">
        <v>1052</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v>
      </c>
      <c r="L648" s="117">
        <v>0</v>
      </c>
      <c r="M648" s="117" t="s">
        <v>1052</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v>
      </c>
      <c r="L649" s="117">
        <v>0</v>
      </c>
      <c r="M649" s="117" t="s">
        <v>1052</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v>
      </c>
      <c r="L650" s="117">
        <v>0</v>
      </c>
      <c r="M650" s="117" t="s">
        <v>1052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t="s">
        <v>1052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t="s">
        <v>1052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t="s">
        <v>1052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t="s">
        <v>1052</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v>
      </c>
      <c r="L655" s="117">
        <v>0</v>
      </c>
      <c r="M655" s="117" t="s">
        <v>1052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t="s">
        <v>1052</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v>
      </c>
      <c r="L657" s="117">
        <v>0</v>
      </c>
      <c r="M657" s="117" t="s">
        <v>1052</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t="s">
        <v>1052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t="s">
        <v>1052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t="s">
        <v>1052</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f>IF(SUM(L683:M683)=0,IF(COUNTIF(L683:M683,"未確認")&gt;0,"未確認",IF(COUNTIF(L683:M683,"~*")&gt;0,"*",SUM(L683:M683))),SUM(L683:M683))</f>
        <v>0</v>
      </c>
      <c r="K683" s="201" t="str">
        <f>IF(OR(COUNTIF(L683:M683,"未確認")&gt;0,COUNTIF(L683:M683,"*")&gt;0),"※","")</f>
        <v>※</v>
      </c>
      <c r="L683" s="117">
        <v>0</v>
      </c>
      <c r="M683" s="117" t="s">
        <v>1052</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v>
      </c>
      <c r="L684" s="117">
        <v>0</v>
      </c>
      <c r="M684" s="117" t="s">
        <v>1052</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v>
      </c>
      <c r="L685" s="117">
        <v>0</v>
      </c>
      <c r="M685" s="117" t="s">
        <v>1052</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v>
      </c>
      <c r="L693" s="117">
        <v>0</v>
      </c>
      <c r="M693" s="117" t="s">
        <v>1052</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v>
      </c>
      <c r="L694" s="117">
        <v>0</v>
      </c>
      <c r="M694" s="117" t="s">
        <v>1052</v>
      </c>
    </row>
    <row r="695" spans="1:22" s="118" customFormat="1" ht="70" customHeight="1">
      <c r="A695" s="252" t="s">
        <v>965</v>
      </c>
      <c r="B695" s="119"/>
      <c r="C695" s="317" t="s">
        <v>1007</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v>
      </c>
      <c r="L695" s="117">
        <v>0</v>
      </c>
      <c r="M695" s="117" t="s">
        <v>1052</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v>
      </c>
      <c r="L696" s="117">
        <v>0</v>
      </c>
      <c r="M696" s="117" t="s">
        <v>1052</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v>
      </c>
      <c r="L697" s="117">
        <v>0</v>
      </c>
      <c r="M697" s="117" t="s">
        <v>1052</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v>
      </c>
      <c r="L706" s="117">
        <v>0</v>
      </c>
      <c r="M706" s="117" t="s">
        <v>1052</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v>
      </c>
      <c r="L707" s="117">
        <v>0</v>
      </c>
      <c r="M707" s="117" t="s">
        <v>1052</v>
      </c>
    </row>
    <row r="708" spans="1:23" s="118" customFormat="1" ht="70" customHeight="1">
      <c r="A708" s="252" t="s">
        <v>970</v>
      </c>
      <c r="B708" s="119"/>
      <c r="C708" s="317" t="s">
        <v>1008</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v>
      </c>
      <c r="L708" s="117">
        <v>0</v>
      </c>
      <c r="M708" s="117" t="s">
        <v>1052</v>
      </c>
    </row>
    <row r="709" spans="1:23" s="118" customFormat="1" ht="70" customHeight="1">
      <c r="A709" s="252" t="s">
        <v>971</v>
      </c>
      <c r="B709" s="119"/>
      <c r="C709" s="317" t="s">
        <v>1009</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v>
      </c>
      <c r="L709" s="117">
        <v>0</v>
      </c>
      <c r="M709" s="117" t="s">
        <v>1052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D31560C-92AA-4F99-9152-BA2B591098B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2019-12-23T02:07:18Z</dcterms:modified>
</cp:coreProperties>
</file>