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目次" sheetId="1" r:id="rId1"/>
    <sheet name="77" sheetId="2" r:id="rId2"/>
    <sheet name="78" sheetId="3" r:id="rId3"/>
    <sheet name="79" sheetId="4" r:id="rId4"/>
    <sheet name="80" sheetId="5" r:id="rId5"/>
    <sheet name="81" sheetId="6" r:id="rId6"/>
    <sheet name="82" sheetId="7" r:id="rId7"/>
    <sheet name="83" sheetId="8" r:id="rId8"/>
    <sheet name="84" sheetId="9" r:id="rId9"/>
    <sheet name="85" sheetId="10" r:id="rId10"/>
    <sheet name="86" sheetId="11" r:id="rId11"/>
    <sheet name="87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">'77'!$B$1:$K$55</definedName>
    <definedName name="_xlnm.Print_Area" localSheetId="2">'78'!$B$1:$K$56</definedName>
    <definedName name="_xlnm.Print_Area" localSheetId="3">'79'!$B$1:$K$55</definedName>
    <definedName name="_xlnm.Print_Area" localSheetId="4">'80'!$B$1:$K$55</definedName>
    <definedName name="_xlnm.Print_Area" localSheetId="5">'81'!$B$1:$K$55</definedName>
    <definedName name="_xlnm.Print_Area" localSheetId="6">'82'!$B$1:$K$55</definedName>
    <definedName name="_xlnm.Print_Area" localSheetId="7">'83'!$B$1:$K$55</definedName>
    <definedName name="_xlnm.Print_Area" localSheetId="8">'84'!$B$1:$K$55</definedName>
    <definedName name="_xlnm.Print_Area" localSheetId="9">'85'!$B$1:$K$55</definedName>
    <definedName name="_xlnm.Print_Area" localSheetId="10">'86'!$B$1:$K$55</definedName>
    <definedName name="_xlnm.Print_Area" localSheetId="11">'87'!$B$1:$K$55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2" l="1"/>
  <c r="G50" i="12"/>
  <c r="K49" i="12"/>
  <c r="G49" i="12"/>
  <c r="K48" i="12"/>
  <c r="G48" i="12"/>
  <c r="K47" i="12"/>
  <c r="G47" i="12"/>
  <c r="K46" i="12"/>
  <c r="G46" i="12"/>
  <c r="K45" i="12"/>
  <c r="G45" i="12"/>
  <c r="K44" i="12"/>
  <c r="G44" i="12"/>
  <c r="K43" i="12"/>
  <c r="G43" i="12"/>
  <c r="K42" i="12"/>
  <c r="G42" i="12"/>
  <c r="K41" i="12"/>
  <c r="G41" i="12"/>
  <c r="K40" i="12"/>
  <c r="G40" i="12"/>
  <c r="K39" i="12"/>
  <c r="G39" i="12"/>
  <c r="K38" i="12"/>
  <c r="G38" i="12"/>
  <c r="K37" i="12"/>
  <c r="G37" i="12"/>
  <c r="K36" i="12"/>
  <c r="G36" i="12"/>
  <c r="K35" i="12"/>
  <c r="G35" i="12"/>
  <c r="K34" i="12"/>
  <c r="G34" i="12"/>
  <c r="K33" i="12"/>
  <c r="G33" i="12"/>
  <c r="K32" i="12"/>
  <c r="G32" i="12"/>
  <c r="K31" i="12"/>
  <c r="G31" i="12"/>
  <c r="K30" i="12"/>
  <c r="G30" i="12"/>
  <c r="K29" i="12"/>
  <c r="G29" i="12"/>
  <c r="K28" i="12"/>
  <c r="G28" i="12"/>
  <c r="K27" i="12"/>
  <c r="G27" i="12"/>
  <c r="K26" i="12"/>
  <c r="G26" i="12"/>
  <c r="K25" i="12"/>
  <c r="G25" i="12"/>
  <c r="K24" i="12"/>
  <c r="G24" i="12"/>
  <c r="K23" i="12"/>
  <c r="G23" i="12"/>
  <c r="K22" i="12"/>
  <c r="G22" i="12"/>
  <c r="K21" i="12"/>
  <c r="G21" i="12"/>
  <c r="K20" i="12"/>
  <c r="G20" i="12"/>
  <c r="K19" i="12"/>
  <c r="G19" i="12"/>
  <c r="K18" i="12"/>
  <c r="G18" i="12"/>
  <c r="K17" i="12"/>
  <c r="G17" i="12"/>
  <c r="K16" i="12"/>
  <c r="G16" i="12"/>
  <c r="K15" i="12"/>
  <c r="G15" i="12"/>
  <c r="K14" i="12"/>
  <c r="G14" i="12"/>
  <c r="K13" i="12"/>
  <c r="G13" i="12"/>
  <c r="K12" i="12"/>
  <c r="G12" i="12"/>
  <c r="K11" i="12"/>
  <c r="G11" i="12"/>
  <c r="K10" i="12"/>
  <c r="G10" i="12"/>
  <c r="K9" i="12"/>
  <c r="G9" i="12"/>
  <c r="K8" i="12"/>
  <c r="G8" i="12"/>
  <c r="K7" i="12"/>
  <c r="I7" i="12"/>
  <c r="G7" i="12"/>
  <c r="K6" i="12"/>
  <c r="K52" i="12"/>
  <c r="G6" i="12"/>
  <c r="G52" i="12"/>
  <c r="E6" i="12"/>
  <c r="K52" i="11"/>
  <c r="G52" i="11"/>
  <c r="K51" i="11"/>
  <c r="G51" i="11"/>
  <c r="K50" i="11"/>
  <c r="G50" i="11"/>
  <c r="K49" i="11"/>
  <c r="G49" i="11"/>
  <c r="K48" i="11"/>
  <c r="G48" i="11"/>
  <c r="K47" i="11"/>
  <c r="G47" i="11"/>
  <c r="K46" i="11"/>
  <c r="G46" i="11"/>
  <c r="K45" i="11"/>
  <c r="G45" i="11"/>
  <c r="K44" i="11"/>
  <c r="G44" i="11"/>
  <c r="K43" i="11"/>
  <c r="G43" i="11"/>
  <c r="K42" i="11"/>
  <c r="G42" i="11"/>
  <c r="K41" i="11"/>
  <c r="G41" i="11"/>
  <c r="K40" i="11"/>
  <c r="G40" i="11"/>
  <c r="K39" i="11"/>
  <c r="G39" i="11"/>
  <c r="K38" i="11"/>
  <c r="G38" i="11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I26" i="11"/>
  <c r="G26" i="11"/>
  <c r="K25" i="11"/>
  <c r="I25" i="11"/>
  <c r="G25" i="11"/>
  <c r="E25" i="11"/>
  <c r="K24" i="11"/>
  <c r="I24" i="11"/>
  <c r="G24" i="11"/>
  <c r="E24" i="11"/>
  <c r="K23" i="11"/>
  <c r="I23" i="11"/>
  <c r="G23" i="11"/>
  <c r="E23" i="11"/>
  <c r="K22" i="11"/>
  <c r="I22" i="11"/>
  <c r="G22" i="11"/>
  <c r="E22" i="11"/>
  <c r="K21" i="11"/>
  <c r="I21" i="11"/>
  <c r="G21" i="11"/>
  <c r="E21" i="11"/>
  <c r="K20" i="11"/>
  <c r="I20" i="11"/>
  <c r="G20" i="11"/>
  <c r="E20" i="11"/>
  <c r="K19" i="11"/>
  <c r="I19" i="11"/>
  <c r="G19" i="11"/>
  <c r="E19" i="11"/>
  <c r="K18" i="11"/>
  <c r="I18" i="11"/>
  <c r="G18" i="11"/>
  <c r="E18" i="11"/>
  <c r="K17" i="11"/>
  <c r="I17" i="11"/>
  <c r="G17" i="11"/>
  <c r="E17" i="11"/>
  <c r="K16" i="11"/>
  <c r="I16" i="11"/>
  <c r="G16" i="11"/>
  <c r="E16" i="11"/>
  <c r="K15" i="11"/>
  <c r="I15" i="11"/>
  <c r="G15" i="11"/>
  <c r="E15" i="11"/>
  <c r="K14" i="11"/>
  <c r="I14" i="11"/>
  <c r="G14" i="11"/>
  <c r="E14" i="11"/>
  <c r="K13" i="11"/>
  <c r="I13" i="11"/>
  <c r="G13" i="11"/>
  <c r="E13" i="11"/>
  <c r="K12" i="11"/>
  <c r="I12" i="11"/>
  <c r="G12" i="11"/>
  <c r="E12" i="11"/>
  <c r="K11" i="11"/>
  <c r="I11" i="11"/>
  <c r="G11" i="11"/>
  <c r="E11" i="11"/>
  <c r="K10" i="11"/>
  <c r="I10" i="11"/>
  <c r="G10" i="11"/>
  <c r="E10" i="11"/>
  <c r="K9" i="11"/>
  <c r="I9" i="11"/>
  <c r="G9" i="11"/>
  <c r="E9" i="11"/>
  <c r="K8" i="11"/>
  <c r="I8" i="11"/>
  <c r="G8" i="11"/>
  <c r="E8" i="11"/>
  <c r="K7" i="11"/>
  <c r="I7" i="11"/>
  <c r="G7" i="11"/>
  <c r="E7" i="11"/>
  <c r="K6" i="11"/>
  <c r="I6" i="11"/>
  <c r="G6" i="11"/>
  <c r="E6" i="11"/>
  <c r="K52" i="10"/>
  <c r="I52" i="10"/>
  <c r="G52" i="10"/>
  <c r="E52" i="10"/>
  <c r="K51" i="10"/>
  <c r="I51" i="10"/>
  <c r="G51" i="10"/>
  <c r="E51" i="10"/>
  <c r="K50" i="10"/>
  <c r="I50" i="10"/>
  <c r="G50" i="10"/>
  <c r="E50" i="10"/>
  <c r="K49" i="10"/>
  <c r="I49" i="10"/>
  <c r="G49" i="10"/>
  <c r="E49" i="10"/>
  <c r="K48" i="10"/>
  <c r="I48" i="10"/>
  <c r="G48" i="10"/>
  <c r="E48" i="10"/>
  <c r="K47" i="10"/>
  <c r="I47" i="10"/>
  <c r="G47" i="10"/>
  <c r="E47" i="10"/>
  <c r="K46" i="10"/>
  <c r="I46" i="10"/>
  <c r="G46" i="10"/>
  <c r="E46" i="10"/>
  <c r="K45" i="10"/>
  <c r="I45" i="10"/>
  <c r="G45" i="10"/>
  <c r="E45" i="10"/>
  <c r="K44" i="10"/>
  <c r="I44" i="10"/>
  <c r="G44" i="10"/>
  <c r="E44" i="10"/>
  <c r="K43" i="10"/>
  <c r="I43" i="10"/>
  <c r="G43" i="10"/>
  <c r="E43" i="10"/>
  <c r="K42" i="10"/>
  <c r="I42" i="10"/>
  <c r="G42" i="10"/>
  <c r="E42" i="10"/>
  <c r="K41" i="10"/>
  <c r="I41" i="10"/>
  <c r="G41" i="10"/>
  <c r="E41" i="10"/>
  <c r="K40" i="10"/>
  <c r="I40" i="10"/>
  <c r="G40" i="10"/>
  <c r="E40" i="10"/>
  <c r="K39" i="10"/>
  <c r="I39" i="10"/>
  <c r="G39" i="10"/>
  <c r="E39" i="10"/>
  <c r="K38" i="10"/>
  <c r="I38" i="10"/>
  <c r="G38" i="10"/>
  <c r="E38" i="10"/>
  <c r="K37" i="10"/>
  <c r="I37" i="10"/>
  <c r="G37" i="10"/>
  <c r="E37" i="10"/>
  <c r="K36" i="10"/>
  <c r="I36" i="10"/>
  <c r="G36" i="10"/>
  <c r="E36" i="10"/>
  <c r="K35" i="10"/>
  <c r="I35" i="10"/>
  <c r="G35" i="10"/>
  <c r="E35" i="10"/>
  <c r="K34" i="10"/>
  <c r="I34" i="10"/>
  <c r="G34" i="10"/>
  <c r="E34" i="10"/>
  <c r="K33" i="10"/>
  <c r="I33" i="10"/>
  <c r="G33" i="10"/>
  <c r="E33" i="10"/>
  <c r="K32" i="10"/>
  <c r="I32" i="10"/>
  <c r="G32" i="10"/>
  <c r="E32" i="10"/>
  <c r="K31" i="10"/>
  <c r="I31" i="10"/>
  <c r="G31" i="10"/>
  <c r="E31" i="10"/>
  <c r="K30" i="10"/>
  <c r="I30" i="10"/>
  <c r="G30" i="10"/>
  <c r="E30" i="10"/>
  <c r="K29" i="10"/>
  <c r="I29" i="10"/>
  <c r="G29" i="10"/>
  <c r="E29" i="10"/>
  <c r="K28" i="10"/>
  <c r="I28" i="10"/>
  <c r="G28" i="10"/>
  <c r="E28" i="10"/>
  <c r="K27" i="10"/>
  <c r="I27" i="10"/>
  <c r="G27" i="10"/>
  <c r="E27" i="10"/>
  <c r="K26" i="10"/>
  <c r="I26" i="10"/>
  <c r="G26" i="10"/>
  <c r="E26" i="10"/>
  <c r="K25" i="10"/>
  <c r="I25" i="10"/>
  <c r="G25" i="10"/>
  <c r="E25" i="10"/>
  <c r="K24" i="10"/>
  <c r="I24" i="10"/>
  <c r="G24" i="10"/>
  <c r="E24" i="10"/>
  <c r="K23" i="10"/>
  <c r="I23" i="10"/>
  <c r="G23" i="10"/>
  <c r="E23" i="10"/>
  <c r="K22" i="10"/>
  <c r="I22" i="10"/>
  <c r="G22" i="10"/>
  <c r="E22" i="10"/>
  <c r="K21" i="10"/>
  <c r="I21" i="10"/>
  <c r="G21" i="10"/>
  <c r="E21" i="10"/>
  <c r="K20" i="10"/>
  <c r="I20" i="10"/>
  <c r="G20" i="10"/>
  <c r="E20" i="10"/>
  <c r="K19" i="10"/>
  <c r="I19" i="10"/>
  <c r="G19" i="10"/>
  <c r="E19" i="10"/>
  <c r="K18" i="10"/>
  <c r="I18" i="10"/>
  <c r="G18" i="10"/>
  <c r="E18" i="10"/>
  <c r="K17" i="10"/>
  <c r="I17" i="10"/>
  <c r="G17" i="10"/>
  <c r="E17" i="10"/>
  <c r="K16" i="10"/>
  <c r="I16" i="10"/>
  <c r="G16" i="10"/>
  <c r="E16" i="10"/>
  <c r="K15" i="10"/>
  <c r="I15" i="10"/>
  <c r="G15" i="10"/>
  <c r="E15" i="10"/>
  <c r="K14" i="10"/>
  <c r="I14" i="10"/>
  <c r="G14" i="10"/>
  <c r="E14" i="10"/>
  <c r="K13" i="10"/>
  <c r="I13" i="10"/>
  <c r="G13" i="10"/>
  <c r="E13" i="10"/>
  <c r="K12" i="10"/>
  <c r="I12" i="10"/>
  <c r="G12" i="10"/>
  <c r="E12" i="10"/>
  <c r="K11" i="10"/>
  <c r="I11" i="10"/>
  <c r="G11" i="10"/>
  <c r="E11" i="10"/>
  <c r="K10" i="10"/>
  <c r="I10" i="10"/>
  <c r="G10" i="10"/>
  <c r="E10" i="10"/>
  <c r="K9" i="10"/>
  <c r="I9" i="10"/>
  <c r="G9" i="10"/>
  <c r="E9" i="10"/>
  <c r="K8" i="10"/>
  <c r="I8" i="10"/>
  <c r="G8" i="10"/>
  <c r="E8" i="10"/>
  <c r="K7" i="10"/>
  <c r="I7" i="10"/>
  <c r="G7" i="10"/>
  <c r="E7" i="10"/>
  <c r="K6" i="10"/>
  <c r="I6" i="10"/>
  <c r="G6" i="10"/>
  <c r="E6" i="10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I10" i="9"/>
  <c r="G10" i="9"/>
  <c r="E10" i="9"/>
  <c r="K9" i="9"/>
  <c r="I9" i="9"/>
  <c r="G9" i="9"/>
  <c r="E9" i="9"/>
  <c r="K8" i="9"/>
  <c r="I8" i="9"/>
  <c r="G8" i="9"/>
  <c r="E8" i="9"/>
  <c r="K7" i="9"/>
  <c r="I7" i="9"/>
  <c r="G7" i="9"/>
  <c r="E7" i="9"/>
  <c r="K6" i="9"/>
  <c r="I6" i="9"/>
  <c r="G6" i="9"/>
  <c r="E6" i="9"/>
  <c r="K52" i="8"/>
  <c r="I52" i="8"/>
  <c r="G52" i="8"/>
  <c r="E52" i="8"/>
  <c r="K51" i="8"/>
  <c r="I51" i="8"/>
  <c r="G51" i="8"/>
  <c r="E51" i="8"/>
  <c r="K50" i="8"/>
  <c r="I50" i="8"/>
  <c r="G50" i="8"/>
  <c r="E50" i="8"/>
  <c r="K49" i="8"/>
  <c r="I49" i="8"/>
  <c r="G49" i="8"/>
  <c r="E49" i="8"/>
  <c r="K48" i="8"/>
  <c r="I48" i="8"/>
  <c r="G48" i="8"/>
  <c r="E48" i="8"/>
  <c r="K47" i="8"/>
  <c r="I47" i="8"/>
  <c r="G47" i="8"/>
  <c r="E47" i="8"/>
  <c r="K46" i="8"/>
  <c r="I46" i="8"/>
  <c r="G46" i="8"/>
  <c r="E46" i="8"/>
  <c r="K45" i="8"/>
  <c r="I45" i="8"/>
  <c r="G45" i="8"/>
  <c r="E45" i="8"/>
  <c r="K44" i="8"/>
  <c r="I44" i="8"/>
  <c r="G44" i="8"/>
  <c r="E44" i="8"/>
  <c r="K43" i="8"/>
  <c r="I43" i="8"/>
  <c r="G43" i="8"/>
  <c r="E43" i="8"/>
  <c r="K42" i="8"/>
  <c r="I42" i="8"/>
  <c r="G42" i="8"/>
  <c r="E42" i="8"/>
  <c r="K41" i="8"/>
  <c r="I41" i="8"/>
  <c r="G41" i="8"/>
  <c r="E41" i="8"/>
  <c r="K40" i="8"/>
  <c r="I40" i="8"/>
  <c r="G40" i="8"/>
  <c r="E40" i="8"/>
  <c r="K39" i="8"/>
  <c r="I39" i="8"/>
  <c r="G39" i="8"/>
  <c r="E39" i="8"/>
  <c r="K38" i="8"/>
  <c r="I38" i="8"/>
  <c r="G38" i="8"/>
  <c r="E38" i="8"/>
  <c r="K37" i="8"/>
  <c r="I37" i="8"/>
  <c r="G37" i="8"/>
  <c r="E37" i="8"/>
  <c r="K36" i="8"/>
  <c r="I36" i="8"/>
  <c r="G36" i="8"/>
  <c r="E36" i="8"/>
  <c r="K35" i="8"/>
  <c r="I35" i="8"/>
  <c r="G35" i="8"/>
  <c r="E35" i="8"/>
  <c r="K34" i="8"/>
  <c r="I34" i="8"/>
  <c r="G34" i="8"/>
  <c r="E34" i="8"/>
  <c r="K33" i="8"/>
  <c r="I33" i="8"/>
  <c r="G33" i="8"/>
  <c r="E33" i="8"/>
  <c r="K32" i="8"/>
  <c r="I32" i="8"/>
  <c r="G32" i="8"/>
  <c r="E32" i="8"/>
  <c r="K31" i="8"/>
  <c r="I31" i="8"/>
  <c r="G31" i="8"/>
  <c r="E31" i="8"/>
  <c r="K30" i="8"/>
  <c r="I30" i="8"/>
  <c r="G30" i="8"/>
  <c r="E30" i="8"/>
  <c r="K29" i="8"/>
  <c r="I29" i="8"/>
  <c r="G29" i="8"/>
  <c r="E29" i="8"/>
  <c r="K28" i="8"/>
  <c r="I28" i="8"/>
  <c r="G28" i="8"/>
  <c r="E28" i="8"/>
  <c r="K27" i="8"/>
  <c r="I27" i="8"/>
  <c r="G27" i="8"/>
  <c r="E27" i="8"/>
  <c r="K26" i="8"/>
  <c r="I26" i="8"/>
  <c r="G26" i="8"/>
  <c r="E26" i="8"/>
  <c r="K25" i="8"/>
  <c r="I25" i="8"/>
  <c r="G25" i="8"/>
  <c r="E25" i="8"/>
  <c r="K24" i="8"/>
  <c r="I24" i="8"/>
  <c r="G24" i="8"/>
  <c r="E24" i="8"/>
  <c r="K23" i="8"/>
  <c r="I23" i="8"/>
  <c r="G23" i="8"/>
  <c r="E23" i="8"/>
  <c r="K22" i="8"/>
  <c r="I22" i="8"/>
  <c r="G22" i="8"/>
  <c r="E22" i="8"/>
  <c r="K21" i="8"/>
  <c r="I21" i="8"/>
  <c r="G21" i="8"/>
  <c r="E21" i="8"/>
  <c r="K20" i="8"/>
  <c r="I20" i="8"/>
  <c r="G20" i="8"/>
  <c r="E20" i="8"/>
  <c r="K19" i="8"/>
  <c r="I19" i="8"/>
  <c r="G19" i="8"/>
  <c r="E19" i="8"/>
  <c r="K18" i="8"/>
  <c r="I18" i="8"/>
  <c r="G18" i="8"/>
  <c r="E18" i="8"/>
  <c r="K17" i="8"/>
  <c r="I17" i="8"/>
  <c r="G17" i="8"/>
  <c r="E17" i="8"/>
  <c r="K16" i="8"/>
  <c r="I16" i="8"/>
  <c r="G16" i="8"/>
  <c r="E16" i="8"/>
  <c r="K15" i="8"/>
  <c r="I15" i="8"/>
  <c r="G15" i="8"/>
  <c r="E15" i="8"/>
  <c r="K14" i="8"/>
  <c r="I14" i="8"/>
  <c r="G14" i="8"/>
  <c r="E14" i="8"/>
  <c r="K13" i="8"/>
  <c r="I13" i="8"/>
  <c r="G13" i="8"/>
  <c r="E13" i="8"/>
  <c r="K12" i="8"/>
  <c r="I12" i="8"/>
  <c r="G12" i="8"/>
  <c r="E12" i="8"/>
  <c r="K11" i="8"/>
  <c r="I11" i="8"/>
  <c r="G11" i="8"/>
  <c r="E11" i="8"/>
  <c r="K10" i="8"/>
  <c r="I10" i="8"/>
  <c r="G10" i="8"/>
  <c r="E10" i="8"/>
  <c r="K9" i="8"/>
  <c r="I9" i="8"/>
  <c r="G9" i="8"/>
  <c r="E9" i="8"/>
  <c r="K8" i="8"/>
  <c r="I8" i="8"/>
  <c r="G8" i="8"/>
  <c r="E8" i="8"/>
  <c r="K7" i="8"/>
  <c r="I7" i="8"/>
  <c r="G7" i="8"/>
  <c r="E7" i="8"/>
  <c r="K6" i="8"/>
  <c r="I6" i="8"/>
  <c r="G6" i="8"/>
  <c r="E6" i="8"/>
  <c r="K52" i="7"/>
  <c r="I52" i="7"/>
  <c r="G52" i="7"/>
  <c r="E52" i="7"/>
  <c r="K51" i="7"/>
  <c r="I51" i="7"/>
  <c r="G51" i="7"/>
  <c r="E51" i="7"/>
  <c r="K50" i="7"/>
  <c r="I50" i="7"/>
  <c r="G50" i="7"/>
  <c r="E50" i="7"/>
  <c r="K49" i="7"/>
  <c r="I49" i="7"/>
  <c r="G49" i="7"/>
  <c r="E49" i="7"/>
  <c r="K48" i="7"/>
  <c r="I48" i="7"/>
  <c r="G48" i="7"/>
  <c r="E48" i="7"/>
  <c r="K47" i="7"/>
  <c r="I47" i="7"/>
  <c r="G47" i="7"/>
  <c r="E47" i="7"/>
  <c r="K46" i="7"/>
  <c r="I46" i="7"/>
  <c r="G46" i="7"/>
  <c r="E46" i="7"/>
  <c r="K45" i="7"/>
  <c r="I45" i="7"/>
  <c r="G45" i="7"/>
  <c r="E45" i="7"/>
  <c r="K44" i="7"/>
  <c r="I44" i="7"/>
  <c r="G44" i="7"/>
  <c r="E44" i="7"/>
  <c r="K43" i="7"/>
  <c r="I43" i="7"/>
  <c r="G43" i="7"/>
  <c r="E43" i="7"/>
  <c r="K42" i="7"/>
  <c r="I42" i="7"/>
  <c r="G42" i="7"/>
  <c r="E42" i="7"/>
  <c r="K41" i="7"/>
  <c r="I41" i="7"/>
  <c r="G41" i="7"/>
  <c r="E41" i="7"/>
  <c r="K40" i="7"/>
  <c r="I40" i="7"/>
  <c r="G40" i="7"/>
  <c r="E40" i="7"/>
  <c r="K39" i="7"/>
  <c r="I39" i="7"/>
  <c r="G39" i="7"/>
  <c r="E39" i="7"/>
  <c r="K38" i="7"/>
  <c r="I38" i="7"/>
  <c r="G38" i="7"/>
  <c r="E38" i="7"/>
  <c r="K37" i="7"/>
  <c r="I37" i="7"/>
  <c r="G37" i="7"/>
  <c r="E37" i="7"/>
  <c r="K36" i="7"/>
  <c r="I36" i="7"/>
  <c r="G36" i="7"/>
  <c r="E36" i="7"/>
  <c r="K35" i="7"/>
  <c r="I35" i="7"/>
  <c r="G35" i="7"/>
  <c r="E35" i="7"/>
  <c r="K34" i="7"/>
  <c r="I34" i="7"/>
  <c r="G34" i="7"/>
  <c r="E34" i="7"/>
  <c r="K33" i="7"/>
  <c r="I33" i="7"/>
  <c r="G33" i="7"/>
  <c r="E33" i="7"/>
  <c r="K32" i="7"/>
  <c r="I32" i="7"/>
  <c r="G32" i="7"/>
  <c r="E32" i="7"/>
  <c r="K31" i="7"/>
  <c r="I31" i="7"/>
  <c r="G31" i="7"/>
  <c r="E31" i="7"/>
  <c r="K30" i="7"/>
  <c r="I30" i="7"/>
  <c r="G30" i="7"/>
  <c r="E30" i="7"/>
  <c r="K29" i="7"/>
  <c r="I29" i="7"/>
  <c r="G29" i="7"/>
  <c r="E29" i="7"/>
  <c r="K28" i="7"/>
  <c r="I28" i="7"/>
  <c r="G28" i="7"/>
  <c r="E28" i="7"/>
  <c r="K27" i="7"/>
  <c r="I27" i="7"/>
  <c r="G27" i="7"/>
  <c r="E27" i="7"/>
  <c r="K26" i="7"/>
  <c r="I26" i="7"/>
  <c r="G26" i="7"/>
  <c r="E26" i="7"/>
  <c r="K25" i="7"/>
  <c r="I25" i="7"/>
  <c r="G25" i="7"/>
  <c r="E25" i="7"/>
  <c r="K24" i="7"/>
  <c r="I24" i="7"/>
  <c r="G24" i="7"/>
  <c r="E24" i="7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K16" i="7"/>
  <c r="I16" i="7"/>
  <c r="G16" i="7"/>
  <c r="E16" i="7"/>
  <c r="K15" i="7"/>
  <c r="I15" i="7"/>
  <c r="G15" i="7"/>
  <c r="E15" i="7"/>
  <c r="K14" i="7"/>
  <c r="I14" i="7"/>
  <c r="G14" i="7"/>
  <c r="E14" i="7"/>
  <c r="K13" i="7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K7" i="7"/>
  <c r="I7" i="7"/>
  <c r="G7" i="7"/>
  <c r="E7" i="7"/>
  <c r="K6" i="7"/>
  <c r="I6" i="7"/>
  <c r="G6" i="7"/>
  <c r="E6" i="7"/>
  <c r="K52" i="6"/>
  <c r="I52" i="6"/>
  <c r="G52" i="6"/>
  <c r="E52" i="6"/>
  <c r="K51" i="6"/>
  <c r="I51" i="6"/>
  <c r="G51" i="6"/>
  <c r="E51" i="6"/>
  <c r="K50" i="6"/>
  <c r="I50" i="6"/>
  <c r="G50" i="6"/>
  <c r="E50" i="6"/>
  <c r="K49" i="6"/>
  <c r="I49" i="6"/>
  <c r="G49" i="6"/>
  <c r="E49" i="6"/>
  <c r="K48" i="6"/>
  <c r="I48" i="6"/>
  <c r="G48" i="6"/>
  <c r="E48" i="6"/>
  <c r="K47" i="6"/>
  <c r="I47" i="6"/>
  <c r="G47" i="6"/>
  <c r="E47" i="6"/>
  <c r="K46" i="6"/>
  <c r="I46" i="6"/>
  <c r="G46" i="6"/>
  <c r="E46" i="6"/>
  <c r="K45" i="6"/>
  <c r="I45" i="6"/>
  <c r="G45" i="6"/>
  <c r="E45" i="6"/>
  <c r="K44" i="6"/>
  <c r="I44" i="6"/>
  <c r="G44" i="6"/>
  <c r="E44" i="6"/>
  <c r="K43" i="6"/>
  <c r="I43" i="6"/>
  <c r="G43" i="6"/>
  <c r="E43" i="6"/>
  <c r="K42" i="6"/>
  <c r="I42" i="6"/>
  <c r="G42" i="6"/>
  <c r="E42" i="6"/>
  <c r="K41" i="6"/>
  <c r="I41" i="6"/>
  <c r="G41" i="6"/>
  <c r="E41" i="6"/>
  <c r="K40" i="6"/>
  <c r="I40" i="6"/>
  <c r="G40" i="6"/>
  <c r="E40" i="6"/>
  <c r="K39" i="6"/>
  <c r="I39" i="6"/>
  <c r="G39" i="6"/>
  <c r="E39" i="6"/>
  <c r="K38" i="6"/>
  <c r="I38" i="6"/>
  <c r="G38" i="6"/>
  <c r="E38" i="6"/>
  <c r="K37" i="6"/>
  <c r="I37" i="6"/>
  <c r="G37" i="6"/>
  <c r="E37" i="6"/>
  <c r="K36" i="6"/>
  <c r="I36" i="6"/>
  <c r="G36" i="6"/>
  <c r="E36" i="6"/>
  <c r="K35" i="6"/>
  <c r="I35" i="6"/>
  <c r="G35" i="6"/>
  <c r="E35" i="6"/>
  <c r="K34" i="6"/>
  <c r="I34" i="6"/>
  <c r="G34" i="6"/>
  <c r="E34" i="6"/>
  <c r="K33" i="6"/>
  <c r="I33" i="6"/>
  <c r="G33" i="6"/>
  <c r="E33" i="6"/>
  <c r="K32" i="6"/>
  <c r="I32" i="6"/>
  <c r="G32" i="6"/>
  <c r="E32" i="6"/>
  <c r="K31" i="6"/>
  <c r="I31" i="6"/>
  <c r="G31" i="6"/>
  <c r="E31" i="6"/>
  <c r="K30" i="6"/>
  <c r="I30" i="6"/>
  <c r="G30" i="6"/>
  <c r="E30" i="6"/>
  <c r="K29" i="6"/>
  <c r="I29" i="6"/>
  <c r="G29" i="6"/>
  <c r="E29" i="6"/>
  <c r="K28" i="6"/>
  <c r="I28" i="6"/>
  <c r="G28" i="6"/>
  <c r="E28" i="6"/>
  <c r="K27" i="6"/>
  <c r="I27" i="6"/>
  <c r="G27" i="6"/>
  <c r="E27" i="6"/>
  <c r="K26" i="6"/>
  <c r="I26" i="6"/>
  <c r="G26" i="6"/>
  <c r="E26" i="6"/>
  <c r="K25" i="6"/>
  <c r="I25" i="6"/>
  <c r="G25" i="6"/>
  <c r="E25" i="6"/>
  <c r="K24" i="6"/>
  <c r="I24" i="6"/>
  <c r="G24" i="6"/>
  <c r="E24" i="6"/>
  <c r="K23" i="6"/>
  <c r="I23" i="6"/>
  <c r="G23" i="6"/>
  <c r="E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7" i="6"/>
  <c r="I7" i="6"/>
  <c r="G7" i="6"/>
  <c r="E7" i="6"/>
  <c r="K6" i="6"/>
  <c r="I6" i="6"/>
  <c r="G6" i="6"/>
  <c r="E6" i="6"/>
  <c r="K52" i="5"/>
  <c r="I52" i="5"/>
  <c r="G52" i="5"/>
  <c r="E52" i="5"/>
  <c r="K51" i="5"/>
  <c r="I51" i="5"/>
  <c r="G51" i="5"/>
  <c r="E51" i="5"/>
  <c r="K50" i="5"/>
  <c r="I50" i="5"/>
  <c r="G50" i="5"/>
  <c r="E50" i="5"/>
  <c r="K49" i="5"/>
  <c r="I49" i="5"/>
  <c r="G49" i="5"/>
  <c r="E49" i="5"/>
  <c r="K48" i="5"/>
  <c r="I48" i="5"/>
  <c r="G48" i="5"/>
  <c r="E48" i="5"/>
  <c r="K47" i="5"/>
  <c r="I47" i="5"/>
  <c r="G47" i="5"/>
  <c r="E47" i="5"/>
  <c r="K46" i="5"/>
  <c r="I46" i="5"/>
  <c r="G46" i="5"/>
  <c r="E46" i="5"/>
  <c r="K45" i="5"/>
  <c r="I45" i="5"/>
  <c r="G45" i="5"/>
  <c r="E45" i="5"/>
  <c r="K44" i="5"/>
  <c r="I44" i="5"/>
  <c r="G44" i="5"/>
  <c r="E44" i="5"/>
  <c r="K43" i="5"/>
  <c r="I43" i="5"/>
  <c r="G43" i="5"/>
  <c r="E43" i="5"/>
  <c r="K42" i="5"/>
  <c r="I42" i="5"/>
  <c r="G42" i="5"/>
  <c r="E42" i="5"/>
  <c r="K41" i="5"/>
  <c r="I41" i="5"/>
  <c r="G41" i="5"/>
  <c r="E41" i="5"/>
  <c r="K40" i="5"/>
  <c r="I40" i="5"/>
  <c r="G40" i="5"/>
  <c r="E40" i="5"/>
  <c r="K39" i="5"/>
  <c r="I39" i="5"/>
  <c r="G39" i="5"/>
  <c r="E39" i="5"/>
  <c r="K38" i="5"/>
  <c r="I38" i="5"/>
  <c r="G38" i="5"/>
  <c r="E38" i="5"/>
  <c r="K37" i="5"/>
  <c r="I37" i="5"/>
  <c r="G37" i="5"/>
  <c r="E37" i="5"/>
  <c r="K36" i="5"/>
  <c r="I36" i="5"/>
  <c r="G36" i="5"/>
  <c r="E36" i="5"/>
  <c r="K35" i="5"/>
  <c r="I35" i="5"/>
  <c r="G35" i="5"/>
  <c r="E35" i="5"/>
  <c r="K34" i="5"/>
  <c r="I34" i="5"/>
  <c r="G34" i="5"/>
  <c r="E34" i="5"/>
  <c r="K33" i="5"/>
  <c r="I33" i="5"/>
  <c r="G33" i="5"/>
  <c r="E33" i="5"/>
  <c r="K32" i="5"/>
  <c r="I32" i="5"/>
  <c r="G32" i="5"/>
  <c r="E32" i="5"/>
  <c r="K31" i="5"/>
  <c r="I31" i="5"/>
  <c r="G31" i="5"/>
  <c r="E31" i="5"/>
  <c r="K30" i="5"/>
  <c r="I30" i="5"/>
  <c r="G30" i="5"/>
  <c r="E30" i="5"/>
  <c r="K29" i="5"/>
  <c r="I29" i="5"/>
  <c r="G29" i="5"/>
  <c r="E29" i="5"/>
  <c r="K28" i="5"/>
  <c r="I28" i="5"/>
  <c r="G28" i="5"/>
  <c r="E28" i="5"/>
  <c r="K27" i="5"/>
  <c r="I27" i="5"/>
  <c r="G27" i="5"/>
  <c r="E27" i="5"/>
  <c r="K26" i="5"/>
  <c r="I26" i="5"/>
  <c r="G26" i="5"/>
  <c r="E26" i="5"/>
  <c r="K25" i="5"/>
  <c r="I25" i="5"/>
  <c r="G25" i="5"/>
  <c r="E25" i="5"/>
  <c r="K24" i="5"/>
  <c r="I24" i="5"/>
  <c r="G24" i="5"/>
  <c r="E24" i="5"/>
  <c r="K23" i="5"/>
  <c r="I23" i="5"/>
  <c r="G23" i="5"/>
  <c r="E23" i="5"/>
  <c r="K22" i="5"/>
  <c r="I22" i="5"/>
  <c r="G22" i="5"/>
  <c r="E22" i="5"/>
  <c r="K21" i="5"/>
  <c r="I21" i="5"/>
  <c r="G21" i="5"/>
  <c r="E21" i="5"/>
  <c r="K20" i="5"/>
  <c r="I20" i="5"/>
  <c r="G20" i="5"/>
  <c r="E20" i="5"/>
  <c r="K19" i="5"/>
  <c r="I19" i="5"/>
  <c r="G19" i="5"/>
  <c r="E19" i="5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0" i="5"/>
  <c r="I10" i="5"/>
  <c r="G10" i="5"/>
  <c r="E10" i="5"/>
  <c r="K9" i="5"/>
  <c r="I9" i="5"/>
  <c r="G9" i="5"/>
  <c r="E9" i="5"/>
  <c r="K8" i="5"/>
  <c r="I8" i="5"/>
  <c r="G8" i="5"/>
  <c r="E8" i="5"/>
  <c r="K7" i="5"/>
  <c r="I7" i="5"/>
  <c r="G7" i="5"/>
  <c r="E7" i="5"/>
  <c r="K6" i="5"/>
  <c r="I6" i="5"/>
  <c r="G6" i="5"/>
  <c r="E6" i="5"/>
  <c r="K52" i="4"/>
  <c r="I52" i="4"/>
  <c r="G52" i="4"/>
  <c r="E52" i="4"/>
  <c r="K51" i="4"/>
  <c r="I51" i="4"/>
  <c r="G51" i="4"/>
  <c r="E51" i="4"/>
  <c r="K50" i="4"/>
  <c r="I50" i="4"/>
  <c r="G50" i="4"/>
  <c r="E50" i="4"/>
  <c r="K49" i="4"/>
  <c r="I49" i="4"/>
  <c r="G49" i="4"/>
  <c r="E49" i="4"/>
  <c r="K48" i="4"/>
  <c r="I48" i="4"/>
  <c r="G48" i="4"/>
  <c r="E48" i="4"/>
  <c r="K47" i="4"/>
  <c r="I47" i="4"/>
  <c r="G47" i="4"/>
  <c r="E47" i="4"/>
  <c r="K46" i="4"/>
  <c r="I46" i="4"/>
  <c r="G46" i="4"/>
  <c r="E46" i="4"/>
  <c r="K45" i="4"/>
  <c r="I45" i="4"/>
  <c r="G45" i="4"/>
  <c r="E45" i="4"/>
  <c r="K44" i="4"/>
  <c r="I44" i="4"/>
  <c r="G44" i="4"/>
  <c r="E44" i="4"/>
  <c r="K43" i="4"/>
  <c r="I43" i="4"/>
  <c r="G43" i="4"/>
  <c r="E43" i="4"/>
  <c r="K42" i="4"/>
  <c r="I42" i="4"/>
  <c r="G42" i="4"/>
  <c r="E42" i="4"/>
  <c r="K41" i="4"/>
  <c r="I41" i="4"/>
  <c r="G41" i="4"/>
  <c r="E41" i="4"/>
  <c r="K40" i="4"/>
  <c r="I40" i="4"/>
  <c r="G40" i="4"/>
  <c r="E40" i="4"/>
  <c r="K39" i="4"/>
  <c r="I39" i="4"/>
  <c r="G39" i="4"/>
  <c r="E39" i="4"/>
  <c r="K38" i="4"/>
  <c r="I38" i="4"/>
  <c r="G38" i="4"/>
  <c r="E38" i="4"/>
  <c r="K37" i="4"/>
  <c r="I37" i="4"/>
  <c r="G37" i="4"/>
  <c r="E37" i="4"/>
  <c r="K36" i="4"/>
  <c r="I36" i="4"/>
  <c r="G36" i="4"/>
  <c r="E36" i="4"/>
  <c r="K35" i="4"/>
  <c r="I35" i="4"/>
  <c r="G35" i="4"/>
  <c r="E35" i="4"/>
  <c r="K34" i="4"/>
  <c r="I34" i="4"/>
  <c r="G34" i="4"/>
  <c r="E34" i="4"/>
  <c r="K33" i="4"/>
  <c r="I33" i="4"/>
  <c r="G33" i="4"/>
  <c r="E33" i="4"/>
  <c r="K32" i="4"/>
  <c r="I32" i="4"/>
  <c r="G32" i="4"/>
  <c r="E32" i="4"/>
  <c r="K31" i="4"/>
  <c r="I31" i="4"/>
  <c r="G31" i="4"/>
  <c r="E31" i="4"/>
  <c r="K30" i="4"/>
  <c r="I30" i="4"/>
  <c r="G30" i="4"/>
  <c r="E30" i="4"/>
  <c r="K29" i="4"/>
  <c r="I29" i="4"/>
  <c r="G29" i="4"/>
  <c r="E29" i="4"/>
  <c r="K28" i="4"/>
  <c r="I28" i="4"/>
  <c r="G28" i="4"/>
  <c r="E28" i="4"/>
  <c r="K27" i="4"/>
  <c r="I27" i="4"/>
  <c r="G27" i="4"/>
  <c r="E27" i="4"/>
  <c r="K26" i="4"/>
  <c r="I26" i="4"/>
  <c r="G26" i="4"/>
  <c r="E26" i="4"/>
  <c r="K25" i="4"/>
  <c r="I25" i="4"/>
  <c r="G25" i="4"/>
  <c r="E25" i="4"/>
  <c r="K24" i="4"/>
  <c r="I24" i="4"/>
  <c r="G24" i="4"/>
  <c r="E24" i="4"/>
  <c r="K23" i="4"/>
  <c r="I23" i="4"/>
  <c r="G23" i="4"/>
  <c r="E23" i="4"/>
  <c r="K22" i="4"/>
  <c r="I22" i="4"/>
  <c r="G22" i="4"/>
  <c r="E22" i="4"/>
  <c r="K21" i="4"/>
  <c r="I21" i="4"/>
  <c r="G21" i="4"/>
  <c r="E21" i="4"/>
  <c r="K20" i="4"/>
  <c r="I20" i="4"/>
  <c r="G20" i="4"/>
  <c r="E20" i="4"/>
  <c r="K19" i="4"/>
  <c r="I19" i="4"/>
  <c r="G19" i="4"/>
  <c r="E19" i="4"/>
  <c r="K18" i="4"/>
  <c r="I18" i="4"/>
  <c r="G18" i="4"/>
  <c r="E18" i="4"/>
  <c r="K17" i="4"/>
  <c r="I17" i="4"/>
  <c r="G17" i="4"/>
  <c r="E17" i="4"/>
  <c r="K16" i="4"/>
  <c r="I16" i="4"/>
  <c r="G16" i="4"/>
  <c r="E16" i="4"/>
  <c r="K15" i="4"/>
  <c r="I15" i="4"/>
  <c r="G15" i="4"/>
  <c r="E15" i="4"/>
  <c r="K14" i="4"/>
  <c r="I14" i="4"/>
  <c r="G14" i="4"/>
  <c r="E14" i="4"/>
  <c r="K13" i="4"/>
  <c r="I13" i="4"/>
  <c r="G13" i="4"/>
  <c r="E13" i="4"/>
  <c r="K12" i="4"/>
  <c r="I12" i="4"/>
  <c r="G12" i="4"/>
  <c r="E12" i="4"/>
  <c r="K11" i="4"/>
  <c r="I11" i="4"/>
  <c r="G11" i="4"/>
  <c r="E11" i="4"/>
  <c r="K10" i="4"/>
  <c r="I10" i="4"/>
  <c r="G10" i="4"/>
  <c r="E10" i="4"/>
  <c r="K9" i="4"/>
  <c r="I9" i="4"/>
  <c r="G9" i="4"/>
  <c r="E9" i="4"/>
  <c r="K8" i="4"/>
  <c r="I8" i="4"/>
  <c r="G8" i="4"/>
  <c r="E8" i="4"/>
  <c r="K7" i="4"/>
  <c r="I7" i="4"/>
  <c r="G7" i="4"/>
  <c r="E7" i="4"/>
  <c r="K6" i="4"/>
  <c r="I6" i="4"/>
  <c r="G6" i="4"/>
  <c r="E6" i="4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2" i="2"/>
  <c r="I52" i="2"/>
  <c r="G52" i="2"/>
  <c r="E52" i="2"/>
  <c r="K51" i="2"/>
  <c r="I51" i="2"/>
  <c r="G51" i="2"/>
  <c r="E51" i="2"/>
  <c r="K50" i="2"/>
  <c r="I50" i="2"/>
  <c r="G50" i="2"/>
  <c r="E50" i="2"/>
  <c r="K49" i="2"/>
  <c r="I49" i="2"/>
  <c r="G49" i="2"/>
  <c r="E49" i="2"/>
  <c r="K48" i="2"/>
  <c r="I48" i="2"/>
  <c r="G48" i="2"/>
  <c r="E48" i="2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K42" i="2"/>
  <c r="I42" i="2"/>
  <c r="G42" i="2"/>
  <c r="E42" i="2"/>
  <c r="K41" i="2"/>
  <c r="I41" i="2"/>
  <c r="G41" i="2"/>
  <c r="E41" i="2"/>
  <c r="K40" i="2"/>
  <c r="I40" i="2"/>
  <c r="G40" i="2"/>
  <c r="E40" i="2"/>
  <c r="K39" i="2"/>
  <c r="I39" i="2"/>
  <c r="G39" i="2"/>
  <c r="E39" i="2"/>
  <c r="K38" i="2"/>
  <c r="I38" i="2"/>
  <c r="G38" i="2"/>
  <c r="E38" i="2"/>
  <c r="K37" i="2"/>
  <c r="I37" i="2"/>
  <c r="G37" i="2"/>
  <c r="E37" i="2"/>
  <c r="K36" i="2"/>
  <c r="I36" i="2"/>
  <c r="G36" i="2"/>
  <c r="E36" i="2"/>
  <c r="K35" i="2"/>
  <c r="I35" i="2"/>
  <c r="G35" i="2"/>
  <c r="E35" i="2"/>
  <c r="K34" i="2"/>
  <c r="I34" i="2"/>
  <c r="G34" i="2"/>
  <c r="E34" i="2"/>
  <c r="K33" i="2"/>
  <c r="I33" i="2"/>
  <c r="G33" i="2"/>
  <c r="E33" i="2"/>
  <c r="K32" i="2"/>
  <c r="I32" i="2"/>
  <c r="G32" i="2"/>
  <c r="E32" i="2"/>
  <c r="K31" i="2"/>
  <c r="I31" i="2"/>
  <c r="G31" i="2"/>
  <c r="E31" i="2"/>
  <c r="K30" i="2"/>
  <c r="I30" i="2"/>
  <c r="G30" i="2"/>
  <c r="E30" i="2"/>
  <c r="K29" i="2"/>
  <c r="I29" i="2"/>
  <c r="G29" i="2"/>
  <c r="E29" i="2"/>
  <c r="K28" i="2"/>
  <c r="I28" i="2"/>
  <c r="G28" i="2"/>
  <c r="E28" i="2"/>
  <c r="K27" i="2"/>
  <c r="I27" i="2"/>
  <c r="G27" i="2"/>
  <c r="E27" i="2"/>
  <c r="K26" i="2"/>
  <c r="I26" i="2"/>
  <c r="G26" i="2"/>
  <c r="E26" i="2"/>
  <c r="K25" i="2"/>
  <c r="I25" i="2"/>
  <c r="G25" i="2"/>
  <c r="E25" i="2"/>
  <c r="K24" i="2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K6" i="2"/>
  <c r="I6" i="2"/>
  <c r="G6" i="2"/>
  <c r="E6" i="2"/>
  <c r="A16" i="1"/>
  <c r="A15" i="1"/>
  <c r="A14" i="1"/>
  <c r="A13" i="1"/>
  <c r="A12" i="1"/>
  <c r="A11" i="1"/>
  <c r="A10" i="1"/>
  <c r="A9" i="1"/>
  <c r="A8" i="1"/>
  <c r="A7" i="1"/>
  <c r="A6" i="1"/>
  <c r="E26" i="11" l="1"/>
  <c r="E28" i="11"/>
  <c r="E30" i="11"/>
  <c r="E32" i="11"/>
  <c r="E34" i="11"/>
  <c r="E36" i="11"/>
  <c r="E38" i="11"/>
  <c r="E40" i="11"/>
  <c r="E42" i="11"/>
  <c r="E44" i="11"/>
  <c r="E46" i="11"/>
  <c r="E48" i="11"/>
  <c r="E50" i="11"/>
  <c r="E52" i="11"/>
  <c r="E7" i="12"/>
  <c r="E9" i="12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6" i="12"/>
  <c r="I8" i="12"/>
  <c r="I10" i="12"/>
  <c r="I12" i="12"/>
  <c r="E27" i="11"/>
  <c r="E29" i="11"/>
  <c r="E31" i="11"/>
  <c r="E33" i="11"/>
  <c r="E35" i="11"/>
  <c r="E37" i="11"/>
  <c r="E39" i="11"/>
  <c r="E41" i="11"/>
  <c r="E43" i="11"/>
  <c r="E45" i="11"/>
  <c r="E47" i="11"/>
  <c r="E49" i="11"/>
  <c r="E51" i="11"/>
  <c r="E8" i="12"/>
  <c r="E10" i="12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9" i="12"/>
  <c r="I11" i="12"/>
  <c r="I13" i="12"/>
  <c r="E11" i="12"/>
  <c r="E13" i="12"/>
  <c r="E15" i="12"/>
  <c r="E17" i="12"/>
  <c r="E19" i="12"/>
  <c r="E21" i="12"/>
  <c r="E23" i="12"/>
  <c r="E25" i="12"/>
  <c r="E27" i="12"/>
  <c r="E29" i="12"/>
  <c r="E31" i="12"/>
  <c r="E33" i="12"/>
  <c r="E35" i="12"/>
  <c r="E37" i="12"/>
  <c r="E39" i="12"/>
  <c r="E41" i="12"/>
  <c r="E43" i="12"/>
  <c r="E45" i="12"/>
  <c r="E47" i="12"/>
  <c r="E49" i="12"/>
  <c r="E51" i="12"/>
  <c r="E52" i="12"/>
  <c r="I14" i="12"/>
  <c r="I16" i="12"/>
  <c r="I18" i="12"/>
  <c r="I20" i="12"/>
  <c r="I22" i="12"/>
  <c r="I24" i="12"/>
  <c r="I26" i="12"/>
  <c r="I28" i="12"/>
  <c r="I30" i="12"/>
  <c r="I32" i="12"/>
  <c r="I34" i="12"/>
  <c r="I36" i="12"/>
  <c r="I38" i="12"/>
  <c r="I40" i="12"/>
  <c r="I42" i="12"/>
  <c r="I44" i="12"/>
  <c r="I46" i="12"/>
  <c r="I48" i="12"/>
  <c r="I50" i="12"/>
  <c r="E12" i="12"/>
  <c r="E14" i="12"/>
  <c r="E16" i="12"/>
  <c r="E18" i="12"/>
  <c r="E20" i="12"/>
  <c r="E22" i="12"/>
  <c r="E24" i="12"/>
  <c r="E26" i="12"/>
  <c r="E28" i="12"/>
  <c r="E30" i="12"/>
  <c r="E32" i="12"/>
  <c r="E34" i="12"/>
  <c r="E36" i="12"/>
  <c r="E38" i="12"/>
  <c r="E40" i="12"/>
  <c r="E42" i="12"/>
  <c r="E44" i="12"/>
  <c r="E46" i="12"/>
  <c r="E48" i="12"/>
  <c r="E50" i="12"/>
  <c r="I51" i="12"/>
  <c r="I52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41" i="12"/>
  <c r="I43" i="12"/>
  <c r="I45" i="12"/>
  <c r="I47" i="12"/>
  <c r="I49" i="12"/>
  <c r="G51" i="12"/>
  <c r="K51" i="12"/>
</calcChain>
</file>

<file path=xl/sharedStrings.xml><?xml version="1.0" encoding="utf-8"?>
<sst xmlns="http://schemas.openxmlformats.org/spreadsheetml/2006/main" count="1544" uniqueCount="314">
  <si>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</si>
  <si>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</si>
  <si>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楽しむ    Enjoy</t>
    <rPh sb="0" eb="1">
      <t>タノ</t>
    </rPh>
    <phoneticPr fontId="5"/>
  </si>
  <si>
    <t>77　余　暇　　Leisure</t>
    <phoneticPr fontId="11"/>
  </si>
  <si>
    <t>目次に戻る Return to Contents</t>
  </si>
  <si>
    <t>都道府県</t>
    <rPh sb="0" eb="4">
      <t>トドウフケン</t>
    </rPh>
    <phoneticPr fontId="11"/>
  </si>
  <si>
    <t>スポーツ行動者率</t>
  </si>
  <si>
    <t>日曜日の
休養・くつろぎ</t>
  </si>
  <si>
    <t>日曜日の趣味・娯楽</t>
  </si>
  <si>
    <t>日曜日の
交際・付き合い</t>
  </si>
  <si>
    <t>Prefecture</t>
    <phoneticPr fontId="11"/>
  </si>
  <si>
    <t>Participation Rate in Sports</t>
  </si>
  <si>
    <t>Average time spent on relaxation on Sunday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</si>
  <si>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11"/>
  </si>
  <si>
    <t>Average time spent on social life on Sunday</t>
  </si>
  <si>
    <t>（％）</t>
  </si>
  <si>
    <t>順位
Rank</t>
    <phoneticPr fontId="11"/>
  </si>
  <si>
    <t>（時間．分）
(hours, minutes)</t>
  </si>
  <si>
    <t>順位
Rank</t>
    <phoneticPr fontId="11"/>
  </si>
  <si>
    <t>順位
Rank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</si>
  <si>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</si>
  <si>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</si>
  <si>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</si>
  <si>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</si>
  <si>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</si>
  <si>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</si>
  <si>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</si>
  <si>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</si>
  <si>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</si>
  <si>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</si>
  <si>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</si>
  <si>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</si>
  <si>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</si>
  <si>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</si>
  <si>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</si>
  <si>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</si>
  <si>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</si>
  <si>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</si>
  <si>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</si>
  <si>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</si>
  <si>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</si>
  <si>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</si>
  <si>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</si>
  <si>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</si>
  <si>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</si>
  <si>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</si>
  <si>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</si>
  <si>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</si>
  <si>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</si>
  <si>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</si>
  <si>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</si>
  <si>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</si>
  <si>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</si>
  <si>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</si>
  <si>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</si>
  <si>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</si>
  <si>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</si>
  <si>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</si>
  <si>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</si>
  <si>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</si>
  <si>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</si>
  <si>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</si>
  <si>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</si>
  <si>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</si>
  <si>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</si>
  <si>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</si>
  <si>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</si>
  <si>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</si>
  <si>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</si>
  <si>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</si>
  <si>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</si>
  <si>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</si>
  <si>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</si>
  <si>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</si>
  <si>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</si>
  <si>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</si>
  <si>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</si>
  <si>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</si>
  <si>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</si>
  <si>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</si>
  <si>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</si>
  <si>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</si>
  <si>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</si>
  <si>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</si>
  <si>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</si>
  <si>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</si>
  <si>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</si>
  <si>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</si>
  <si>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</si>
  <si>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</si>
  <si>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</si>
  <si>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</si>
  <si>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</si>
  <si>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</si>
  <si>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</si>
  <si>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</si>
  <si>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</si>
  <si>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</si>
  <si>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</si>
  <si>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</si>
  <si>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</si>
  <si>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</si>
  <si>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</si>
  <si>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</si>
  <si>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</si>
  <si>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</si>
  <si>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</si>
  <si>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</si>
  <si>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</si>
  <si>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</si>
  <si>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</si>
  <si>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</si>
  <si>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</si>
  <si>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</si>
  <si>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</si>
  <si>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</si>
  <si>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Average time spent on hobbies and amusements on Sunday</t>
    </r>
    <rPh sb="0" eb="1">
      <t>チュウ</t>
    </rPh>
    <phoneticPr fontId="11"/>
  </si>
  <si>
    <t>資料出所</t>
    <rPh sb="0" eb="2">
      <t>シリョウ</t>
    </rPh>
    <rPh sb="2" eb="4">
      <t>シュッショ</t>
    </rPh>
    <phoneticPr fontId="11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</si>
  <si>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5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</si>
  <si>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5"/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</si>
  <si>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</si>
  <si>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</si>
  <si>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t>5年</t>
    <rPh sb="1" eb="2">
      <t>ネン</t>
    </rPh>
    <phoneticPr fontId="8"/>
  </si>
  <si>
    <t>78　宿泊施設・温泉　　Lodging Facilities and Spa</t>
    <phoneticPr fontId="11"/>
  </si>
  <si>
    <t>*1</t>
    <phoneticPr fontId="11"/>
  </si>
  <si>
    <t>*2</t>
    <phoneticPr fontId="11"/>
  </si>
  <si>
    <t>*3</t>
    <phoneticPr fontId="11"/>
  </si>
  <si>
    <t>*4</t>
    <phoneticPr fontId="11"/>
  </si>
  <si>
    <t>ホテル・旅館数</t>
  </si>
  <si>
    <t>一万人当たり
ホテル・旅館数</t>
  </si>
  <si>
    <t>温泉地数</t>
  </si>
  <si>
    <t>温泉湧出量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</si>
  <si>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</si>
  <si>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6</t>
    </r>
    <rPh sb="0" eb="1">
      <t>チュウ</t>
    </rPh>
    <phoneticPr fontId="11"/>
  </si>
  <si>
    <t>Hot spring resorts</t>
  </si>
  <si>
    <t>Annual amount of hot-spring welled up</t>
  </si>
  <si>
    <t>（箇所）</t>
  </si>
  <si>
    <t>順位
Rank</t>
    <phoneticPr fontId="11"/>
  </si>
  <si>
    <t>(ℓ/分，min.)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</si>
  <si>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  Number of hotels and ryokan(Japanese style hotel)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</si>
  <si>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6  Number of hotels and ryokan(Japanese style hotel) per 10 thousand persons</t>
    </r>
    <rPh sb="0" eb="1">
      <t>チュウ</t>
    </rPh>
    <phoneticPr fontId="11"/>
  </si>
  <si>
    <t>衛生行政報告例</t>
    <rPh sb="6" eb="7">
      <t>レイ</t>
    </rPh>
    <phoneticPr fontId="5"/>
  </si>
  <si>
    <t>温泉利用状況</t>
    <rPh sb="0" eb="2">
      <t>オンセン</t>
    </rPh>
    <rPh sb="2" eb="4">
      <t>リヨウ</t>
    </rPh>
    <rPh sb="4" eb="6">
      <t>ジョウキョウ</t>
    </rPh>
    <phoneticPr fontId="5"/>
  </si>
  <si>
    <t>温泉利用状況</t>
  </si>
  <si>
    <t>厚生労働省</t>
    <rPh sb="0" eb="2">
      <t>コウセイ</t>
    </rPh>
    <rPh sb="2" eb="4">
      <t>ロウドウ</t>
    </rPh>
    <rPh sb="4" eb="5">
      <t>ショウ</t>
    </rPh>
    <phoneticPr fontId="5"/>
  </si>
  <si>
    <t>環境省</t>
    <phoneticPr fontId="5"/>
  </si>
  <si>
    <t>環境省</t>
    <phoneticPr fontId="11"/>
  </si>
  <si>
    <t>H31年3月末</t>
    <rPh sb="3" eb="4">
      <t>ネン</t>
    </rPh>
    <rPh sb="5" eb="7">
      <t>ガツマツ</t>
    </rPh>
    <phoneticPr fontId="5"/>
  </si>
  <si>
    <t>毎年</t>
    <rPh sb="0" eb="2">
      <t>マイネン</t>
    </rPh>
    <phoneticPr fontId="8"/>
  </si>
  <si>
    <t>毎年</t>
    <rPh sb="0" eb="2">
      <t>マイトシ</t>
    </rPh>
    <phoneticPr fontId="8"/>
  </si>
  <si>
    <t>毎年</t>
  </si>
  <si>
    <t>79　映画館　　Movie Theater</t>
    <rPh sb="3" eb="6">
      <t>エイガカン</t>
    </rPh>
    <phoneticPr fontId="11"/>
  </si>
  <si>
    <t>スクリーン数</t>
    <rPh sb="5" eb="6">
      <t>スウ</t>
    </rPh>
    <phoneticPr fontId="15"/>
  </si>
  <si>
    <t>十万人当たりスクリーン数</t>
    <rPh sb="0" eb="3">
      <t>ジュウマンニン</t>
    </rPh>
    <rPh sb="3" eb="4">
      <t>ア</t>
    </rPh>
    <rPh sb="11" eb="12">
      <t>カズ</t>
    </rPh>
    <phoneticPr fontId="15"/>
  </si>
  <si>
    <t>千人当たり座席数</t>
    <rPh sb="0" eb="2">
      <t>センニン</t>
    </rPh>
    <rPh sb="2" eb="3">
      <t>ア</t>
    </rPh>
    <rPh sb="5" eb="8">
      <t>ザセキスウ</t>
    </rPh>
    <phoneticPr fontId="15"/>
  </si>
  <si>
    <t>映画館数　　　</t>
    <rPh sb="0" eb="3">
      <t>エイガカン</t>
    </rPh>
    <rPh sb="3" eb="4">
      <t>スウ</t>
    </rPh>
    <phoneticPr fontId="15"/>
  </si>
  <si>
    <t>　</t>
    <phoneticPr fontId="4"/>
  </si>
  <si>
    <t>The number of the screen</t>
    <phoneticPr fontId="11"/>
  </si>
  <si>
    <t>The number of the screen per 100,000persons</t>
    <phoneticPr fontId="11"/>
  </si>
  <si>
    <t>Seating per 1,000persons</t>
    <phoneticPr fontId="11"/>
  </si>
  <si>
    <t>Cinemas</t>
    <phoneticPr fontId="11"/>
  </si>
  <si>
    <t>（箇所）</t>
    <phoneticPr fontId="11"/>
  </si>
  <si>
    <t>（席）
(Seats)</t>
    <rPh sb="1" eb="2">
      <t>セキ</t>
    </rPh>
    <phoneticPr fontId="11"/>
  </si>
  <si>
    <t xml:space="preserve">
（箇所）
</t>
    <rPh sb="2" eb="4">
      <t>カショ</t>
    </rPh>
    <phoneticPr fontId="11"/>
  </si>
  <si>
    <t>　</t>
    <phoneticPr fontId="4"/>
  </si>
  <si>
    <t>映画年鑑</t>
    <rPh sb="0" eb="4">
      <t>エイガネンカン</t>
    </rPh>
    <phoneticPr fontId="12"/>
  </si>
  <si>
    <t>（一社）日本映画製作者連盟提供資料より</t>
    <rPh sb="1" eb="3">
      <t>イチシャ</t>
    </rPh>
    <rPh sb="4" eb="6">
      <t>ニホン</t>
    </rPh>
    <rPh sb="6" eb="8">
      <t>エイガ</t>
    </rPh>
    <rPh sb="8" eb="11">
      <t>セイサクシャ</t>
    </rPh>
    <rPh sb="11" eb="13">
      <t>レンメイ</t>
    </rPh>
    <rPh sb="13" eb="15">
      <t>テイキョウ</t>
    </rPh>
    <rPh sb="15" eb="17">
      <t>シリョウ</t>
    </rPh>
    <phoneticPr fontId="12"/>
  </si>
  <si>
    <t>（一社）日本映画製作者連盟提供資料参考</t>
    <rPh sb="1" eb="3">
      <t>イチシャ</t>
    </rPh>
    <rPh sb="4" eb="6">
      <t>ニホン</t>
    </rPh>
    <rPh sb="6" eb="8">
      <t>エイガ</t>
    </rPh>
    <rPh sb="8" eb="11">
      <t>セイサクシャ</t>
    </rPh>
    <rPh sb="11" eb="13">
      <t>レンメイ</t>
    </rPh>
    <rPh sb="13" eb="15">
      <t>テイキョウ</t>
    </rPh>
    <rPh sb="15" eb="17">
      <t>シリョウ</t>
    </rPh>
    <rPh sb="17" eb="19">
      <t>サンコウ</t>
    </rPh>
    <phoneticPr fontId="12"/>
  </si>
  <si>
    <t>毎年</t>
    <rPh sb="0" eb="2">
      <t>マイトシ</t>
    </rPh>
    <phoneticPr fontId="16"/>
  </si>
  <si>
    <t>80　スポーツ施設　　Sport Facilities</t>
    <phoneticPr fontId="11"/>
  </si>
  <si>
    <t>屋外競技場数</t>
  </si>
  <si>
    <t>十万人当たり
屋外競技場数</t>
  </si>
  <si>
    <t>体育館数</t>
  </si>
  <si>
    <t>十万人当たり
体育館数</t>
  </si>
  <si>
    <t>Outdoor stadiums</t>
  </si>
  <si>
    <t>Outdoor stadiums per 100 thousand persons</t>
  </si>
  <si>
    <t>Gymnasiums</t>
  </si>
  <si>
    <t>Gymnasiums per 100 thousand persons</t>
  </si>
  <si>
    <t>順位
Rank</t>
    <phoneticPr fontId="11"/>
  </si>
  <si>
    <t>社会教育調査</t>
    <rPh sb="0" eb="2">
      <t>シャカイ</t>
    </rPh>
    <rPh sb="2" eb="4">
      <t>キョウイク</t>
    </rPh>
    <rPh sb="4" eb="6">
      <t>チョウサ</t>
    </rPh>
    <phoneticPr fontId="8"/>
  </si>
  <si>
    <t>文部科学省</t>
    <rPh sb="0" eb="2">
      <t>モンブ</t>
    </rPh>
    <rPh sb="2" eb="5">
      <t>カガクショウ</t>
    </rPh>
    <phoneticPr fontId="8"/>
  </si>
  <si>
    <t>3年</t>
    <rPh sb="1" eb="2">
      <t>ネン</t>
    </rPh>
    <phoneticPr fontId="17"/>
  </si>
  <si>
    <t>81　公　園　　Parks</t>
    <phoneticPr fontId="11"/>
  </si>
  <si>
    <t>都市公園数</t>
  </si>
  <si>
    <t>都市公園面積</t>
  </si>
  <si>
    <t>一人当たり
都市公園面積</t>
    <rPh sb="0" eb="1">
      <t>１</t>
    </rPh>
    <rPh sb="2" eb="3">
      <t>トウ</t>
    </rPh>
    <rPh sb="6" eb="8">
      <t>トシ</t>
    </rPh>
    <phoneticPr fontId="13"/>
  </si>
  <si>
    <t>一都市公園当たり
面積</t>
  </si>
  <si>
    <t>Urban parks</t>
  </si>
  <si>
    <t>Area of urban parks</t>
  </si>
  <si>
    <t>Area of urban parks per person</t>
  </si>
  <si>
    <t>Area per urban park</t>
  </si>
  <si>
    <t>(箇所)</t>
  </si>
  <si>
    <t>(ha)</t>
  </si>
  <si>
    <t>（㎡）</t>
  </si>
  <si>
    <t>国土交通省資料</t>
    <rPh sb="0" eb="2">
      <t>コクド</t>
    </rPh>
    <rPh sb="2" eb="4">
      <t>コウツウ</t>
    </rPh>
    <rPh sb="4" eb="5">
      <t>ショウ</t>
    </rPh>
    <rPh sb="5" eb="7">
      <t>シリョウ</t>
    </rPh>
    <phoneticPr fontId="12"/>
  </si>
  <si>
    <t>国土交通省</t>
    <rPh sb="0" eb="2">
      <t>コクド</t>
    </rPh>
    <rPh sb="2" eb="4">
      <t>コウツウ</t>
    </rPh>
    <rPh sb="4" eb="5">
      <t>ショウ</t>
    </rPh>
    <phoneticPr fontId="12"/>
  </si>
  <si>
    <t>毎年</t>
    <rPh sb="0" eb="2">
      <t>マイトシ</t>
    </rPh>
    <phoneticPr fontId="12"/>
  </si>
  <si>
    <t>82　パチンコ・レンタルビデオ　　"Pachinko" and Rental Video</t>
    <phoneticPr fontId="5"/>
  </si>
  <si>
    <t>*1</t>
  </si>
  <si>
    <t>*2</t>
  </si>
  <si>
    <t>*3</t>
  </si>
  <si>
    <t>*4</t>
  </si>
  <si>
    <t>遊技場店舗数</t>
    <phoneticPr fontId="5"/>
  </si>
  <si>
    <t>一万人当たり
パチンコ遊技機台数</t>
    <rPh sb="0" eb="3">
      <t>イチマンニン</t>
    </rPh>
    <rPh sb="3" eb="4">
      <t>ア</t>
    </rPh>
    <rPh sb="11" eb="13">
      <t>ユウギ</t>
    </rPh>
    <rPh sb="13" eb="14">
      <t>キ</t>
    </rPh>
    <rPh sb="14" eb="16">
      <t>ダイスウ</t>
    </rPh>
    <phoneticPr fontId="18"/>
  </si>
  <si>
    <t>レンタルビデオ
店舗数</t>
  </si>
  <si>
    <t>十万人当たりレンタル
ビデオ店舗数</t>
  </si>
  <si>
    <t>"Pachinko" parlors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</si>
  <si>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5"/>
  </si>
  <si>
    <t>Rental video shops</t>
  </si>
  <si>
    <t>Rental video shops per 100 thousand persons</t>
  </si>
  <si>
    <t>（店）</t>
  </si>
  <si>
    <t>（台）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</si>
  <si>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Number of "Pachinko" machines per 10 thousand persons</t>
    </r>
    <rPh sb="0" eb="1">
      <t>チュウ</t>
    </rPh>
    <phoneticPr fontId="5"/>
  </si>
  <si>
    <t>全日本遊技事業
協同組合連合会資料</t>
    <rPh sb="15" eb="17">
      <t>シリョウ</t>
    </rPh>
    <phoneticPr fontId="5"/>
  </si>
  <si>
    <t>（一社）日本映像
ソフト協会資料</t>
    <rPh sb="1" eb="2">
      <t>１</t>
    </rPh>
    <rPh sb="2" eb="3">
      <t>シャ</t>
    </rPh>
    <rPh sb="4" eb="6">
      <t>ニホン</t>
    </rPh>
    <rPh sb="6" eb="8">
      <t>エイゾウ</t>
    </rPh>
    <rPh sb="12" eb="14">
      <t>キョウカイ</t>
    </rPh>
    <rPh sb="14" eb="16">
      <t>シリョウ</t>
    </rPh>
    <phoneticPr fontId="5"/>
  </si>
  <si>
    <t>全日本遊技事業
協同組合連合会</t>
    <phoneticPr fontId="5"/>
  </si>
  <si>
    <t>（一社）日本映像ソフト協会</t>
    <rPh sb="1" eb="2">
      <t>１</t>
    </rPh>
    <rPh sb="2" eb="3">
      <t>シャ</t>
    </rPh>
    <rPh sb="4" eb="6">
      <t>ニホン</t>
    </rPh>
    <rPh sb="6" eb="8">
      <t>エイゾウ</t>
    </rPh>
    <rPh sb="11" eb="13">
      <t>キョウカイ</t>
    </rPh>
    <phoneticPr fontId="5"/>
  </si>
  <si>
    <t>毎年</t>
    <rPh sb="0" eb="2">
      <t>マイトシ</t>
    </rPh>
    <phoneticPr fontId="5"/>
  </si>
  <si>
    <t>毎月</t>
    <rPh sb="0" eb="2">
      <t>マイツキ</t>
    </rPh>
    <phoneticPr fontId="5"/>
  </si>
  <si>
    <t>83　アウトドアレジャー　　Outdoor Leisure</t>
    <phoneticPr fontId="11"/>
  </si>
  <si>
    <t>*1</t>
    <phoneticPr fontId="11"/>
  </si>
  <si>
    <t>自然公園利用者数</t>
    <rPh sb="0" eb="2">
      <t>シゼン</t>
    </rPh>
    <rPh sb="2" eb="4">
      <t>コウエン</t>
    </rPh>
    <rPh sb="4" eb="6">
      <t>リヨウ</t>
    </rPh>
    <rPh sb="6" eb="7">
      <t>シャ</t>
    </rPh>
    <phoneticPr fontId="11"/>
  </si>
  <si>
    <t>キャンプ場数</t>
  </si>
  <si>
    <t>水浴場数</t>
    <phoneticPr fontId="11"/>
  </si>
  <si>
    <t>観光農園数</t>
    <rPh sb="2" eb="4">
      <t>ノウエン</t>
    </rPh>
    <phoneticPr fontId="11"/>
  </si>
  <si>
    <t>Natural park users</t>
    <phoneticPr fontId="11"/>
  </si>
  <si>
    <t>Camping sites</t>
  </si>
  <si>
    <t>Bathing beaches,lakes,rivers</t>
    <phoneticPr fontId="11"/>
  </si>
  <si>
    <t>Farms for tourist</t>
    <phoneticPr fontId="11"/>
  </si>
  <si>
    <t>（千人）</t>
    <rPh sb="1" eb="2">
      <t>セン</t>
    </rPh>
    <rPh sb="2" eb="3">
      <t>ニン</t>
    </rPh>
    <phoneticPr fontId="11"/>
  </si>
  <si>
    <t>※令和２年度は新型コロナウィルス感染症の影響により、各水浴場における水質調査結果の取扱いが異な</t>
    <rPh sb="1" eb="3">
      <t>レイワ</t>
    </rPh>
    <rPh sb="4" eb="6">
      <t>ネンド</t>
    </rPh>
    <rPh sb="7" eb="9">
      <t>シンガタ</t>
    </rPh>
    <rPh sb="16" eb="19">
      <t>カンセンショウ</t>
    </rPh>
    <rPh sb="20" eb="22">
      <t>エイキョウ</t>
    </rPh>
    <rPh sb="26" eb="27">
      <t>カク</t>
    </rPh>
    <rPh sb="27" eb="28">
      <t>スイ</t>
    </rPh>
    <rPh sb="28" eb="30">
      <t>ヨクジョウ</t>
    </rPh>
    <rPh sb="34" eb="36">
      <t>スイシツ</t>
    </rPh>
    <rPh sb="36" eb="38">
      <t>チョウサ</t>
    </rPh>
    <rPh sb="38" eb="40">
      <t>ケッカ</t>
    </rPh>
    <rPh sb="41" eb="43">
      <t>トリアツカ</t>
    </rPh>
    <rPh sb="45" eb="46">
      <t>コト</t>
    </rPh>
    <phoneticPr fontId="4"/>
  </si>
  <si>
    <t>ることなどから全国の「水浴場（開設前）の水質調査結果」の公表無のため。</t>
    <phoneticPr fontId="4"/>
  </si>
  <si>
    <t>自然公園等利用者数調</t>
    <rPh sb="0" eb="2">
      <t>シゼン</t>
    </rPh>
    <rPh sb="2" eb="4">
      <t>コウエン</t>
    </rPh>
    <rPh sb="4" eb="5">
      <t>トウ</t>
    </rPh>
    <rPh sb="5" eb="7">
      <t>リヨウ</t>
    </rPh>
    <rPh sb="7" eb="8">
      <t>シャ</t>
    </rPh>
    <rPh sb="8" eb="9">
      <t>スウ</t>
    </rPh>
    <rPh sb="9" eb="10">
      <t>シラ</t>
    </rPh>
    <phoneticPr fontId="8"/>
  </si>
  <si>
    <t>環境省資料（水浴場の水質調査結果）</t>
    <phoneticPr fontId="8"/>
  </si>
  <si>
    <t>2015年
農林業センサス</t>
    <rPh sb="4" eb="5">
      <t>ネン</t>
    </rPh>
    <rPh sb="6" eb="9">
      <t>ノウリンギョウ</t>
    </rPh>
    <phoneticPr fontId="8"/>
  </si>
  <si>
    <t>環境省</t>
    <rPh sb="0" eb="3">
      <t>カンキョウショウ</t>
    </rPh>
    <phoneticPr fontId="8"/>
  </si>
  <si>
    <t>農林水産省</t>
    <rPh sb="0" eb="2">
      <t>ノウリン</t>
    </rPh>
    <rPh sb="2" eb="5">
      <t>スイサンショウ</t>
    </rPh>
    <phoneticPr fontId="8"/>
  </si>
  <si>
    <t>H30年</t>
    <rPh sb="3" eb="4">
      <t>ネン</t>
    </rPh>
    <phoneticPr fontId="11"/>
  </si>
  <si>
    <t>―</t>
    <phoneticPr fontId="11"/>
  </si>
  <si>
    <t>3年</t>
    <rPh sb="1" eb="2">
      <t>ネン</t>
    </rPh>
    <phoneticPr fontId="8"/>
  </si>
  <si>
    <t>84　酒　　Alcoholic Drinks</t>
    <phoneticPr fontId="11"/>
  </si>
  <si>
    <t>千人当たり酒類消費量</t>
    <rPh sb="0" eb="2">
      <t>センニン</t>
    </rPh>
    <rPh sb="2" eb="3">
      <t>ア</t>
    </rPh>
    <phoneticPr fontId="11"/>
  </si>
  <si>
    <t>消費量（千人当たり）　　Consumption per 1,000 persons</t>
    <rPh sb="0" eb="3">
      <t>ショウヒリョウ</t>
    </rPh>
    <phoneticPr fontId="11"/>
  </si>
  <si>
    <t>Consumption of alcoholic drinks per 1,000 persons</t>
    <phoneticPr fontId="11"/>
  </si>
  <si>
    <r>
      <t>ビール・発泡酒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rFont val="ＭＳ Ｐゴシック"/>
        <family val="3"/>
        <charset val="128"/>
      </rPr>
      <t>Beer and low-malt beer</t>
    </r>
    <rPh sb="4" eb="7">
      <t>ハッポウシュ</t>
    </rPh>
    <phoneticPr fontId="19"/>
  </si>
  <si>
    <t>清酒
Refined sake</t>
    <rPh sb="0" eb="2">
      <t>セイシュ</t>
    </rPh>
    <phoneticPr fontId="19"/>
  </si>
  <si>
    <t>焼酎
Shochu</t>
    <rPh sb="0" eb="2">
      <t>ショウチュウ</t>
    </rPh>
    <phoneticPr fontId="19"/>
  </si>
  <si>
    <t>（キロリットル）
(kℓ)</t>
    <phoneticPr fontId="11"/>
  </si>
  <si>
    <t>順位
Rank</t>
    <phoneticPr fontId="11"/>
  </si>
  <si>
    <t>（キロリットル）
(kℓ)</t>
    <phoneticPr fontId="11"/>
  </si>
  <si>
    <t>国税庁資料</t>
    <rPh sb="0" eb="3">
      <t>コクゼイチョウ</t>
    </rPh>
    <rPh sb="3" eb="5">
      <t>シリョウ</t>
    </rPh>
    <phoneticPr fontId="5"/>
  </si>
  <si>
    <t>国税庁</t>
    <rPh sb="0" eb="3">
      <t>コクゼイチョウ</t>
    </rPh>
    <phoneticPr fontId="12"/>
  </si>
  <si>
    <t>令和元年度</t>
    <rPh sb="0" eb="2">
      <t>レイワ</t>
    </rPh>
    <rPh sb="2" eb="3">
      <t>ガン</t>
    </rPh>
    <rPh sb="3" eb="5">
      <t>ネンド</t>
    </rPh>
    <phoneticPr fontId="12"/>
  </si>
  <si>
    <t xml:space="preserve">85　海外渡航　　Travel Abroad </t>
    <rPh sb="5" eb="7">
      <t>トコウ</t>
    </rPh>
    <phoneticPr fontId="11"/>
  </si>
  <si>
    <t>海外渡航者数    Overseas passengers</t>
  </si>
  <si>
    <t>一般旅券発行件数</t>
  </si>
  <si>
    <t>総数
Total</t>
    <rPh sb="0" eb="2">
      <t>ソウスウ</t>
    </rPh>
    <phoneticPr fontId="19"/>
  </si>
  <si>
    <t>千人当たり
per 1,000 persons</t>
    <rPh sb="0" eb="2">
      <t>センニン</t>
    </rPh>
    <rPh sb="2" eb="3">
      <t>ア</t>
    </rPh>
    <phoneticPr fontId="19"/>
  </si>
  <si>
    <t>対前年増加率
Year-on-year rise rate</t>
    <rPh sb="0" eb="1">
      <t>タイ</t>
    </rPh>
    <rPh sb="1" eb="3">
      <t>ゼンネン</t>
    </rPh>
    <rPh sb="3" eb="6">
      <t>ゾウカリツ</t>
    </rPh>
    <phoneticPr fontId="19"/>
  </si>
  <si>
    <t>Passports issued</t>
  </si>
  <si>
    <t>（人）
(persons)</t>
    <phoneticPr fontId="11"/>
  </si>
  <si>
    <t>（人）
(persons)</t>
    <phoneticPr fontId="11"/>
  </si>
  <si>
    <t>順位
Rank</t>
    <phoneticPr fontId="11"/>
  </si>
  <si>
    <t>（件）</t>
  </si>
  <si>
    <t>出入国管理統計</t>
    <rPh sb="0" eb="2">
      <t>シュツニュウ</t>
    </rPh>
    <rPh sb="2" eb="3">
      <t>コク</t>
    </rPh>
    <rPh sb="3" eb="5">
      <t>カンリ</t>
    </rPh>
    <rPh sb="5" eb="7">
      <t>トウケイ</t>
    </rPh>
    <phoneticPr fontId="5"/>
  </si>
  <si>
    <t>旅券統計</t>
    <rPh sb="0" eb="2">
      <t>リョケン</t>
    </rPh>
    <rPh sb="2" eb="4">
      <t>トウケイ</t>
    </rPh>
    <phoneticPr fontId="5"/>
  </si>
  <si>
    <t>法務省</t>
    <phoneticPr fontId="11"/>
  </si>
  <si>
    <t>外務省</t>
    <rPh sb="0" eb="3">
      <t>ガイムショウ</t>
    </rPh>
    <phoneticPr fontId="11"/>
  </si>
  <si>
    <t>R1</t>
    <phoneticPr fontId="11"/>
  </si>
  <si>
    <t>R1</t>
    <phoneticPr fontId="4"/>
  </si>
  <si>
    <t>毎年</t>
    <rPh sb="0" eb="2">
      <t>マイトシ</t>
    </rPh>
    <phoneticPr fontId="11"/>
  </si>
  <si>
    <t>86　マスメディア　　Mass Media</t>
    <phoneticPr fontId="11"/>
  </si>
  <si>
    <t>BS放送(NHKBS)
契約数世帯比</t>
    <phoneticPr fontId="11"/>
  </si>
  <si>
    <t>一世帯当たり
新聞部数</t>
    <rPh sb="0" eb="1">
      <t>１</t>
    </rPh>
    <rPh sb="3" eb="4">
      <t>ア</t>
    </rPh>
    <phoneticPr fontId="11"/>
  </si>
  <si>
    <t>一人当たり書籍・雑誌
年間販売額</t>
    <rPh sb="0" eb="1">
      <t>１</t>
    </rPh>
    <phoneticPr fontId="11"/>
  </si>
  <si>
    <t>人口十万人当たり
常設映画館数</t>
    <phoneticPr fontId="11"/>
  </si>
  <si>
    <t>Newspaper circulation per household</t>
  </si>
  <si>
    <t>Movie theaters per 100 thousand persons</t>
    <phoneticPr fontId="11"/>
  </si>
  <si>
    <t>順位
Rank</t>
    <phoneticPr fontId="11"/>
  </si>
  <si>
    <t>（部）</t>
  </si>
  <si>
    <t>（円）
(yen)</t>
    <phoneticPr fontId="11"/>
  </si>
  <si>
    <t>（館）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</si>
  <si>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  Ratio of NHK-BS subscribers per household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</si>
  <si>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6  Annual sales of books and magazines per person</t>
    </r>
    <rPh sb="0" eb="1">
      <t>チュウ</t>
    </rPh>
    <phoneticPr fontId="11"/>
  </si>
  <si>
    <t>総務省資料</t>
    <rPh sb="0" eb="3">
      <t>ソウムショウ</t>
    </rPh>
    <rPh sb="3" eb="5">
      <t>シリョウ</t>
    </rPh>
    <phoneticPr fontId="5"/>
  </si>
  <si>
    <t>（一社）日本新聞協会資料</t>
    <rPh sb="1" eb="2">
      <t>イチ</t>
    </rPh>
    <rPh sb="2" eb="3">
      <t>シャ</t>
    </rPh>
    <rPh sb="10" eb="12">
      <t>シリョウ</t>
    </rPh>
    <phoneticPr fontId="5"/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</si>
  <si>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5"/>
  </si>
  <si>
    <t>総務省</t>
    <rPh sb="0" eb="2">
      <t>ソウム</t>
    </rPh>
    <rPh sb="2" eb="3">
      <t>ショウ</t>
    </rPh>
    <phoneticPr fontId="12"/>
  </si>
  <si>
    <t>（一社）日本新聞協会</t>
    <rPh sb="1" eb="2">
      <t>イチ</t>
    </rPh>
    <rPh sb="2" eb="3">
      <t>シャ</t>
    </rPh>
    <rPh sb="4" eb="6">
      <t>ニホン</t>
    </rPh>
    <rPh sb="6" eb="8">
      <t>シンブン</t>
    </rPh>
    <rPh sb="8" eb="10">
      <t>キョウカイ</t>
    </rPh>
    <phoneticPr fontId="12"/>
  </si>
  <si>
    <t>総務省統計局</t>
    <rPh sb="0" eb="3">
      <t>ソウムショウ</t>
    </rPh>
    <rPh sb="3" eb="6">
      <t>トウケイキョク</t>
    </rPh>
    <phoneticPr fontId="12"/>
  </si>
  <si>
    <t>厚生労働省</t>
    <rPh sb="0" eb="2">
      <t>コウセイ</t>
    </rPh>
    <rPh sb="2" eb="4">
      <t>ロウドウ</t>
    </rPh>
    <rPh sb="4" eb="5">
      <t>ショウ</t>
    </rPh>
    <phoneticPr fontId="12"/>
  </si>
  <si>
    <t>R1年度末</t>
    <rPh sb="2" eb="5">
      <t>ネンドマツ</t>
    </rPh>
    <phoneticPr fontId="5"/>
  </si>
  <si>
    <t>R2.10</t>
    <phoneticPr fontId="5"/>
  </si>
  <si>
    <t>5年</t>
    <rPh sb="1" eb="2">
      <t>ネン</t>
    </rPh>
    <phoneticPr fontId="5"/>
  </si>
  <si>
    <t>87　高齢者の活動　　Activities by the Aged</t>
    <phoneticPr fontId="5"/>
  </si>
  <si>
    <t>老人クラブ数</t>
  </si>
  <si>
    <t>老人クラブ会員数</t>
  </si>
  <si>
    <t>老人クラブ加入率</t>
  </si>
  <si>
    <t>65～74歳の余暇時間
（週全体）</t>
  </si>
  <si>
    <t>Senior citizens clubs</t>
  </si>
  <si>
    <t>Numbers of senior citizens club members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</si>
  <si>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</t>
    </r>
    <rPh sb="0" eb="1">
      <t>チュウ</t>
    </rPh>
    <phoneticPr fontId="5"/>
  </si>
  <si>
    <t>（クラブ）</t>
    <phoneticPr fontId="5"/>
  </si>
  <si>
    <t>順位
Rank</t>
    <phoneticPr fontId="5"/>
  </si>
  <si>
    <t>（人）
(persons)</t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</si>
  <si>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Ratio of numbers of senior citizens club members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</si>
  <si>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 Weekly leisure time for 65-74 years old persons</t>
    </r>
    <rPh sb="0" eb="1">
      <t>チュウ</t>
    </rPh>
    <phoneticPr fontId="5"/>
  </si>
  <si>
    <t>福祉行政報告例</t>
    <rPh sb="0" eb="2">
      <t>フクシ</t>
    </rPh>
    <rPh sb="2" eb="4">
      <t>ギョウセイ</t>
    </rPh>
    <rPh sb="4" eb="7">
      <t>ホウコクレイ</t>
    </rPh>
    <phoneticPr fontId="5"/>
  </si>
  <si>
    <t>社会生活基本調査</t>
    <phoneticPr fontId="5"/>
  </si>
  <si>
    <t>厚生労働省</t>
    <rPh sb="0" eb="2">
      <t>コウセイ</t>
    </rPh>
    <rPh sb="2" eb="4">
      <t>ロウドウ</t>
    </rPh>
    <rPh sb="4" eb="5">
      <t>ショウ</t>
    </rPh>
    <phoneticPr fontId="8"/>
  </si>
  <si>
    <t>総務省統計局</t>
    <rPh sb="0" eb="3">
      <t>ソウムショウ</t>
    </rPh>
    <rPh sb="3" eb="5">
      <t>トウケイ</t>
    </rPh>
    <rPh sb="5" eb="6">
      <t>キョク</t>
    </rPh>
    <phoneticPr fontId="8"/>
  </si>
  <si>
    <t>令和元年度末</t>
    <rPh sb="0" eb="2">
      <t>レイワ</t>
    </rPh>
    <rPh sb="2" eb="3">
      <t>ガン</t>
    </rPh>
    <phoneticPr fontId="5"/>
  </si>
  <si>
    <t>令和元年度末</t>
    <rPh sb="0" eb="2">
      <t>レイワ</t>
    </rPh>
    <rPh sb="2" eb="3">
      <t>ガン</t>
    </rPh>
    <phoneticPr fontId="4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</si>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</sst>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.0_ "/>
    <numFmt numFmtId="181" formatCode="#,##0.00_ "/>
    <numFmt numFmtId="182" formatCode="0.00_);[Red]\(0.00\)"/>
    <numFmt numFmtId="183" formatCode="#,##0_ "/>
    <numFmt numFmtId="184" formatCode="[$-411]ge\.m\.d;@"/>
    <numFmt numFmtId="185" formatCode="[$-411]ge\.m"/>
    <numFmt numFmtId="186" formatCode="0.0_ "/>
    <numFmt numFmtId="187" formatCode="0.0;&quot;△ &quot;0.0"/>
  </numFmts>
  <fonts count="2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2"/>
      <name val="ＭＳ Ｐゴシック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</cellStyleXfs>
  <cellXfs count="196">
    <xf numFmtId="0" fontId="0" fillId="0" borderId="0" xfId="0">
      <alignment vertical="center"/>
    </xf>
    <xf numFmtId="176" fontId="2" fillId="2" borderId="0" xfId="1" applyNumberFormat="1" applyFont="1" applyFill="1" applyAlignment="1"/>
    <xf numFmtId="0" fontId="1" fillId="2" borderId="0" xfId="1" applyFill="1" applyAlignment="1"/>
    <xf numFmtId="0" fontId="1" fillId="0" borderId="0" xfId="1"/>
    <xf numFmtId="0" fontId="1" fillId="0" borderId="0" xfId="1" applyAlignment="1"/>
    <xf numFmtId="0" fontId="1" fillId="0" borderId="0" xfId="1" applyFill="1"/>
    <xf numFmtId="0" fontId="6" fillId="0" borderId="0" xfId="1" applyFont="1" applyBorder="1" applyAlignment="1">
      <alignment horizontal="left"/>
    </xf>
    <xf numFmtId="0" fontId="7" fillId="3" borderId="0" xfId="1" applyFont="1" applyFill="1" applyAlignment="1">
      <alignment horizontal="center" vertical="center"/>
    </xf>
    <xf numFmtId="49" fontId="9" fillId="0" borderId="0" xfId="2" applyNumberFormat="1" applyFont="1" applyAlignment="1" applyProtection="1">
      <alignment horizontal="left"/>
    </xf>
    <xf numFmtId="0" fontId="9" fillId="0" borderId="0" xfId="2" applyNumberFormat="1" applyFont="1" applyAlignment="1" applyProtection="1">
      <alignment horizontal="left"/>
    </xf>
    <xf numFmtId="0" fontId="9" fillId="0" borderId="0" xfId="2" applyFont="1" applyAlignment="1" applyProtection="1">
      <alignment horizontal="left"/>
    </xf>
    <xf numFmtId="0" fontId="1" fillId="0" borderId="0" xfId="1" applyFont="1" applyBorder="1" applyAlignment="1"/>
    <xf numFmtId="49" fontId="1" fillId="0" borderId="0" xfId="1" applyNumberFormat="1" applyAlignment="1">
      <alignment horizontal="center" vertical="center"/>
    </xf>
    <xf numFmtId="49" fontId="10" fillId="0" borderId="0" xfId="1" applyNumberFormat="1" applyFont="1" applyAlignment="1">
      <alignment horizontal="centerContinuous" vertical="center"/>
    </xf>
    <xf numFmtId="0" fontId="10" fillId="0" borderId="0" xfId="1" applyNumberFormat="1" applyFont="1" applyAlignment="1">
      <alignment horizontal="centerContinuous" vertical="center"/>
    </xf>
    <xf numFmtId="177" fontId="10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2" fillId="0" borderId="0" xfId="3" applyAlignment="1"/>
    <xf numFmtId="0" fontId="8" fillId="0" borderId="0" xfId="2" applyAlignment="1" applyProtection="1">
      <alignment horizontal="left"/>
    </xf>
    <xf numFmtId="0" fontId="1" fillId="0" borderId="0" xfId="4"/>
    <xf numFmtId="49" fontId="1" fillId="0" borderId="0" xfId="1" applyNumberFormat="1" applyAlignment="1">
      <alignment horizontal="right" vertical="center"/>
    </xf>
    <xf numFmtId="0" fontId="13" fillId="0" borderId="0" xfId="1" applyFont="1" applyAlignment="1">
      <alignment horizontal="right"/>
    </xf>
    <xf numFmtId="0" fontId="13" fillId="0" borderId="0" xfId="1" applyFont="1" applyBorder="1" applyAlignment="1">
      <alignment horizontal="right"/>
    </xf>
    <xf numFmtId="177" fontId="13" fillId="0" borderId="0" xfId="1" applyNumberFormat="1" applyFont="1" applyBorder="1" applyAlignment="1">
      <alignment horizontal="right"/>
    </xf>
    <xf numFmtId="178" fontId="13" fillId="0" borderId="0" xfId="1" applyNumberFormat="1" applyFont="1" applyBorder="1" applyAlignment="1">
      <alignment horizontal="right"/>
    </xf>
    <xf numFmtId="49" fontId="14" fillId="3" borderId="1" xfId="1" applyNumberFormat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179" fontId="14" fillId="3" borderId="3" xfId="1" applyNumberFormat="1" applyFont="1" applyFill="1" applyBorder="1" applyAlignment="1">
      <alignment horizontal="centerContinuous" vertical="center" wrapText="1"/>
    </xf>
    <xf numFmtId="179" fontId="14" fillId="3" borderId="2" xfId="1" applyNumberFormat="1" applyFont="1" applyFill="1" applyBorder="1" applyAlignment="1">
      <alignment horizontal="centerContinuous" vertical="center" wrapText="1"/>
    </xf>
    <xf numFmtId="179" fontId="14" fillId="3" borderId="4" xfId="1" applyNumberFormat="1" applyFont="1" applyFill="1" applyBorder="1" applyAlignment="1">
      <alignment horizontal="centerContinuous" vertical="center" wrapText="1"/>
    </xf>
    <xf numFmtId="49" fontId="14" fillId="3" borderId="5" xfId="1" applyNumberFormat="1" applyFont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179" fontId="14" fillId="3" borderId="7" xfId="1" applyNumberFormat="1" applyFont="1" applyFill="1" applyBorder="1" applyAlignment="1">
      <alignment horizontal="centerContinuous" vertical="center" wrapText="1"/>
    </xf>
    <xf numFmtId="179" fontId="14" fillId="3" borderId="6" xfId="1" applyNumberFormat="1" applyFont="1" applyFill="1" applyBorder="1" applyAlignment="1">
      <alignment horizontal="centerContinuous" vertical="center" wrapText="1"/>
    </xf>
    <xf numFmtId="179" fontId="13" fillId="3" borderId="7" xfId="1" applyNumberFormat="1" applyFont="1" applyFill="1" applyBorder="1" applyAlignment="1">
      <alignment horizontal="centerContinuous" vertical="center" wrapText="1"/>
    </xf>
    <xf numFmtId="179" fontId="13" fillId="3" borderId="6" xfId="1" applyNumberFormat="1" applyFont="1" applyFill="1" applyBorder="1" applyAlignment="1">
      <alignment horizontal="centerContinuous" vertical="center" wrapText="1"/>
    </xf>
    <xf numFmtId="179" fontId="14" fillId="3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14" fillId="3" borderId="9" xfId="1" applyNumberFormat="1" applyFont="1" applyFill="1" applyBorder="1" applyAlignment="1"/>
    <xf numFmtId="49" fontId="14" fillId="3" borderId="10" xfId="1" applyNumberFormat="1" applyFont="1" applyFill="1" applyBorder="1" applyAlignment="1"/>
    <xf numFmtId="0" fontId="14" fillId="3" borderId="11" xfId="1" applyNumberFormat="1" applyFont="1" applyFill="1" applyBorder="1" applyAlignment="1">
      <alignment horizontal="center" vertical="center" shrinkToFit="1"/>
    </xf>
    <xf numFmtId="49" fontId="14" fillId="3" borderId="12" xfId="1" applyNumberFormat="1" applyFont="1" applyFill="1" applyBorder="1" applyAlignment="1">
      <alignment horizontal="center" wrapText="1"/>
    </xf>
    <xf numFmtId="0" fontId="14" fillId="3" borderId="11" xfId="1" applyNumberFormat="1" applyFont="1" applyFill="1" applyBorder="1" applyAlignment="1">
      <alignment horizontal="center" vertical="center" wrapText="1" shrinkToFit="1"/>
    </xf>
    <xf numFmtId="49" fontId="14" fillId="3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14" fillId="3" borderId="5" xfId="1" applyNumberFormat="1" applyFont="1" applyFill="1" applyBorder="1" applyAlignment="1">
      <alignment horizontal="distributed"/>
    </xf>
    <xf numFmtId="49" fontId="14" fillId="3" borderId="14" xfId="1" applyNumberFormat="1" applyFont="1" applyFill="1" applyBorder="1" applyAlignment="1">
      <alignment horizontal="left"/>
    </xf>
    <xf numFmtId="180" fontId="12" fillId="0" borderId="15" xfId="1" applyNumberFormat="1" applyFont="1" applyFill="1" applyBorder="1" applyAlignment="1">
      <alignment horizontal="right"/>
    </xf>
    <xf numFmtId="179" fontId="12" fillId="0" borderId="6" xfId="1" applyNumberFormat="1" applyFont="1" applyFill="1" applyBorder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9" fontId="12" fillId="0" borderId="8" xfId="1" applyNumberFormat="1" applyFont="1" applyFill="1" applyBorder="1" applyAlignment="1">
      <alignment horizontal="right"/>
    </xf>
    <xf numFmtId="49" fontId="14" fillId="3" borderId="6" xfId="1" applyNumberFormat="1" applyFont="1" applyFill="1" applyBorder="1" applyAlignment="1">
      <alignment horizontal="left"/>
    </xf>
    <xf numFmtId="180" fontId="12" fillId="0" borderId="7" xfId="1" applyNumberFormat="1" applyFont="1" applyFill="1" applyBorder="1" applyAlignment="1">
      <alignment horizontal="right"/>
    </xf>
    <xf numFmtId="49" fontId="14" fillId="4" borderId="5" xfId="1" applyNumberFormat="1" applyFont="1" applyFill="1" applyBorder="1" applyAlignment="1">
      <alignment horizontal="distributed"/>
    </xf>
    <xf numFmtId="49" fontId="14" fillId="4" borderId="6" xfId="1" applyNumberFormat="1" applyFont="1" applyFill="1" applyBorder="1" applyAlignment="1">
      <alignment horizontal="left"/>
    </xf>
    <xf numFmtId="180" fontId="12" fillId="4" borderId="7" xfId="1" applyNumberFormat="1" applyFont="1" applyFill="1" applyBorder="1" applyAlignment="1">
      <alignment horizontal="right"/>
    </xf>
    <xf numFmtId="179" fontId="12" fillId="4" borderId="6" xfId="1" applyNumberFormat="1" applyFont="1" applyFill="1" applyBorder="1" applyAlignment="1">
      <alignment horizontal="right"/>
    </xf>
    <xf numFmtId="181" fontId="12" fillId="4" borderId="0" xfId="1" applyNumberFormat="1" applyFont="1" applyFill="1" applyBorder="1" applyAlignment="1">
      <alignment horizontal="right"/>
    </xf>
    <xf numFmtId="179" fontId="12" fillId="4" borderId="8" xfId="1" applyNumberFormat="1" applyFont="1" applyFill="1" applyBorder="1" applyAlignment="1">
      <alignment horizontal="right"/>
    </xf>
    <xf numFmtId="49" fontId="14" fillId="3" borderId="16" xfId="1" applyNumberFormat="1" applyFont="1" applyFill="1" applyBorder="1" applyAlignment="1">
      <alignment horizontal="distributed"/>
    </xf>
    <xf numFmtId="49" fontId="14" fillId="3" borderId="17" xfId="1" applyNumberFormat="1" applyFont="1" applyFill="1" applyBorder="1" applyAlignment="1">
      <alignment horizontal="left"/>
    </xf>
    <xf numFmtId="180" fontId="12" fillId="0" borderId="18" xfId="1" applyNumberFormat="1" applyFont="1" applyFill="1" applyBorder="1" applyAlignment="1">
      <alignment horizontal="right"/>
    </xf>
    <xf numFmtId="179" fontId="12" fillId="0" borderId="17" xfId="1" applyNumberFormat="1" applyFont="1" applyFill="1" applyBorder="1" applyAlignment="1">
      <alignment horizontal="right"/>
    </xf>
    <xf numFmtId="181" fontId="12" fillId="0" borderId="19" xfId="1" applyNumberFormat="1" applyFont="1" applyFill="1" applyBorder="1" applyAlignment="1">
      <alignment horizontal="right"/>
    </xf>
    <xf numFmtId="179" fontId="12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4" fillId="0" borderId="0" xfId="1" applyFont="1" applyBorder="1"/>
    <xf numFmtId="0" fontId="1" fillId="0" borderId="0" xfId="1" applyBorder="1"/>
    <xf numFmtId="177" fontId="1" fillId="0" borderId="0" xfId="1" applyNumberFormat="1" applyBorder="1"/>
    <xf numFmtId="178" fontId="1" fillId="0" borderId="0" xfId="1" applyNumberFormat="1" applyBorder="1"/>
    <xf numFmtId="0" fontId="14" fillId="0" borderId="0" xfId="4" applyFont="1" applyFill="1"/>
    <xf numFmtId="0" fontId="14" fillId="3" borderId="21" xfId="1" applyFont="1" applyFill="1" applyBorder="1" applyAlignment="1">
      <alignment horizontal="centerContinuous"/>
    </xf>
    <xf numFmtId="0" fontId="14" fillId="3" borderId="22" xfId="1" applyFont="1" applyFill="1" applyBorder="1" applyAlignment="1">
      <alignment horizontal="centerContinuous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distributed" vertical="center"/>
    </xf>
    <xf numFmtId="0" fontId="14" fillId="3" borderId="27" xfId="1" applyFont="1" applyFill="1" applyBorder="1" applyAlignment="1">
      <alignment horizontal="distributed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Continuous" vertical="center"/>
    </xf>
    <xf numFmtId="0" fontId="14" fillId="3" borderId="30" xfId="1" applyFont="1" applyFill="1" applyBorder="1" applyAlignment="1">
      <alignment horizontal="centerContinuous" vertical="center"/>
    </xf>
    <xf numFmtId="57" fontId="14" fillId="0" borderId="31" xfId="1" applyNumberFormat="1" applyFont="1" applyFill="1" applyBorder="1" applyAlignment="1">
      <alignment horizontal="center" vertical="center"/>
    </xf>
    <xf numFmtId="57" fontId="14" fillId="0" borderId="32" xfId="1" applyNumberFormat="1" applyFont="1" applyFill="1" applyBorder="1" applyAlignment="1">
      <alignment horizontal="center" vertical="center"/>
    </xf>
    <xf numFmtId="57" fontId="14" fillId="0" borderId="30" xfId="1" applyNumberFormat="1" applyFont="1" applyFill="1" applyBorder="1" applyAlignment="1">
      <alignment horizontal="center" vertical="center"/>
    </xf>
    <xf numFmtId="57" fontId="14" fillId="0" borderId="33" xfId="1" applyNumberFormat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Continuous" vertical="center"/>
    </xf>
    <xf numFmtId="0" fontId="14" fillId="3" borderId="35" xfId="1" applyFont="1" applyFill="1" applyBorder="1" applyAlignment="1">
      <alignment horizontal="centerContinuous" vertical="center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7" fontId="1" fillId="0" borderId="0" xfId="1" applyNumberFormat="1"/>
    <xf numFmtId="178" fontId="1" fillId="0" borderId="0" xfId="1" applyNumberFormat="1"/>
    <xf numFmtId="179" fontId="14" fillId="3" borderId="39" xfId="1" applyNumberFormat="1" applyFont="1" applyFill="1" applyBorder="1" applyAlignment="1">
      <alignment horizontal="centerContinuous" vertical="center" wrapText="1"/>
    </xf>
    <xf numFmtId="179" fontId="14" fillId="3" borderId="0" xfId="1" applyNumberFormat="1" applyFont="1" applyFill="1" applyBorder="1" applyAlignment="1">
      <alignment horizontal="centerContinuous" vertical="center" wrapText="1"/>
    </xf>
    <xf numFmtId="182" fontId="14" fillId="3" borderId="7" xfId="1" applyNumberFormat="1" applyFont="1" applyFill="1" applyBorder="1" applyAlignment="1">
      <alignment horizontal="centerContinuous" vertical="center" wrapText="1"/>
    </xf>
    <xf numFmtId="49" fontId="14" fillId="3" borderId="31" xfId="1" applyNumberFormat="1" applyFont="1" applyFill="1" applyBorder="1" applyAlignment="1">
      <alignment horizontal="center" wrapText="1"/>
    </xf>
    <xf numFmtId="183" fontId="12" fillId="0" borderId="15" xfId="1" applyNumberFormat="1" applyFont="1" applyFill="1" applyBorder="1" applyAlignment="1">
      <alignment horizontal="right"/>
    </xf>
    <xf numFmtId="180" fontId="12" fillId="0" borderId="0" xfId="1" applyNumberFormat="1" applyFont="1" applyFill="1" applyBorder="1" applyAlignment="1">
      <alignment horizontal="right"/>
    </xf>
    <xf numFmtId="183" fontId="12" fillId="0" borderId="0" xfId="1" applyNumberFormat="1" applyFont="1" applyFill="1" applyBorder="1"/>
    <xf numFmtId="183" fontId="12" fillId="0" borderId="7" xfId="1" applyNumberFormat="1" applyFont="1" applyFill="1" applyBorder="1" applyAlignment="1">
      <alignment horizontal="right"/>
    </xf>
    <xf numFmtId="183" fontId="12" fillId="4" borderId="7" xfId="1" applyNumberFormat="1" applyFont="1" applyFill="1" applyBorder="1" applyAlignment="1">
      <alignment horizontal="right"/>
    </xf>
    <xf numFmtId="180" fontId="12" fillId="4" borderId="0" xfId="1" applyNumberFormat="1" applyFont="1" applyFill="1" applyBorder="1" applyAlignment="1">
      <alignment horizontal="right"/>
    </xf>
    <xf numFmtId="183" fontId="12" fillId="4" borderId="0" xfId="1" applyNumberFormat="1" applyFont="1" applyFill="1" applyBorder="1"/>
    <xf numFmtId="183" fontId="12" fillId="0" borderId="18" xfId="1" applyNumberFormat="1" applyFont="1" applyFill="1" applyBorder="1" applyAlignment="1">
      <alignment horizontal="right"/>
    </xf>
    <xf numFmtId="180" fontId="12" fillId="0" borderId="19" xfId="1" applyNumberFormat="1" applyFont="1" applyFill="1" applyBorder="1" applyAlignment="1">
      <alignment horizontal="right"/>
    </xf>
    <xf numFmtId="183" fontId="12" fillId="0" borderId="18" xfId="1" applyNumberFormat="1" applyFont="1" applyFill="1" applyBorder="1"/>
    <xf numFmtId="183" fontId="12" fillId="0" borderId="19" xfId="1" applyNumberFormat="1" applyFont="1" applyFill="1" applyBorder="1"/>
    <xf numFmtId="178" fontId="14" fillId="0" borderId="23" xfId="1" applyNumberFormat="1" applyFont="1" applyBorder="1" applyAlignment="1">
      <alignment horizontal="center" vertical="center" wrapText="1"/>
    </xf>
    <xf numFmtId="178" fontId="14" fillId="0" borderId="25" xfId="1" applyNumberFormat="1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178" fontId="14" fillId="0" borderId="11" xfId="1" applyNumberFormat="1" applyFont="1" applyBorder="1" applyAlignment="1">
      <alignment horizontal="center" vertical="center" wrapText="1"/>
    </xf>
    <xf numFmtId="178" fontId="14" fillId="0" borderId="40" xfId="1" applyNumberFormat="1" applyFont="1" applyBorder="1" applyAlignment="1">
      <alignment horizontal="center" vertical="center" wrapText="1"/>
    </xf>
    <xf numFmtId="184" fontId="14" fillId="0" borderId="31" xfId="1" applyNumberFormat="1" applyFont="1" applyBorder="1" applyAlignment="1">
      <alignment horizontal="center" vertical="center"/>
    </xf>
    <xf numFmtId="184" fontId="14" fillId="0" borderId="33" xfId="1" applyNumberFormat="1" applyFont="1" applyBorder="1" applyAlignment="1">
      <alignment horizontal="center" vertical="center"/>
    </xf>
    <xf numFmtId="178" fontId="14" fillId="0" borderId="41" xfId="1" applyNumberFormat="1" applyFont="1" applyBorder="1" applyAlignment="1">
      <alignment horizontal="center" vertical="center"/>
    </xf>
    <xf numFmtId="178" fontId="14" fillId="0" borderId="42" xfId="1" applyNumberFormat="1" applyFont="1" applyBorder="1" applyAlignment="1">
      <alignment horizontal="center" vertical="center"/>
    </xf>
    <xf numFmtId="183" fontId="12" fillId="0" borderId="15" xfId="1" applyNumberFormat="1" applyFont="1" applyBorder="1" applyAlignment="1">
      <alignment horizontal="right"/>
    </xf>
    <xf numFmtId="179" fontId="12" fillId="0" borderId="6" xfId="1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right"/>
    </xf>
    <xf numFmtId="181" fontId="12" fillId="0" borderId="0" xfId="1" applyNumberFormat="1" applyFont="1" applyBorder="1" applyAlignment="1">
      <alignment horizontal="right"/>
    </xf>
    <xf numFmtId="183" fontId="12" fillId="0" borderId="0" xfId="1" applyNumberFormat="1" applyFont="1" applyBorder="1" applyAlignment="1">
      <alignment horizontal="right"/>
    </xf>
    <xf numFmtId="179" fontId="12" fillId="0" borderId="8" xfId="1" applyNumberFormat="1" applyFont="1" applyBorder="1" applyAlignment="1">
      <alignment horizontal="right"/>
    </xf>
    <xf numFmtId="183" fontId="12" fillId="0" borderId="7" xfId="1" applyNumberFormat="1" applyFont="1" applyBorder="1" applyAlignment="1">
      <alignment horizontal="right"/>
    </xf>
    <xf numFmtId="183" fontId="12" fillId="4" borderId="0" xfId="1" applyNumberFormat="1" applyFont="1" applyFill="1" applyBorder="1" applyAlignment="1">
      <alignment horizontal="right"/>
    </xf>
    <xf numFmtId="183" fontId="12" fillId="0" borderId="18" xfId="1" applyNumberFormat="1" applyFont="1" applyBorder="1" applyAlignment="1">
      <alignment horizontal="right"/>
    </xf>
    <xf numFmtId="179" fontId="12" fillId="0" borderId="17" xfId="1" applyNumberFormat="1" applyFont="1" applyBorder="1" applyAlignment="1">
      <alignment horizontal="right"/>
    </xf>
    <xf numFmtId="180" fontId="12" fillId="0" borderId="19" xfId="1" applyNumberFormat="1" applyFont="1" applyBorder="1" applyAlignment="1">
      <alignment horizontal="right"/>
    </xf>
    <xf numFmtId="181" fontId="12" fillId="0" borderId="19" xfId="1" applyNumberFormat="1" applyFont="1" applyBorder="1" applyAlignment="1">
      <alignment horizontal="right"/>
    </xf>
    <xf numFmtId="183" fontId="12" fillId="0" borderId="19" xfId="1" applyNumberFormat="1" applyFont="1" applyBorder="1" applyAlignment="1">
      <alignment horizontal="right"/>
    </xf>
    <xf numFmtId="179" fontId="12" fillId="0" borderId="20" xfId="1" applyNumberFormat="1" applyFont="1" applyBorder="1" applyAlignment="1">
      <alignment horizontal="right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0" fontId="14" fillId="0" borderId="36" xfId="1" applyFont="1" applyFill="1" applyBorder="1" applyAlignment="1">
      <alignment horizontal="center" vertical="center"/>
    </xf>
    <xf numFmtId="0" fontId="14" fillId="0" borderId="37" xfId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right"/>
    </xf>
    <xf numFmtId="183" fontId="12" fillId="0" borderId="19" xfId="1" applyNumberFormat="1" applyFont="1" applyFill="1" applyBorder="1" applyAlignment="1">
      <alignment horizontal="right"/>
    </xf>
    <xf numFmtId="179" fontId="13" fillId="3" borderId="4" xfId="1" applyNumberFormat="1" applyFont="1" applyFill="1" applyBorder="1" applyAlignment="1">
      <alignment horizontal="centerContinuous" vertical="center" wrapText="1"/>
    </xf>
    <xf numFmtId="179" fontId="13" fillId="3" borderId="8" xfId="1" applyNumberFormat="1" applyFont="1" applyFill="1" applyBorder="1" applyAlignment="1">
      <alignment horizontal="centerContinuous" vertical="center" wrapText="1"/>
    </xf>
    <xf numFmtId="183" fontId="1" fillId="0" borderId="0" xfId="1" applyNumberFormat="1" applyBorder="1"/>
    <xf numFmtId="57" fontId="14" fillId="0" borderId="31" xfId="1" applyNumberFormat="1" applyFont="1" applyBorder="1" applyAlignment="1">
      <alignment horizontal="center" vertical="center"/>
    </xf>
    <xf numFmtId="57" fontId="14" fillId="0" borderId="32" xfId="1" applyNumberFormat="1" applyFont="1" applyBorder="1" applyAlignment="1">
      <alignment horizontal="center" vertical="center"/>
    </xf>
    <xf numFmtId="57" fontId="14" fillId="0" borderId="30" xfId="1" applyNumberFormat="1" applyFont="1" applyBorder="1" applyAlignment="1">
      <alignment horizontal="center" vertical="center"/>
    </xf>
    <xf numFmtId="57" fontId="14" fillId="0" borderId="33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3" fillId="0" borderId="0" xfId="1" applyFont="1" applyBorder="1"/>
    <xf numFmtId="184" fontId="14" fillId="0" borderId="31" xfId="1" applyNumberFormat="1" applyFont="1" applyFill="1" applyBorder="1" applyAlignment="1">
      <alignment horizontal="center" vertical="center"/>
    </xf>
    <xf numFmtId="184" fontId="14" fillId="0" borderId="32" xfId="1" applyNumberFormat="1" applyFont="1" applyFill="1" applyBorder="1" applyAlignment="1">
      <alignment horizontal="center" vertical="center"/>
    </xf>
    <xf numFmtId="185" fontId="14" fillId="0" borderId="31" xfId="1" applyNumberFormat="1" applyFont="1" applyFill="1" applyBorder="1" applyAlignment="1">
      <alignment horizontal="center" vertical="center"/>
    </xf>
    <xf numFmtId="185" fontId="14" fillId="0" borderId="32" xfId="1" applyNumberFormat="1" applyFont="1" applyFill="1" applyBorder="1" applyAlignment="1">
      <alignment horizontal="center" vertical="center"/>
    </xf>
    <xf numFmtId="184" fontId="14" fillId="0" borderId="33" xfId="1" applyNumberFormat="1" applyFont="1" applyFill="1" applyBorder="1" applyAlignment="1">
      <alignment horizontal="center" vertical="center"/>
    </xf>
    <xf numFmtId="179" fontId="14" fillId="3" borderId="3" xfId="1" applyNumberFormat="1" applyFont="1" applyFill="1" applyBorder="1" applyAlignment="1">
      <alignment horizontal="centerContinuous" vertical="center" shrinkToFit="1"/>
    </xf>
    <xf numFmtId="179" fontId="14" fillId="3" borderId="43" xfId="1" applyNumberFormat="1" applyFont="1" applyFill="1" applyBorder="1" applyAlignment="1">
      <alignment horizontal="center" vertical="center"/>
    </xf>
    <xf numFmtId="0" fontId="14" fillId="3" borderId="44" xfId="1" applyFont="1" applyFill="1" applyBorder="1" applyAlignment="1">
      <alignment horizontal="center" vertical="center"/>
    </xf>
    <xf numFmtId="0" fontId="14" fillId="3" borderId="45" xfId="1" applyFont="1" applyFill="1" applyBorder="1" applyAlignment="1">
      <alignment horizontal="center" vertical="center"/>
    </xf>
    <xf numFmtId="179" fontId="13" fillId="3" borderId="7" xfId="1" applyNumberFormat="1" applyFont="1" applyFill="1" applyBorder="1" applyAlignment="1">
      <alignment horizontal="centerContinuous" vertical="center" wrapText="1" shrinkToFit="1"/>
    </xf>
    <xf numFmtId="179" fontId="14" fillId="3" borderId="15" xfId="1" applyNumberFormat="1" applyFont="1" applyFill="1" applyBorder="1" applyAlignment="1">
      <alignment horizontal="centerContinuous" vertical="center" wrapText="1"/>
    </xf>
    <xf numFmtId="179" fontId="12" fillId="3" borderId="14" xfId="1" applyNumberFormat="1" applyFont="1" applyFill="1" applyBorder="1" applyAlignment="1">
      <alignment horizontal="centerContinuous" vertical="center" wrapText="1"/>
    </xf>
    <xf numFmtId="179" fontId="12" fillId="3" borderId="46" xfId="1" applyNumberFormat="1" applyFont="1" applyFill="1" applyBorder="1" applyAlignment="1">
      <alignment horizontal="centerContinuous" vertical="center" wrapText="1"/>
    </xf>
    <xf numFmtId="0" fontId="14" fillId="0" borderId="0" xfId="1" applyFont="1" applyBorder="1" applyAlignment="1">
      <alignment horizontal="right"/>
    </xf>
    <xf numFmtId="0" fontId="14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179" fontId="14" fillId="3" borderId="43" xfId="1" applyNumberFormat="1" applyFont="1" applyFill="1" applyBorder="1" applyAlignment="1">
      <alignment horizontal="centerContinuous" vertical="center" wrapText="1"/>
    </xf>
    <xf numFmtId="0" fontId="14" fillId="3" borderId="44" xfId="1" applyFont="1" applyFill="1" applyBorder="1" applyAlignment="1">
      <alignment horizontal="centerContinuous" vertical="center" wrapText="1"/>
    </xf>
    <xf numFmtId="0" fontId="14" fillId="3" borderId="47" xfId="1" applyFont="1" applyFill="1" applyBorder="1" applyAlignment="1">
      <alignment horizontal="centerContinuous" vertical="center" wrapText="1"/>
    </xf>
    <xf numFmtId="179" fontId="14" fillId="3" borderId="27" xfId="1" applyNumberFormat="1" applyFont="1" applyFill="1" applyBorder="1" applyAlignment="1">
      <alignment horizontal="centerContinuous" vertical="center" wrapText="1"/>
    </xf>
    <xf numFmtId="38" fontId="12" fillId="0" borderId="15" xfId="1" applyNumberFormat="1" applyFont="1" applyBorder="1" applyAlignment="1">
      <alignment horizontal="right"/>
    </xf>
    <xf numFmtId="186" fontId="12" fillId="0" borderId="0" xfId="1" applyNumberFormat="1" applyFont="1" applyBorder="1" applyAlignment="1">
      <alignment horizontal="right"/>
    </xf>
    <xf numFmtId="187" fontId="12" fillId="0" borderId="0" xfId="1" applyNumberFormat="1" applyFont="1" applyBorder="1" applyAlignment="1">
      <alignment horizontal="right"/>
    </xf>
    <xf numFmtId="3" fontId="12" fillId="0" borderId="0" xfId="1" applyNumberFormat="1" applyFont="1" applyFill="1" applyBorder="1" applyAlignment="1">
      <alignment horizontal="right"/>
    </xf>
    <xf numFmtId="38" fontId="12" fillId="0" borderId="7" xfId="1" applyNumberFormat="1" applyFont="1" applyBorder="1" applyAlignment="1">
      <alignment horizontal="right"/>
    </xf>
    <xf numFmtId="49" fontId="14" fillId="5" borderId="5" xfId="1" applyNumberFormat="1" applyFont="1" applyFill="1" applyBorder="1" applyAlignment="1">
      <alignment horizontal="distributed"/>
    </xf>
    <xf numFmtId="49" fontId="14" fillId="5" borderId="6" xfId="1" applyNumberFormat="1" applyFont="1" applyFill="1" applyBorder="1" applyAlignment="1">
      <alignment horizontal="left"/>
    </xf>
    <xf numFmtId="38" fontId="12" fillId="5" borderId="7" xfId="1" applyNumberFormat="1" applyFont="1" applyFill="1" applyBorder="1" applyAlignment="1">
      <alignment horizontal="right"/>
    </xf>
    <xf numFmtId="179" fontId="12" fillId="5" borderId="6" xfId="1" applyNumberFormat="1" applyFont="1" applyFill="1" applyBorder="1" applyAlignment="1">
      <alignment horizontal="right"/>
    </xf>
    <xf numFmtId="186" fontId="12" fillId="5" borderId="0" xfId="1" applyNumberFormat="1" applyFont="1" applyFill="1" applyBorder="1" applyAlignment="1">
      <alignment horizontal="right"/>
    </xf>
    <xf numFmtId="187" fontId="12" fillId="5" borderId="0" xfId="1" applyNumberFormat="1" applyFont="1" applyFill="1" applyBorder="1" applyAlignment="1">
      <alignment horizontal="right"/>
    </xf>
    <xf numFmtId="3" fontId="12" fillId="5" borderId="0" xfId="1" applyNumberFormat="1" applyFont="1" applyFill="1" applyBorder="1" applyAlignment="1">
      <alignment horizontal="right"/>
    </xf>
    <xf numFmtId="179" fontId="12" fillId="5" borderId="8" xfId="1" applyNumberFormat="1" applyFont="1" applyFill="1" applyBorder="1" applyAlignment="1">
      <alignment horizontal="right"/>
    </xf>
    <xf numFmtId="38" fontId="12" fillId="0" borderId="18" xfId="1" applyNumberFormat="1" applyFont="1" applyBorder="1" applyAlignment="1">
      <alignment horizontal="right"/>
    </xf>
    <xf numFmtId="186" fontId="12" fillId="0" borderId="19" xfId="1" applyNumberFormat="1" applyFont="1" applyBorder="1" applyAlignment="1">
      <alignment horizontal="right"/>
    </xf>
    <xf numFmtId="187" fontId="12" fillId="0" borderId="19" xfId="1" applyNumberFormat="1" applyFont="1" applyBorder="1" applyAlignment="1">
      <alignment horizontal="right"/>
    </xf>
    <xf numFmtId="3" fontId="12" fillId="0" borderId="19" xfId="1" applyNumberFormat="1" applyFont="1" applyFill="1" applyBorder="1" applyAlignment="1">
      <alignment horizontal="right"/>
    </xf>
    <xf numFmtId="0" fontId="14" fillId="0" borderId="31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</cellXfs>
  <cellStyles count="5">
    <cellStyle name="ハイパーリンク" xfId="2" builtinId="8"/>
    <cellStyle name="標準" xfId="0" builtinId="0"/>
    <cellStyle name="標準 10 2" xfId="4"/>
    <cellStyle name="標準 2" xfId="3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64560"/>
        <c:axId val="1"/>
      </c:barChart>
      <c:catAx>
        <c:axId val="493164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316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5448"/>
        <c:axId val="1"/>
      </c:barChart>
      <c:catAx>
        <c:axId val="304325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0856"/>
        <c:axId val="1"/>
      </c:barChart>
      <c:catAx>
        <c:axId val="304320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0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38160"/>
        <c:axId val="1"/>
      </c:barChart>
      <c:catAx>
        <c:axId val="501638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63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95176"/>
        <c:axId val="1"/>
      </c:barChart>
      <c:catAx>
        <c:axId val="385895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895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332792"/>
        <c:axId val="1"/>
      </c:barChart>
      <c:catAx>
        <c:axId val="385332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33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7088"/>
        <c:axId val="1"/>
      </c:barChart>
      <c:catAx>
        <c:axId val="30432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7416"/>
        <c:axId val="1"/>
      </c:barChart>
      <c:catAx>
        <c:axId val="304327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8_data&#27005;&#12375;&#12416;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15農林業センサス"/>
      <sheetName val="84_酒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  <pageSetUpPr fitToPage="1"/>
  </sheetPr>
  <dimension ref="A1:K23"/>
  <sheetViews>
    <sheetView tabSelected="1" workbookViewId="0">
      <selection sqref="A1:K1"/>
    </sheetView>
  </sheetViews>
  <sheetFormatPr defaultRowHeight="13.5"/>
  <cols>
    <col min="1" max="1" width="9" style="3"/>
    <col min="2" max="2" width="16.75" style="3" customWidth="1"/>
    <col min="3" max="10" width="9" style="3"/>
    <col min="11" max="11" width="17.875" style="3" customWidth="1"/>
    <col min="12" max="16384" width="9" style="3"/>
  </cols>
  <sheetData>
    <row r="1" spans="1:1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B2" s="4"/>
      <c r="J2" s="5"/>
    </row>
    <row r="3" spans="1:1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B4" s="4"/>
    </row>
    <row r="5" spans="1:11" ht="18.7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8.75" customHeight="1">
      <c r="A6" s="8" t="str">
        <f>'77'!B1</f>
        <v>77　余　暇　　Leisure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8.75">
      <c r="A7" s="8" t="str">
        <f>'78'!B1</f>
        <v>78　宿泊施設・温泉　　Lodging Facilities and Spa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>
      <c r="A8" s="8" t="str">
        <f>'79'!B1</f>
        <v>79　映画館　　Movie Theater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8.75">
      <c r="A9" s="8" t="str">
        <f>'80'!B1</f>
        <v>80　スポーツ施設　　Sport Facilities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18.75">
      <c r="A10" s="8" t="str">
        <f>'81'!B1</f>
        <v>81　公　園　　Parks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.75">
      <c r="A11" s="8" t="str">
        <f>'82'!B1</f>
        <v>82　パチンコ・レンタルビデオ　　"Pachinko" and Rental Video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8.75">
      <c r="A12" s="8" t="str">
        <f>'83'!B1</f>
        <v>83　アウトドアレジャー　　Outdoor Leisure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8.75">
      <c r="A13" s="8" t="str">
        <f>'84'!B1</f>
        <v>84　酒　　Alcoholic Drinks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8.75">
      <c r="A14" s="8" t="str">
        <f>'85'!B1</f>
        <v xml:space="preserve">85　海外渡航　　Travel Abroad 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8.75">
      <c r="A15" s="8" t="str">
        <f>'86'!B1</f>
        <v>86　マスメディア　　Mass Media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8.75">
      <c r="A16" s="10" t="str">
        <f>'87'!B1</f>
        <v>87　高齢者の活動　　Activities by the Aged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9" spans="4:4">
      <c r="D19" s="11"/>
    </row>
    <row r="20" spans="4:4">
      <c r="D20" s="11"/>
    </row>
    <row r="21" spans="4:4">
      <c r="D21" s="11"/>
    </row>
    <row r="22" spans="4:4">
      <c r="D22" s="11"/>
    </row>
    <row r="23" spans="4:4">
      <c r="D23" s="11"/>
    </row>
  </sheetData>
  <mergeCells count="14">
    <mergeCell ref="A15:K15"/>
    <mergeCell ref="A16:K16"/>
    <mergeCell ref="A9:K9"/>
    <mergeCell ref="A10:K10"/>
    <mergeCell ref="A11:K11"/>
    <mergeCell ref="A12:K12"/>
    <mergeCell ref="A13:K13"/>
    <mergeCell ref="A14:K14"/>
    <mergeCell ref="A1:K1"/>
    <mergeCell ref="A3:K3"/>
    <mergeCell ref="A5:K5"/>
    <mergeCell ref="A6:K6"/>
    <mergeCell ref="A7:K7"/>
    <mergeCell ref="A8:K8"/>
  </mergeCells>
  <phoneticPr fontId="4"/>
  <hyperlinks>
    <hyperlink ref="A6:K6" location="'77'!A1" display="77　余　暇　　Leisure"/>
    <hyperlink ref="A8:K8" location="'79'!A1" display="79　映画館　　Movie Theater"/>
    <hyperlink ref="A9:K9" location="'80'!A1" display="80　スポーツ施設　　Sport Facilities"/>
    <hyperlink ref="A10:K10" location="'81'!A1" display="81　公　園　　Parks"/>
    <hyperlink ref="A11:K11" location="'82'!A1" display="82　パチンコ・レンタルビデオ　　&quot;Pachinko&quot; and Rental Video"/>
    <hyperlink ref="A7:K7" location="'78'!A1" display="78　宿泊施設・温泉　　Lodging Facilities and Spa"/>
    <hyperlink ref="A14:K14" location="'85'!A1" display="85　海外渡航　　Travel Abroad "/>
    <hyperlink ref="A12:K12" location="'83'!A1" display="83　アウトドアレジャー　Outdoor Leisure"/>
    <hyperlink ref="A13:K13" location="'84'!A1" display="84　酒　　　Alcoholic Drinks"/>
    <hyperlink ref="A15:K15" location="'86'!A1" display="86　マスメディア    Mass Media"/>
    <hyperlink ref="A16:K16" location="'87'!A1" display="87　高齢者の活動    Activities by the Aged"/>
  </hyperlinks>
  <pageMargins left="0.7" right="0.7" top="0.75" bottom="0.75" header="0.3" footer="0.3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253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 t="s">
        <v>198</v>
      </c>
      <c r="F2" s="23"/>
      <c r="G2" s="23" t="s">
        <v>199</v>
      </c>
      <c r="H2" s="22"/>
      <c r="I2" s="22" t="s">
        <v>200</v>
      </c>
      <c r="J2" s="24"/>
      <c r="K2" s="24" t="s">
        <v>201</v>
      </c>
    </row>
    <row r="3" spans="1:141" s="12" customFormat="1" ht="27" customHeight="1" thickTop="1">
      <c r="A3" s="20"/>
      <c r="B3" s="25" t="s">
        <v>5</v>
      </c>
      <c r="C3" s="26"/>
      <c r="D3" s="171" t="s">
        <v>254</v>
      </c>
      <c r="E3" s="172"/>
      <c r="F3" s="172"/>
      <c r="G3" s="172"/>
      <c r="H3" s="172"/>
      <c r="I3" s="173"/>
      <c r="J3" s="27" t="s">
        <v>255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163" t="s">
        <v>256</v>
      </c>
      <c r="E4" s="174"/>
      <c r="F4" s="163" t="s">
        <v>257</v>
      </c>
      <c r="G4" s="174"/>
      <c r="H4" s="163" t="s">
        <v>258</v>
      </c>
      <c r="I4" s="174"/>
      <c r="J4" s="32" t="s">
        <v>259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2" t="s">
        <v>260</v>
      </c>
      <c r="E5" s="41" t="s">
        <v>16</v>
      </c>
      <c r="F5" s="42" t="s">
        <v>261</v>
      </c>
      <c r="G5" s="41" t="s">
        <v>262</v>
      </c>
      <c r="H5" s="40" t="s">
        <v>15</v>
      </c>
      <c r="I5" s="41" t="s">
        <v>16</v>
      </c>
      <c r="J5" s="40" t="s">
        <v>263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75">
        <v>381190</v>
      </c>
      <c r="E6" s="122">
        <f>IF(ISNUMBER(D6),RANK(D6,D$6:D$52),"-")</f>
        <v>11</v>
      </c>
      <c r="F6" s="176">
        <v>72.607619047619053</v>
      </c>
      <c r="G6" s="122">
        <f t="shared" ref="G6:G52" si="0">IF(ISNUMBER(F6),RANK(F6,F$6:F$52),"-")</f>
        <v>34</v>
      </c>
      <c r="H6" s="177">
        <v>9.5477444700215823</v>
      </c>
      <c r="I6" s="122">
        <f t="shared" ref="I6:I52" si="1">IF(ISNUMBER(H6),RANK(H6,H$6:H$52),"-")</f>
        <v>4</v>
      </c>
      <c r="J6" s="178">
        <v>119613</v>
      </c>
      <c r="K6" s="51">
        <f t="shared" ref="K6:K52" si="2">IF(ISNUMBER(J6),RANK(J6,J$6:J$52),"-")</f>
        <v>9</v>
      </c>
    </row>
    <row r="7" spans="1:141" ht="12" customHeight="1">
      <c r="B7" s="46" t="s">
        <v>22</v>
      </c>
      <c r="C7" s="52" t="s">
        <v>23</v>
      </c>
      <c r="D7" s="179">
        <v>46765</v>
      </c>
      <c r="E7" s="122">
        <f t="shared" ref="E7:E52" si="3">IF(ISNUMBER(D7),RANK(D7,D$6:D$52),"-")</f>
        <v>43</v>
      </c>
      <c r="F7" s="176">
        <v>37.532102728731942</v>
      </c>
      <c r="G7" s="122">
        <f t="shared" si="0"/>
        <v>47</v>
      </c>
      <c r="H7" s="177">
        <v>7.9823589175210126</v>
      </c>
      <c r="I7" s="122">
        <f t="shared" si="1"/>
        <v>14</v>
      </c>
      <c r="J7" s="178">
        <v>17318</v>
      </c>
      <c r="K7" s="51">
        <f t="shared" si="2"/>
        <v>42</v>
      </c>
    </row>
    <row r="8" spans="1:141" ht="12" customHeight="1">
      <c r="B8" s="46" t="s">
        <v>24</v>
      </c>
      <c r="C8" s="52" t="s">
        <v>25</v>
      </c>
      <c r="D8" s="179">
        <v>51484</v>
      </c>
      <c r="E8" s="122">
        <f t="shared" si="3"/>
        <v>42</v>
      </c>
      <c r="F8" s="176">
        <v>41.959250203748979</v>
      </c>
      <c r="G8" s="122">
        <f t="shared" si="0"/>
        <v>45</v>
      </c>
      <c r="H8" s="177">
        <v>9.2684169195831654</v>
      </c>
      <c r="I8" s="122">
        <f t="shared" si="1"/>
        <v>5</v>
      </c>
      <c r="J8" s="178">
        <v>19305</v>
      </c>
      <c r="K8" s="51">
        <f t="shared" si="2"/>
        <v>41</v>
      </c>
    </row>
    <row r="9" spans="1:141" ht="12" customHeight="1">
      <c r="B9" s="46" t="s">
        <v>26</v>
      </c>
      <c r="C9" s="52" t="s">
        <v>27</v>
      </c>
      <c r="D9" s="179">
        <v>174338</v>
      </c>
      <c r="E9" s="122">
        <f t="shared" si="3"/>
        <v>22</v>
      </c>
      <c r="F9" s="176">
        <v>75.601908065914998</v>
      </c>
      <c r="G9" s="122">
        <f t="shared" si="0"/>
        <v>32</v>
      </c>
      <c r="H9" s="177">
        <v>5.1400657359105022</v>
      </c>
      <c r="I9" s="122">
        <f t="shared" si="1"/>
        <v>30</v>
      </c>
      <c r="J9" s="178">
        <v>52670</v>
      </c>
      <c r="K9" s="51">
        <f t="shared" si="2"/>
        <v>18</v>
      </c>
    </row>
    <row r="10" spans="1:141" ht="12" customHeight="1">
      <c r="B10" s="46" t="s">
        <v>28</v>
      </c>
      <c r="C10" s="52" t="s">
        <v>29</v>
      </c>
      <c r="D10" s="179">
        <v>36719</v>
      </c>
      <c r="E10" s="122">
        <f t="shared" si="3"/>
        <v>46</v>
      </c>
      <c r="F10" s="176">
        <v>38.011387163561075</v>
      </c>
      <c r="G10" s="122">
        <f t="shared" si="0"/>
        <v>46</v>
      </c>
      <c r="H10" s="177">
        <v>3.9962614704882742</v>
      </c>
      <c r="I10" s="122">
        <f t="shared" si="1"/>
        <v>36</v>
      </c>
      <c r="J10" s="178">
        <v>13020</v>
      </c>
      <c r="K10" s="51">
        <f t="shared" si="2"/>
        <v>44</v>
      </c>
    </row>
    <row r="11" spans="1:141" ht="24" customHeight="1">
      <c r="B11" s="46" t="s">
        <v>30</v>
      </c>
      <c r="C11" s="52" t="s">
        <v>31</v>
      </c>
      <c r="D11" s="179">
        <v>55789</v>
      </c>
      <c r="E11" s="122">
        <f t="shared" si="3"/>
        <v>40</v>
      </c>
      <c r="F11" s="176">
        <v>51.752319109461965</v>
      </c>
      <c r="G11" s="122">
        <f t="shared" si="0"/>
        <v>43</v>
      </c>
      <c r="H11" s="177">
        <v>2.8141240647230106</v>
      </c>
      <c r="I11" s="122">
        <f t="shared" si="1"/>
        <v>44</v>
      </c>
      <c r="J11" s="178">
        <v>19616</v>
      </c>
      <c r="K11" s="51">
        <f t="shared" si="2"/>
        <v>40</v>
      </c>
    </row>
    <row r="12" spans="1:141" ht="12" customHeight="1">
      <c r="B12" s="46" t="s">
        <v>32</v>
      </c>
      <c r="C12" s="52" t="s">
        <v>33</v>
      </c>
      <c r="D12" s="179">
        <v>106725</v>
      </c>
      <c r="E12" s="122">
        <f t="shared" si="3"/>
        <v>27</v>
      </c>
      <c r="F12" s="176">
        <v>57.814192849404115</v>
      </c>
      <c r="G12" s="122">
        <f t="shared" si="0"/>
        <v>39</v>
      </c>
      <c r="H12" s="177">
        <v>1.3917917537526125</v>
      </c>
      <c r="I12" s="122">
        <f t="shared" si="1"/>
        <v>47</v>
      </c>
      <c r="J12" s="178">
        <v>34314</v>
      </c>
      <c r="K12" s="51">
        <f t="shared" si="2"/>
        <v>26</v>
      </c>
    </row>
    <row r="13" spans="1:141" ht="12" customHeight="1">
      <c r="B13" s="46" t="s">
        <v>34</v>
      </c>
      <c r="C13" s="52" t="s">
        <v>35</v>
      </c>
      <c r="D13" s="179">
        <v>307911</v>
      </c>
      <c r="E13" s="122">
        <f t="shared" si="3"/>
        <v>12</v>
      </c>
      <c r="F13" s="176">
        <v>107.66118881118881</v>
      </c>
      <c r="G13" s="122">
        <f t="shared" si="0"/>
        <v>16</v>
      </c>
      <c r="H13" s="177">
        <v>2.3357916532339815</v>
      </c>
      <c r="I13" s="122">
        <f t="shared" si="1"/>
        <v>45</v>
      </c>
      <c r="J13" s="178">
        <v>78271</v>
      </c>
      <c r="K13" s="51">
        <f t="shared" si="2"/>
        <v>13</v>
      </c>
    </row>
    <row r="14" spans="1:141" ht="12" customHeight="1">
      <c r="B14" s="46" t="s">
        <v>36</v>
      </c>
      <c r="C14" s="52" t="s">
        <v>37</v>
      </c>
      <c r="D14" s="179">
        <v>195238</v>
      </c>
      <c r="E14" s="122">
        <f t="shared" si="3"/>
        <v>18</v>
      </c>
      <c r="F14" s="176">
        <v>100.95036194415719</v>
      </c>
      <c r="G14" s="122">
        <f t="shared" si="0"/>
        <v>19</v>
      </c>
      <c r="H14" s="177">
        <v>3.0720255095845719</v>
      </c>
      <c r="I14" s="122">
        <f t="shared" si="1"/>
        <v>41</v>
      </c>
      <c r="J14" s="178">
        <v>49042</v>
      </c>
      <c r="K14" s="51">
        <f t="shared" si="2"/>
        <v>23</v>
      </c>
    </row>
    <row r="15" spans="1:141" ht="12" customHeight="1">
      <c r="B15" s="46" t="s">
        <v>38</v>
      </c>
      <c r="C15" s="52" t="s">
        <v>39</v>
      </c>
      <c r="D15" s="179">
        <v>179896</v>
      </c>
      <c r="E15" s="122">
        <f t="shared" si="3"/>
        <v>20</v>
      </c>
      <c r="F15" s="176">
        <v>92.634397528321315</v>
      </c>
      <c r="G15" s="122">
        <f t="shared" si="0"/>
        <v>24</v>
      </c>
      <c r="H15" s="177">
        <v>3.2840345397758588</v>
      </c>
      <c r="I15" s="122">
        <f t="shared" si="1"/>
        <v>39</v>
      </c>
      <c r="J15" s="178">
        <v>49251</v>
      </c>
      <c r="K15" s="51">
        <f t="shared" si="2"/>
        <v>22</v>
      </c>
    </row>
    <row r="16" spans="1:141" ht="24" customHeight="1">
      <c r="B16" s="46" t="s">
        <v>40</v>
      </c>
      <c r="C16" s="52" t="s">
        <v>41</v>
      </c>
      <c r="D16" s="179">
        <v>1093473</v>
      </c>
      <c r="E16" s="122">
        <f t="shared" si="3"/>
        <v>6</v>
      </c>
      <c r="F16" s="176">
        <v>148.77183673469386</v>
      </c>
      <c r="G16" s="122">
        <f t="shared" si="0"/>
        <v>10</v>
      </c>
      <c r="H16" s="177">
        <v>4.4293062513967225</v>
      </c>
      <c r="I16" s="122">
        <f t="shared" si="1"/>
        <v>32</v>
      </c>
      <c r="J16" s="178">
        <v>256980</v>
      </c>
      <c r="K16" s="51">
        <f t="shared" si="2"/>
        <v>5</v>
      </c>
    </row>
    <row r="17" spans="2:11" ht="12" customHeight="1">
      <c r="B17" s="46" t="s">
        <v>42</v>
      </c>
      <c r="C17" s="52" t="s">
        <v>43</v>
      </c>
      <c r="D17" s="179">
        <v>1102145</v>
      </c>
      <c r="E17" s="122">
        <f t="shared" si="3"/>
        <v>5</v>
      </c>
      <c r="F17" s="176">
        <v>176.08963093145869</v>
      </c>
      <c r="G17" s="122">
        <f t="shared" si="0"/>
        <v>6</v>
      </c>
      <c r="H17" s="177">
        <v>3.1523786972501617</v>
      </c>
      <c r="I17" s="122">
        <f t="shared" si="1"/>
        <v>40</v>
      </c>
      <c r="J17" s="178">
        <v>242396</v>
      </c>
      <c r="K17" s="51">
        <f t="shared" si="2"/>
        <v>6</v>
      </c>
    </row>
    <row r="18" spans="2:11" ht="12" customHeight="1">
      <c r="B18" s="46" t="s">
        <v>44</v>
      </c>
      <c r="C18" s="52" t="s">
        <v>45</v>
      </c>
      <c r="D18" s="179">
        <v>4258869</v>
      </c>
      <c r="E18" s="122">
        <f t="shared" si="3"/>
        <v>1</v>
      </c>
      <c r="F18" s="176">
        <v>305.93125493858201</v>
      </c>
      <c r="G18" s="122">
        <f t="shared" si="0"/>
        <v>1</v>
      </c>
      <c r="H18" s="177">
        <v>5.7061219849931906</v>
      </c>
      <c r="I18" s="122">
        <f t="shared" si="1"/>
        <v>27</v>
      </c>
      <c r="J18" s="178">
        <v>764687</v>
      </c>
      <c r="K18" s="51">
        <f t="shared" si="2"/>
        <v>1</v>
      </c>
    </row>
    <row r="19" spans="2:11" ht="12" customHeight="1">
      <c r="B19" s="46" t="s">
        <v>46</v>
      </c>
      <c r="C19" s="52" t="s">
        <v>47</v>
      </c>
      <c r="D19" s="179">
        <v>2037064</v>
      </c>
      <c r="E19" s="122">
        <f t="shared" si="3"/>
        <v>2</v>
      </c>
      <c r="F19" s="176">
        <v>221.46814524896718</v>
      </c>
      <c r="G19" s="122">
        <f t="shared" si="0"/>
        <v>2</v>
      </c>
      <c r="H19" s="177">
        <v>3.6977232523511967</v>
      </c>
      <c r="I19" s="122">
        <f t="shared" si="1"/>
        <v>37</v>
      </c>
      <c r="J19" s="178">
        <v>415424</v>
      </c>
      <c r="K19" s="51">
        <f t="shared" si="2"/>
        <v>2</v>
      </c>
    </row>
    <row r="20" spans="2:11" ht="12" customHeight="1">
      <c r="B20" s="46" t="s">
        <v>48</v>
      </c>
      <c r="C20" s="52" t="s">
        <v>49</v>
      </c>
      <c r="D20" s="179">
        <v>139332</v>
      </c>
      <c r="E20" s="122">
        <f t="shared" si="3"/>
        <v>25</v>
      </c>
      <c r="F20" s="176">
        <v>62.677462887989201</v>
      </c>
      <c r="G20" s="122">
        <f t="shared" si="0"/>
        <v>38</v>
      </c>
      <c r="H20" s="177">
        <v>3.0188762948339729</v>
      </c>
      <c r="I20" s="122">
        <f t="shared" si="1"/>
        <v>42</v>
      </c>
      <c r="J20" s="178">
        <v>45383</v>
      </c>
      <c r="K20" s="51">
        <f t="shared" si="2"/>
        <v>25</v>
      </c>
    </row>
    <row r="21" spans="2:11" ht="24" customHeight="1">
      <c r="B21" s="46" t="s">
        <v>50</v>
      </c>
      <c r="C21" s="52" t="s">
        <v>51</v>
      </c>
      <c r="D21" s="179">
        <v>88889</v>
      </c>
      <c r="E21" s="122">
        <f t="shared" si="3"/>
        <v>32</v>
      </c>
      <c r="F21" s="176">
        <v>85.142720306513411</v>
      </c>
      <c r="G21" s="122">
        <f t="shared" si="0"/>
        <v>29</v>
      </c>
      <c r="H21" s="177">
        <v>4.34940833959429</v>
      </c>
      <c r="I21" s="122">
        <f t="shared" si="1"/>
        <v>33</v>
      </c>
      <c r="J21" s="178">
        <v>26774</v>
      </c>
      <c r="K21" s="51">
        <f t="shared" si="2"/>
        <v>32</v>
      </c>
    </row>
    <row r="22" spans="2:11" ht="12" customHeight="1">
      <c r="B22" s="46" t="s">
        <v>52</v>
      </c>
      <c r="C22" s="52" t="s">
        <v>53</v>
      </c>
      <c r="D22" s="179">
        <v>113417</v>
      </c>
      <c r="E22" s="122">
        <f t="shared" si="3"/>
        <v>26</v>
      </c>
      <c r="F22" s="176">
        <v>99.663444639718804</v>
      </c>
      <c r="G22" s="122">
        <f t="shared" si="0"/>
        <v>21</v>
      </c>
      <c r="H22" s="177">
        <v>8.3298311301291346</v>
      </c>
      <c r="I22" s="122">
        <f t="shared" si="1"/>
        <v>11</v>
      </c>
      <c r="J22" s="178">
        <v>34248</v>
      </c>
      <c r="K22" s="51">
        <f t="shared" si="2"/>
        <v>27</v>
      </c>
    </row>
    <row r="23" spans="2:11" ht="12" customHeight="1">
      <c r="B23" s="46" t="s">
        <v>54</v>
      </c>
      <c r="C23" s="52" t="s">
        <v>55</v>
      </c>
      <c r="D23" s="179">
        <v>71842</v>
      </c>
      <c r="E23" s="122">
        <f t="shared" si="3"/>
        <v>37</v>
      </c>
      <c r="F23" s="176">
        <v>93.544270833333329</v>
      </c>
      <c r="G23" s="122">
        <f t="shared" si="0"/>
        <v>23</v>
      </c>
      <c r="H23" s="177">
        <v>7.584946912859218</v>
      </c>
      <c r="I23" s="122">
        <f t="shared" si="1"/>
        <v>17</v>
      </c>
      <c r="J23" s="178">
        <v>20830</v>
      </c>
      <c r="K23" s="51">
        <f t="shared" si="2"/>
        <v>38</v>
      </c>
    </row>
    <row r="24" spans="2:11" ht="12" customHeight="1">
      <c r="B24" s="46" t="s">
        <v>56</v>
      </c>
      <c r="C24" s="52" t="s">
        <v>57</v>
      </c>
      <c r="D24" s="179">
        <v>84158</v>
      </c>
      <c r="E24" s="122">
        <f t="shared" si="3"/>
        <v>34</v>
      </c>
      <c r="F24" s="176">
        <v>103.77065351418003</v>
      </c>
      <c r="G24" s="122">
        <f t="shared" si="0"/>
        <v>17</v>
      </c>
      <c r="H24" s="177">
        <v>4.285006195786865</v>
      </c>
      <c r="I24" s="122">
        <f t="shared" si="1"/>
        <v>35</v>
      </c>
      <c r="J24" s="178">
        <v>22763</v>
      </c>
      <c r="K24" s="51">
        <f t="shared" si="2"/>
        <v>36</v>
      </c>
    </row>
    <row r="25" spans="2:11" ht="12" customHeight="1">
      <c r="B25" s="46" t="s">
        <v>58</v>
      </c>
      <c r="C25" s="52" t="s">
        <v>59</v>
      </c>
      <c r="D25" s="179">
        <v>180446</v>
      </c>
      <c r="E25" s="122">
        <f t="shared" si="3"/>
        <v>19</v>
      </c>
      <c r="F25" s="176">
        <v>88.065397755002436</v>
      </c>
      <c r="G25" s="122">
        <f t="shared" si="0"/>
        <v>25</v>
      </c>
      <c r="H25" s="177">
        <v>1.9445888228514612</v>
      </c>
      <c r="I25" s="122">
        <f t="shared" si="1"/>
        <v>46</v>
      </c>
      <c r="J25" s="178">
        <v>52797</v>
      </c>
      <c r="K25" s="51">
        <f t="shared" si="2"/>
        <v>17</v>
      </c>
    </row>
    <row r="26" spans="2:11" ht="24" customHeight="1">
      <c r="B26" s="46" t="s">
        <v>60</v>
      </c>
      <c r="C26" s="52" t="s">
        <v>61</v>
      </c>
      <c r="D26" s="179">
        <v>241446</v>
      </c>
      <c r="E26" s="122">
        <f t="shared" si="3"/>
        <v>14</v>
      </c>
      <c r="F26" s="176">
        <v>121.51283341721188</v>
      </c>
      <c r="G26" s="122">
        <f t="shared" si="0"/>
        <v>12</v>
      </c>
      <c r="H26" s="177">
        <v>5.965223344773408</v>
      </c>
      <c r="I26" s="122">
        <f t="shared" si="1"/>
        <v>26</v>
      </c>
      <c r="J26" s="178">
        <v>60812</v>
      </c>
      <c r="K26" s="51">
        <f t="shared" si="2"/>
        <v>14</v>
      </c>
    </row>
    <row r="27" spans="2:11" ht="12" customHeight="1">
      <c r="B27" s="46" t="s">
        <v>62</v>
      </c>
      <c r="C27" s="52" t="s">
        <v>63</v>
      </c>
      <c r="D27" s="179">
        <v>429821</v>
      </c>
      <c r="E27" s="122">
        <f t="shared" si="3"/>
        <v>10</v>
      </c>
      <c r="F27" s="176">
        <v>117.95307354555433</v>
      </c>
      <c r="G27" s="122">
        <f t="shared" si="0"/>
        <v>14</v>
      </c>
      <c r="H27" s="177">
        <v>3.565585521766264</v>
      </c>
      <c r="I27" s="122">
        <f t="shared" si="1"/>
        <v>38</v>
      </c>
      <c r="J27" s="178">
        <v>110853</v>
      </c>
      <c r="K27" s="51">
        <f t="shared" si="2"/>
        <v>10</v>
      </c>
    </row>
    <row r="28" spans="2:11" ht="12" customHeight="1">
      <c r="B28" s="46" t="s">
        <v>64</v>
      </c>
      <c r="C28" s="52" t="s">
        <v>65</v>
      </c>
      <c r="D28" s="179">
        <v>1298989</v>
      </c>
      <c r="E28" s="122">
        <f t="shared" si="3"/>
        <v>4</v>
      </c>
      <c r="F28" s="176">
        <v>172.00595868644066</v>
      </c>
      <c r="G28" s="122">
        <f t="shared" si="0"/>
        <v>7</v>
      </c>
      <c r="H28" s="177">
        <v>7.5535702457441873</v>
      </c>
      <c r="I28" s="122">
        <f t="shared" si="1"/>
        <v>18</v>
      </c>
      <c r="J28" s="178">
        <v>295374</v>
      </c>
      <c r="K28" s="51">
        <f t="shared" si="2"/>
        <v>4</v>
      </c>
    </row>
    <row r="29" spans="2:11" ht="12" customHeight="1">
      <c r="B29" s="46" t="s">
        <v>66</v>
      </c>
      <c r="C29" s="52" t="s">
        <v>67</v>
      </c>
      <c r="D29" s="179">
        <v>212773</v>
      </c>
      <c r="E29" s="122">
        <f t="shared" si="3"/>
        <v>17</v>
      </c>
      <c r="F29" s="176">
        <v>119.46827624929814</v>
      </c>
      <c r="G29" s="122">
        <f t="shared" si="0"/>
        <v>13</v>
      </c>
      <c r="H29" s="177">
        <v>4.8287448515066123</v>
      </c>
      <c r="I29" s="122">
        <f t="shared" si="1"/>
        <v>31</v>
      </c>
      <c r="J29" s="178">
        <v>53945</v>
      </c>
      <c r="K29" s="51">
        <f t="shared" si="2"/>
        <v>15</v>
      </c>
    </row>
    <row r="30" spans="2:11" ht="12" customHeight="1">
      <c r="B30" s="46" t="s">
        <v>68</v>
      </c>
      <c r="C30" s="52" t="s">
        <v>69</v>
      </c>
      <c r="D30" s="179">
        <v>225971</v>
      </c>
      <c r="E30" s="122">
        <f t="shared" si="3"/>
        <v>15</v>
      </c>
      <c r="F30" s="176">
        <v>159.80975954738332</v>
      </c>
      <c r="G30" s="122">
        <f t="shared" si="0"/>
        <v>9</v>
      </c>
      <c r="H30" s="177">
        <v>6.3152793721888703</v>
      </c>
      <c r="I30" s="122">
        <f t="shared" si="1"/>
        <v>24</v>
      </c>
      <c r="J30" s="178">
        <v>53728</v>
      </c>
      <c r="K30" s="51">
        <f t="shared" si="2"/>
        <v>16</v>
      </c>
    </row>
    <row r="31" spans="2:11" ht="24" customHeight="1">
      <c r="B31" s="46" t="s">
        <v>70</v>
      </c>
      <c r="C31" s="52" t="s">
        <v>71</v>
      </c>
      <c r="D31" s="179">
        <v>478234</v>
      </c>
      <c r="E31" s="122">
        <f t="shared" si="3"/>
        <v>9</v>
      </c>
      <c r="F31" s="176">
        <v>185.14672861014324</v>
      </c>
      <c r="G31" s="122">
        <f t="shared" si="0"/>
        <v>4</v>
      </c>
      <c r="H31" s="177">
        <v>8.9311746054885379</v>
      </c>
      <c r="I31" s="122">
        <f t="shared" si="1"/>
        <v>6</v>
      </c>
      <c r="J31" s="178">
        <v>106711</v>
      </c>
      <c r="K31" s="51">
        <f t="shared" si="2"/>
        <v>11</v>
      </c>
    </row>
    <row r="32" spans="2:11" ht="12" customHeight="1">
      <c r="B32" s="46" t="s">
        <v>72</v>
      </c>
      <c r="C32" s="52" t="s">
        <v>73</v>
      </c>
      <c r="D32" s="179">
        <v>1703734</v>
      </c>
      <c r="E32" s="122">
        <f t="shared" si="3"/>
        <v>3</v>
      </c>
      <c r="F32" s="176">
        <v>193.40833238733114</v>
      </c>
      <c r="G32" s="122">
        <f t="shared" si="0"/>
        <v>3</v>
      </c>
      <c r="H32" s="177">
        <v>10.845563598463013</v>
      </c>
      <c r="I32" s="122">
        <f t="shared" si="1"/>
        <v>2</v>
      </c>
      <c r="J32" s="178">
        <v>374008</v>
      </c>
      <c r="K32" s="51">
        <f t="shared" si="2"/>
        <v>3</v>
      </c>
    </row>
    <row r="33" spans="2:11" ht="12" customHeight="1">
      <c r="B33" s="46" t="s">
        <v>74</v>
      </c>
      <c r="C33" s="52" t="s">
        <v>75</v>
      </c>
      <c r="D33" s="179">
        <v>989089</v>
      </c>
      <c r="E33" s="122">
        <f t="shared" si="3"/>
        <v>7</v>
      </c>
      <c r="F33" s="176">
        <v>180.95298207098426</v>
      </c>
      <c r="G33" s="122">
        <f t="shared" si="0"/>
        <v>5</v>
      </c>
      <c r="H33" s="177">
        <v>8.7170237298344766</v>
      </c>
      <c r="I33" s="122">
        <f t="shared" si="1"/>
        <v>9</v>
      </c>
      <c r="J33" s="178">
        <v>216532</v>
      </c>
      <c r="K33" s="51">
        <f t="shared" si="2"/>
        <v>7</v>
      </c>
    </row>
    <row r="34" spans="2:11" ht="12" customHeight="1">
      <c r="B34" s="46" t="s">
        <v>76</v>
      </c>
      <c r="C34" s="52" t="s">
        <v>77</v>
      </c>
      <c r="D34" s="179">
        <v>221482</v>
      </c>
      <c r="E34" s="122">
        <f t="shared" si="3"/>
        <v>16</v>
      </c>
      <c r="F34" s="176">
        <v>166.52781954887217</v>
      </c>
      <c r="G34" s="122">
        <f t="shared" si="0"/>
        <v>8</v>
      </c>
      <c r="H34" s="177">
        <v>7.497791626624732</v>
      </c>
      <c r="I34" s="122">
        <f t="shared" si="1"/>
        <v>19</v>
      </c>
      <c r="J34" s="178">
        <v>50292</v>
      </c>
      <c r="K34" s="51">
        <f t="shared" si="2"/>
        <v>21</v>
      </c>
    </row>
    <row r="35" spans="2:11" ht="12" customHeight="1">
      <c r="B35" s="46" t="s">
        <v>78</v>
      </c>
      <c r="C35" s="52" t="s">
        <v>79</v>
      </c>
      <c r="D35" s="179">
        <v>92822</v>
      </c>
      <c r="E35" s="122">
        <f t="shared" si="3"/>
        <v>31</v>
      </c>
      <c r="F35" s="176">
        <v>100.34810810810811</v>
      </c>
      <c r="G35" s="122">
        <f t="shared" si="0"/>
        <v>20</v>
      </c>
      <c r="H35" s="177">
        <v>8.8387036255335119</v>
      </c>
      <c r="I35" s="122">
        <f t="shared" si="1"/>
        <v>8</v>
      </c>
      <c r="J35" s="178">
        <v>25001</v>
      </c>
      <c r="K35" s="51">
        <f t="shared" si="2"/>
        <v>34</v>
      </c>
    </row>
    <row r="36" spans="2:11" ht="24" customHeight="1">
      <c r="B36" s="46" t="s">
        <v>80</v>
      </c>
      <c r="C36" s="52" t="s">
        <v>81</v>
      </c>
      <c r="D36" s="179">
        <v>37806</v>
      </c>
      <c r="E36" s="122">
        <f t="shared" si="3"/>
        <v>45</v>
      </c>
      <c r="F36" s="176">
        <v>67.996402877697847</v>
      </c>
      <c r="G36" s="122">
        <f t="shared" si="0"/>
        <v>37</v>
      </c>
      <c r="H36" s="177">
        <v>5.9822830230993498</v>
      </c>
      <c r="I36" s="122">
        <f t="shared" si="1"/>
        <v>25</v>
      </c>
      <c r="J36" s="178">
        <v>12098</v>
      </c>
      <c r="K36" s="51">
        <f t="shared" si="2"/>
        <v>46</v>
      </c>
    </row>
    <row r="37" spans="2:11" ht="12" customHeight="1">
      <c r="B37" s="46" t="s">
        <v>82</v>
      </c>
      <c r="C37" s="52" t="s">
        <v>83</v>
      </c>
      <c r="D37" s="179">
        <v>32316</v>
      </c>
      <c r="E37" s="122">
        <f t="shared" si="3"/>
        <v>47</v>
      </c>
      <c r="F37" s="176">
        <v>47.946587537091986</v>
      </c>
      <c r="G37" s="122">
        <f t="shared" si="0"/>
        <v>44</v>
      </c>
      <c r="H37" s="177">
        <v>4.319194266899089</v>
      </c>
      <c r="I37" s="122">
        <f t="shared" si="1"/>
        <v>34</v>
      </c>
      <c r="J37" s="178">
        <v>11484</v>
      </c>
      <c r="K37" s="51">
        <f t="shared" si="2"/>
        <v>47</v>
      </c>
    </row>
    <row r="38" spans="2:11" ht="12" customHeight="1">
      <c r="B38" s="46" t="s">
        <v>84</v>
      </c>
      <c r="C38" s="52" t="s">
        <v>85</v>
      </c>
      <c r="D38" s="179">
        <v>179801</v>
      </c>
      <c r="E38" s="122">
        <f t="shared" si="3"/>
        <v>21</v>
      </c>
      <c r="F38" s="176">
        <v>95.132804232804233</v>
      </c>
      <c r="G38" s="122">
        <f t="shared" si="0"/>
        <v>22</v>
      </c>
      <c r="H38" s="177">
        <v>7.6401319452343461</v>
      </c>
      <c r="I38" s="122">
        <f t="shared" si="1"/>
        <v>15</v>
      </c>
      <c r="J38" s="178">
        <v>50751</v>
      </c>
      <c r="K38" s="51">
        <f t="shared" si="2"/>
        <v>20</v>
      </c>
    </row>
    <row r="39" spans="2:11" ht="12" customHeight="1">
      <c r="B39" s="46" t="s">
        <v>86</v>
      </c>
      <c r="C39" s="52" t="s">
        <v>87</v>
      </c>
      <c r="D39" s="179">
        <v>285325</v>
      </c>
      <c r="E39" s="122">
        <f t="shared" si="3"/>
        <v>13</v>
      </c>
      <c r="F39" s="176">
        <v>101.75641940085592</v>
      </c>
      <c r="G39" s="122">
        <f t="shared" si="0"/>
        <v>18</v>
      </c>
      <c r="H39" s="177">
        <v>6.4498558034898164</v>
      </c>
      <c r="I39" s="122">
        <f t="shared" si="1"/>
        <v>23</v>
      </c>
      <c r="J39" s="178">
        <v>80492</v>
      </c>
      <c r="K39" s="51">
        <f t="shared" si="2"/>
        <v>12</v>
      </c>
    </row>
    <row r="40" spans="2:11" ht="12" customHeight="1">
      <c r="B40" s="46" t="s">
        <v>88</v>
      </c>
      <c r="C40" s="52" t="s">
        <v>89</v>
      </c>
      <c r="D40" s="179">
        <v>105829</v>
      </c>
      <c r="E40" s="122">
        <f t="shared" si="3"/>
        <v>28</v>
      </c>
      <c r="F40" s="176">
        <v>77.930044182621501</v>
      </c>
      <c r="G40" s="122">
        <f t="shared" si="0"/>
        <v>30</v>
      </c>
      <c r="H40" s="177">
        <v>7.3795608588010877</v>
      </c>
      <c r="I40" s="122">
        <f t="shared" si="1"/>
        <v>20</v>
      </c>
      <c r="J40" s="178">
        <v>30467</v>
      </c>
      <c r="K40" s="51">
        <f t="shared" si="2"/>
        <v>28</v>
      </c>
    </row>
    <row r="41" spans="2:11" ht="24" customHeight="1">
      <c r="B41" s="46" t="s">
        <v>90</v>
      </c>
      <c r="C41" s="52" t="s">
        <v>91</v>
      </c>
      <c r="D41" s="179">
        <v>55609</v>
      </c>
      <c r="E41" s="122">
        <f t="shared" si="3"/>
        <v>41</v>
      </c>
      <c r="F41" s="176">
        <v>76.385989010989007</v>
      </c>
      <c r="G41" s="122">
        <f t="shared" si="0"/>
        <v>31</v>
      </c>
      <c r="H41" s="177">
        <v>10.042743499426129</v>
      </c>
      <c r="I41" s="122">
        <f t="shared" si="1"/>
        <v>3</v>
      </c>
      <c r="J41" s="178">
        <v>16412</v>
      </c>
      <c r="K41" s="51">
        <f t="shared" si="2"/>
        <v>43</v>
      </c>
    </row>
    <row r="42" spans="2:11" ht="12" customHeight="1">
      <c r="B42" s="46" t="s">
        <v>92</v>
      </c>
      <c r="C42" s="52" t="s">
        <v>93</v>
      </c>
      <c r="D42" s="179">
        <v>82147</v>
      </c>
      <c r="E42" s="122">
        <f t="shared" si="3"/>
        <v>36</v>
      </c>
      <c r="F42" s="176">
        <v>85.927824267782427</v>
      </c>
      <c r="G42" s="122">
        <f t="shared" si="0"/>
        <v>28</v>
      </c>
      <c r="H42" s="177">
        <v>8.1963542489858288</v>
      </c>
      <c r="I42" s="122">
        <f t="shared" si="1"/>
        <v>12</v>
      </c>
      <c r="J42" s="178">
        <v>24378</v>
      </c>
      <c r="K42" s="51">
        <f t="shared" si="2"/>
        <v>35</v>
      </c>
    </row>
    <row r="43" spans="2:11" ht="12" customHeight="1">
      <c r="B43" s="46" t="s">
        <v>94</v>
      </c>
      <c r="C43" s="52" t="s">
        <v>95</v>
      </c>
      <c r="D43" s="179">
        <v>94863</v>
      </c>
      <c r="E43" s="122">
        <f t="shared" si="3"/>
        <v>30</v>
      </c>
      <c r="F43" s="176">
        <v>70.84615384615384</v>
      </c>
      <c r="G43" s="122">
        <f t="shared" si="0"/>
        <v>36</v>
      </c>
      <c r="H43" s="177">
        <v>8.8502581755593805</v>
      </c>
      <c r="I43" s="122">
        <f t="shared" si="1"/>
        <v>7</v>
      </c>
      <c r="J43" s="178">
        <v>29647</v>
      </c>
      <c r="K43" s="51">
        <f t="shared" si="2"/>
        <v>30</v>
      </c>
    </row>
    <row r="44" spans="2:11" ht="12" customHeight="1">
      <c r="B44" s="46" t="s">
        <v>96</v>
      </c>
      <c r="C44" s="52" t="s">
        <v>97</v>
      </c>
      <c r="D44" s="179">
        <v>39888</v>
      </c>
      <c r="E44" s="122">
        <f t="shared" si="3"/>
        <v>44</v>
      </c>
      <c r="F44" s="176">
        <v>57.146131805157594</v>
      </c>
      <c r="G44" s="122">
        <f t="shared" si="0"/>
        <v>40</v>
      </c>
      <c r="H44" s="177">
        <v>5.6104212449363233</v>
      </c>
      <c r="I44" s="122">
        <f t="shared" si="1"/>
        <v>29</v>
      </c>
      <c r="J44" s="178">
        <v>12980</v>
      </c>
      <c r="K44" s="51">
        <f t="shared" si="2"/>
        <v>45</v>
      </c>
    </row>
    <row r="45" spans="2:11" ht="12" customHeight="1">
      <c r="B45" s="46" t="s">
        <v>98</v>
      </c>
      <c r="C45" s="52" t="s">
        <v>99</v>
      </c>
      <c r="D45" s="179">
        <v>728740</v>
      </c>
      <c r="E45" s="122">
        <f t="shared" si="3"/>
        <v>8</v>
      </c>
      <c r="F45" s="176">
        <v>142.77821316614421</v>
      </c>
      <c r="G45" s="122">
        <f t="shared" si="0"/>
        <v>11</v>
      </c>
      <c r="H45" s="177">
        <v>8.0725961210488997</v>
      </c>
      <c r="I45" s="122">
        <f t="shared" si="1"/>
        <v>13</v>
      </c>
      <c r="J45" s="178">
        <v>188855</v>
      </c>
      <c r="K45" s="51">
        <f t="shared" si="2"/>
        <v>8</v>
      </c>
    </row>
    <row r="46" spans="2:11" ht="24" customHeight="1">
      <c r="B46" s="46" t="s">
        <v>100</v>
      </c>
      <c r="C46" s="52" t="s">
        <v>101</v>
      </c>
      <c r="D46" s="179">
        <v>71500</v>
      </c>
      <c r="E46" s="122">
        <f t="shared" si="3"/>
        <v>38</v>
      </c>
      <c r="F46" s="176">
        <v>87.730061349693258</v>
      </c>
      <c r="G46" s="122">
        <f t="shared" si="0"/>
        <v>26</v>
      </c>
      <c r="H46" s="177">
        <v>6.7116397773234038</v>
      </c>
      <c r="I46" s="122">
        <f t="shared" si="1"/>
        <v>21</v>
      </c>
      <c r="J46" s="178">
        <v>21402</v>
      </c>
      <c r="K46" s="51">
        <f t="shared" si="2"/>
        <v>37</v>
      </c>
    </row>
    <row r="47" spans="2:11" ht="12" customHeight="1">
      <c r="B47" s="46" t="s">
        <v>102</v>
      </c>
      <c r="C47" s="52" t="s">
        <v>103</v>
      </c>
      <c r="D47" s="179">
        <v>96232</v>
      </c>
      <c r="E47" s="122">
        <f t="shared" si="3"/>
        <v>29</v>
      </c>
      <c r="F47" s="176">
        <v>72.518462697814613</v>
      </c>
      <c r="G47" s="122">
        <f t="shared" si="0"/>
        <v>35</v>
      </c>
      <c r="H47" s="177">
        <v>6.5232070312932402</v>
      </c>
      <c r="I47" s="122">
        <f t="shared" si="1"/>
        <v>22</v>
      </c>
      <c r="J47" s="178">
        <v>29577</v>
      </c>
      <c r="K47" s="51">
        <f t="shared" si="2"/>
        <v>31</v>
      </c>
    </row>
    <row r="48" spans="2:11" ht="12" customHeight="1">
      <c r="B48" s="180" t="s">
        <v>104</v>
      </c>
      <c r="C48" s="181" t="s">
        <v>105</v>
      </c>
      <c r="D48" s="182">
        <v>151377</v>
      </c>
      <c r="E48" s="183">
        <f t="shared" si="3"/>
        <v>24</v>
      </c>
      <c r="F48" s="184">
        <v>86.600114416475975</v>
      </c>
      <c r="G48" s="183">
        <f t="shared" si="0"/>
        <v>27</v>
      </c>
      <c r="H48" s="185">
        <v>2.9012500934681085</v>
      </c>
      <c r="I48" s="183">
        <f t="shared" si="1"/>
        <v>43</v>
      </c>
      <c r="J48" s="186">
        <v>45392</v>
      </c>
      <c r="K48" s="187">
        <f t="shared" si="2"/>
        <v>24</v>
      </c>
    </row>
    <row r="49" spans="2:20" ht="12" customHeight="1">
      <c r="B49" s="46" t="s">
        <v>106</v>
      </c>
      <c r="C49" s="52" t="s">
        <v>107</v>
      </c>
      <c r="D49" s="179">
        <v>84294</v>
      </c>
      <c r="E49" s="122">
        <f t="shared" si="3"/>
        <v>33</v>
      </c>
      <c r="F49" s="176">
        <v>74.267841409691627</v>
      </c>
      <c r="G49" s="122">
        <f t="shared" si="0"/>
        <v>33</v>
      </c>
      <c r="H49" s="177">
        <v>8.672502481725477</v>
      </c>
      <c r="I49" s="122">
        <f t="shared" si="1"/>
        <v>10</v>
      </c>
      <c r="J49" s="178">
        <v>26651</v>
      </c>
      <c r="K49" s="51">
        <f t="shared" si="2"/>
        <v>33</v>
      </c>
    </row>
    <row r="50" spans="2:20" ht="12" customHeight="1">
      <c r="B50" s="46" t="s">
        <v>108</v>
      </c>
      <c r="C50" s="52" t="s">
        <v>109</v>
      </c>
      <c r="D50" s="179">
        <v>57607</v>
      </c>
      <c r="E50" s="122">
        <f t="shared" si="3"/>
        <v>39</v>
      </c>
      <c r="F50" s="176">
        <v>53.687791239515377</v>
      </c>
      <c r="G50" s="122">
        <f t="shared" si="0"/>
        <v>41</v>
      </c>
      <c r="H50" s="177">
        <v>5.6447028186836361</v>
      </c>
      <c r="I50" s="122">
        <f t="shared" si="1"/>
        <v>28</v>
      </c>
      <c r="J50" s="178">
        <v>20633</v>
      </c>
      <c r="K50" s="51">
        <f t="shared" si="2"/>
        <v>39</v>
      </c>
    </row>
    <row r="51" spans="2:20" ht="24" customHeight="1">
      <c r="B51" s="46" t="s">
        <v>110</v>
      </c>
      <c r="C51" s="52" t="s">
        <v>111</v>
      </c>
      <c r="D51" s="179">
        <v>83241</v>
      </c>
      <c r="E51" s="122">
        <f t="shared" si="3"/>
        <v>35</v>
      </c>
      <c r="F51" s="176">
        <v>51.960674157303373</v>
      </c>
      <c r="G51" s="122">
        <f t="shared" si="0"/>
        <v>42</v>
      </c>
      <c r="H51" s="177">
        <v>7.6229879113064838</v>
      </c>
      <c r="I51" s="122">
        <f t="shared" si="1"/>
        <v>16</v>
      </c>
      <c r="J51" s="178">
        <v>29672</v>
      </c>
      <c r="K51" s="51">
        <f t="shared" si="2"/>
        <v>29</v>
      </c>
    </row>
    <row r="52" spans="2:20" ht="12" customHeight="1">
      <c r="B52" s="46" t="s">
        <v>112</v>
      </c>
      <c r="C52" s="52" t="s">
        <v>113</v>
      </c>
      <c r="D52" s="179">
        <v>162266</v>
      </c>
      <c r="E52" s="122">
        <f t="shared" si="3"/>
        <v>23</v>
      </c>
      <c r="F52" s="176">
        <v>111.67653131452168</v>
      </c>
      <c r="G52" s="122">
        <f t="shared" si="0"/>
        <v>15</v>
      </c>
      <c r="H52" s="177">
        <v>11.496203662349263</v>
      </c>
      <c r="I52" s="122">
        <f t="shared" si="1"/>
        <v>1</v>
      </c>
      <c r="J52" s="178">
        <v>52441</v>
      </c>
      <c r="K52" s="51">
        <f t="shared" si="2"/>
        <v>19</v>
      </c>
    </row>
    <row r="53" spans="2:20" ht="24" customHeight="1" thickBot="1">
      <c r="B53" s="60" t="s">
        <v>114</v>
      </c>
      <c r="C53" s="61" t="s">
        <v>115</v>
      </c>
      <c r="D53" s="188">
        <v>20080669</v>
      </c>
      <c r="E53" s="130"/>
      <c r="F53" s="189">
        <v>159.15943947307935</v>
      </c>
      <c r="G53" s="130"/>
      <c r="H53" s="190">
        <v>5.9440548556663222</v>
      </c>
      <c r="I53" s="130"/>
      <c r="J53" s="191">
        <v>4365290</v>
      </c>
      <c r="K53" s="65"/>
    </row>
    <row r="54" spans="2:20" ht="12.75" customHeight="1" thickTop="1">
      <c r="B54" s="66"/>
      <c r="C54" s="66"/>
      <c r="D54" s="67"/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8"/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8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135" t="s">
        <v>264</v>
      </c>
      <c r="E58" s="136"/>
      <c r="F58" s="135" t="s">
        <v>264</v>
      </c>
      <c r="G58" s="136"/>
      <c r="H58" s="135" t="s">
        <v>264</v>
      </c>
      <c r="I58" s="136"/>
      <c r="J58" s="135" t="s">
        <v>265</v>
      </c>
      <c r="K58" s="137"/>
    </row>
    <row r="59" spans="2:20" ht="24.95" customHeight="1">
      <c r="B59" s="77"/>
      <c r="C59" s="78"/>
      <c r="D59" s="113" t="s">
        <v>266</v>
      </c>
      <c r="E59" s="114"/>
      <c r="F59" s="113" t="s">
        <v>266</v>
      </c>
      <c r="G59" s="114"/>
      <c r="H59" s="113" t="s">
        <v>266</v>
      </c>
      <c r="I59" s="114"/>
      <c r="J59" s="113" t="s">
        <v>267</v>
      </c>
      <c r="K59" s="138"/>
    </row>
    <row r="60" spans="2:20" ht="15" customHeight="1">
      <c r="B60" s="82" t="s">
        <v>120</v>
      </c>
      <c r="C60" s="83"/>
      <c r="D60" s="192" t="s">
        <v>268</v>
      </c>
      <c r="E60" s="193"/>
      <c r="F60" s="192" t="s">
        <v>269</v>
      </c>
      <c r="G60" s="194"/>
      <c r="H60" s="192" t="s">
        <v>269</v>
      </c>
      <c r="I60" s="194"/>
      <c r="J60" s="192" t="s">
        <v>269</v>
      </c>
      <c r="K60" s="195"/>
    </row>
    <row r="61" spans="2:20" ht="15" customHeight="1" thickBot="1">
      <c r="B61" s="88" t="s">
        <v>121</v>
      </c>
      <c r="C61" s="89"/>
      <c r="D61" s="139" t="s">
        <v>270</v>
      </c>
      <c r="E61" s="140"/>
      <c r="F61" s="139" t="s">
        <v>270</v>
      </c>
      <c r="G61" s="140"/>
      <c r="H61" s="139" t="s">
        <v>270</v>
      </c>
      <c r="I61" s="140"/>
      <c r="J61" s="139" t="s">
        <v>270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2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271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 t="s">
        <v>198</v>
      </c>
      <c r="F2" s="23"/>
      <c r="G2" s="23" t="s">
        <v>199</v>
      </c>
      <c r="H2" s="22"/>
      <c r="I2" s="22" t="s">
        <v>200</v>
      </c>
      <c r="J2" s="24"/>
      <c r="K2" s="24" t="s">
        <v>201</v>
      </c>
    </row>
    <row r="3" spans="1:141" s="12" customFormat="1" ht="27" customHeight="1" thickTop="1">
      <c r="A3" s="20"/>
      <c r="B3" s="25" t="s">
        <v>5</v>
      </c>
      <c r="C3" s="26"/>
      <c r="D3" s="27" t="s">
        <v>272</v>
      </c>
      <c r="E3" s="28"/>
      <c r="F3" s="27" t="s">
        <v>273</v>
      </c>
      <c r="G3" s="28"/>
      <c r="H3" s="27" t="s">
        <v>274</v>
      </c>
      <c r="I3" s="28"/>
      <c r="J3" s="27" t="s">
        <v>275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132</v>
      </c>
      <c r="E4" s="33"/>
      <c r="F4" s="32" t="s">
        <v>276</v>
      </c>
      <c r="G4" s="33"/>
      <c r="H4" s="32" t="s">
        <v>133</v>
      </c>
      <c r="I4" s="33"/>
      <c r="J4" s="32" t="s">
        <v>277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15</v>
      </c>
      <c r="E5" s="41" t="s">
        <v>278</v>
      </c>
      <c r="F5" s="40" t="s">
        <v>279</v>
      </c>
      <c r="G5" s="41" t="s">
        <v>16</v>
      </c>
      <c r="H5" s="42" t="s">
        <v>280</v>
      </c>
      <c r="I5" s="41" t="s">
        <v>16</v>
      </c>
      <c r="J5" s="40" t="s">
        <v>281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48">
        <v>32.024530818704605</v>
      </c>
      <c r="E6" s="49">
        <f>IF(ISNUMBER(D6),RANK(D6,D$6:D$52),"-")</f>
        <v>43</v>
      </c>
      <c r="F6" s="50">
        <v>0.56999999999999995</v>
      </c>
      <c r="G6" s="49">
        <f t="shared" ref="G6:G52" si="0">IF(ISNUMBER(F6),RANK(F6,F$6:F$52),"-")</f>
        <v>35</v>
      </c>
      <c r="H6" s="142">
        <v>10198</v>
      </c>
      <c r="I6" s="49">
        <f t="shared" ref="I6:I52" si="1">IF(ISNUMBER(H6),RANK(H6,H$6:H$52),"-")</f>
        <v>10</v>
      </c>
      <c r="J6" s="50">
        <v>0.93333333333333346</v>
      </c>
      <c r="K6" s="51">
        <f t="shared" ref="K6:K52" si="2">IF(ISNUMBER(J6),RANK(J6,J$6:J$52),"-")</f>
        <v>24</v>
      </c>
    </row>
    <row r="7" spans="1:141" ht="12" customHeight="1">
      <c r="B7" s="46" t="s">
        <v>22</v>
      </c>
      <c r="C7" s="52" t="s">
        <v>23</v>
      </c>
      <c r="D7" s="53">
        <v>42.621899996963677</v>
      </c>
      <c r="E7" s="49">
        <f t="shared" ref="E7:E52" si="3">IF(ISNUMBER(D7),RANK(D7,D$6:D$52),"-")</f>
        <v>19</v>
      </c>
      <c r="F7" s="50">
        <v>0.68</v>
      </c>
      <c r="G7" s="49">
        <f t="shared" si="0"/>
        <v>20</v>
      </c>
      <c r="H7" s="142">
        <v>6944</v>
      </c>
      <c r="I7" s="49">
        <f t="shared" si="1"/>
        <v>41</v>
      </c>
      <c r="J7" s="50">
        <v>1.3643659711075442</v>
      </c>
      <c r="K7" s="51">
        <f t="shared" si="2"/>
        <v>11</v>
      </c>
    </row>
    <row r="8" spans="1:141" ht="12" customHeight="1">
      <c r="B8" s="46" t="s">
        <v>24</v>
      </c>
      <c r="C8" s="52" t="s">
        <v>25</v>
      </c>
      <c r="D8" s="53">
        <v>49.961508707354582</v>
      </c>
      <c r="E8" s="49">
        <f t="shared" si="3"/>
        <v>9</v>
      </c>
      <c r="F8" s="50">
        <v>0.62</v>
      </c>
      <c r="G8" s="49">
        <f t="shared" si="0"/>
        <v>28</v>
      </c>
      <c r="H8" s="142">
        <v>10217</v>
      </c>
      <c r="I8" s="49">
        <f t="shared" si="1"/>
        <v>9</v>
      </c>
      <c r="J8" s="50">
        <v>0.97799511002444983</v>
      </c>
      <c r="K8" s="51">
        <f t="shared" si="2"/>
        <v>23</v>
      </c>
    </row>
    <row r="9" spans="1:141" ht="12" customHeight="1">
      <c r="B9" s="46" t="s">
        <v>26</v>
      </c>
      <c r="C9" s="52" t="s">
        <v>27</v>
      </c>
      <c r="D9" s="53">
        <v>48.137931171499069</v>
      </c>
      <c r="E9" s="49">
        <f t="shared" si="3"/>
        <v>11</v>
      </c>
      <c r="F9" s="50">
        <v>0.59</v>
      </c>
      <c r="G9" s="49">
        <f t="shared" si="0"/>
        <v>33</v>
      </c>
      <c r="H9" s="142">
        <v>9347</v>
      </c>
      <c r="I9" s="49">
        <f t="shared" si="1"/>
        <v>16</v>
      </c>
      <c r="J9" s="50">
        <v>0.52038161318300091</v>
      </c>
      <c r="K9" s="51">
        <f t="shared" si="2"/>
        <v>43</v>
      </c>
    </row>
    <row r="10" spans="1:141" ht="12" customHeight="1">
      <c r="B10" s="46" t="s">
        <v>28</v>
      </c>
      <c r="C10" s="52" t="s">
        <v>29</v>
      </c>
      <c r="D10" s="53">
        <v>58.677654877134614</v>
      </c>
      <c r="E10" s="49">
        <f t="shared" si="3"/>
        <v>3</v>
      </c>
      <c r="F10" s="50">
        <v>0.74</v>
      </c>
      <c r="G10" s="49">
        <f t="shared" si="0"/>
        <v>12</v>
      </c>
      <c r="H10" s="142">
        <v>7520</v>
      </c>
      <c r="I10" s="49">
        <f t="shared" si="1"/>
        <v>36</v>
      </c>
      <c r="J10" s="50">
        <v>1.1387163561076603</v>
      </c>
      <c r="K10" s="51">
        <f t="shared" si="2"/>
        <v>14</v>
      </c>
    </row>
    <row r="11" spans="1:141" ht="24" customHeight="1">
      <c r="B11" s="46" t="s">
        <v>30</v>
      </c>
      <c r="C11" s="52" t="s">
        <v>31</v>
      </c>
      <c r="D11" s="53">
        <v>53.624894506674849</v>
      </c>
      <c r="E11" s="49">
        <f t="shared" si="3"/>
        <v>7</v>
      </c>
      <c r="F11" s="50">
        <v>0.85</v>
      </c>
      <c r="G11" s="49">
        <f t="shared" si="0"/>
        <v>7</v>
      </c>
      <c r="H11" s="142">
        <v>8489</v>
      </c>
      <c r="I11" s="49">
        <f t="shared" si="1"/>
        <v>26</v>
      </c>
      <c r="J11" s="50">
        <v>1.0204081632653061</v>
      </c>
      <c r="K11" s="51">
        <f t="shared" si="2"/>
        <v>21</v>
      </c>
    </row>
    <row r="12" spans="1:141" ht="12" customHeight="1">
      <c r="B12" s="46" t="s">
        <v>32</v>
      </c>
      <c r="C12" s="52" t="s">
        <v>33</v>
      </c>
      <c r="D12" s="53">
        <v>45.616919361058677</v>
      </c>
      <c r="E12" s="49">
        <f t="shared" si="3"/>
        <v>13</v>
      </c>
      <c r="F12" s="50">
        <v>0.74</v>
      </c>
      <c r="G12" s="49">
        <f t="shared" si="0"/>
        <v>12</v>
      </c>
      <c r="H12" s="142">
        <v>8408</v>
      </c>
      <c r="I12" s="49">
        <f t="shared" si="1"/>
        <v>27</v>
      </c>
      <c r="J12" s="50">
        <v>1.3001083423618636</v>
      </c>
      <c r="K12" s="51">
        <f t="shared" si="2"/>
        <v>12</v>
      </c>
    </row>
    <row r="13" spans="1:141" ht="12" customHeight="1">
      <c r="B13" s="46" t="s">
        <v>34</v>
      </c>
      <c r="C13" s="52" t="s">
        <v>35</v>
      </c>
      <c r="D13" s="53">
        <v>38.486743619982448</v>
      </c>
      <c r="E13" s="49">
        <f t="shared" si="3"/>
        <v>26</v>
      </c>
      <c r="F13" s="50">
        <v>0.71</v>
      </c>
      <c r="G13" s="49">
        <f t="shared" si="0"/>
        <v>16</v>
      </c>
      <c r="H13" s="142">
        <v>9385</v>
      </c>
      <c r="I13" s="49">
        <f t="shared" si="1"/>
        <v>15</v>
      </c>
      <c r="J13" s="50">
        <v>1.048951048951049</v>
      </c>
      <c r="K13" s="51">
        <f t="shared" si="2"/>
        <v>18</v>
      </c>
    </row>
    <row r="14" spans="1:141" ht="12" customHeight="1">
      <c r="B14" s="46" t="s">
        <v>36</v>
      </c>
      <c r="C14" s="52" t="s">
        <v>37</v>
      </c>
      <c r="D14" s="53">
        <v>38.910882493896423</v>
      </c>
      <c r="E14" s="49">
        <f t="shared" si="3"/>
        <v>25</v>
      </c>
      <c r="F14" s="50">
        <v>0.73</v>
      </c>
      <c r="G14" s="49">
        <f t="shared" si="0"/>
        <v>14</v>
      </c>
      <c r="H14" s="142">
        <v>5847</v>
      </c>
      <c r="I14" s="49">
        <f t="shared" si="1"/>
        <v>42</v>
      </c>
      <c r="J14" s="50">
        <v>0.82730093071354716</v>
      </c>
      <c r="K14" s="51">
        <f t="shared" si="2"/>
        <v>28</v>
      </c>
    </row>
    <row r="15" spans="1:141" ht="12" customHeight="1">
      <c r="B15" s="46" t="s">
        <v>38</v>
      </c>
      <c r="C15" s="52" t="s">
        <v>39</v>
      </c>
      <c r="D15" s="53">
        <v>35.703051457905779</v>
      </c>
      <c r="E15" s="49">
        <f t="shared" si="3"/>
        <v>35</v>
      </c>
      <c r="F15" s="50">
        <v>0.81</v>
      </c>
      <c r="G15" s="49">
        <f t="shared" si="0"/>
        <v>8</v>
      </c>
      <c r="H15" s="142">
        <v>9230</v>
      </c>
      <c r="I15" s="49">
        <f t="shared" si="1"/>
        <v>17</v>
      </c>
      <c r="J15" s="50">
        <v>1.0298661174047374</v>
      </c>
      <c r="K15" s="51">
        <f t="shared" si="2"/>
        <v>20</v>
      </c>
    </row>
    <row r="16" spans="1:141" ht="24" customHeight="1">
      <c r="B16" s="46" t="s">
        <v>40</v>
      </c>
      <c r="C16" s="52" t="s">
        <v>41</v>
      </c>
      <c r="D16" s="53">
        <v>36.472231937051482</v>
      </c>
      <c r="E16" s="49">
        <f t="shared" si="3"/>
        <v>32</v>
      </c>
      <c r="F16" s="50">
        <v>0.57999999999999996</v>
      </c>
      <c r="G16" s="49">
        <f t="shared" si="0"/>
        <v>34</v>
      </c>
      <c r="H16" s="142">
        <v>7229</v>
      </c>
      <c r="I16" s="49">
        <f t="shared" si="1"/>
        <v>38</v>
      </c>
      <c r="J16" s="50">
        <v>0.39455782312925169</v>
      </c>
      <c r="K16" s="51">
        <f t="shared" si="2"/>
        <v>46</v>
      </c>
    </row>
    <row r="17" spans="2:11" ht="12" customHeight="1">
      <c r="B17" s="46" t="s">
        <v>42</v>
      </c>
      <c r="C17" s="52" t="s">
        <v>43</v>
      </c>
      <c r="D17" s="53">
        <v>38.46688488845961</v>
      </c>
      <c r="E17" s="49">
        <f t="shared" si="3"/>
        <v>27</v>
      </c>
      <c r="F17" s="50">
        <v>0.56000000000000005</v>
      </c>
      <c r="G17" s="49">
        <f t="shared" si="0"/>
        <v>37</v>
      </c>
      <c r="H17" s="142">
        <v>8668</v>
      </c>
      <c r="I17" s="49">
        <f t="shared" si="1"/>
        <v>25</v>
      </c>
      <c r="J17" s="50">
        <v>0.59114874580603938</v>
      </c>
      <c r="K17" s="51">
        <f t="shared" si="2"/>
        <v>38</v>
      </c>
    </row>
    <row r="18" spans="2:11" ht="12" customHeight="1">
      <c r="B18" s="46" t="s">
        <v>44</v>
      </c>
      <c r="C18" s="52" t="s">
        <v>45</v>
      </c>
      <c r="D18" s="53">
        <v>35.972989673489352</v>
      </c>
      <c r="E18" s="49">
        <f t="shared" si="3"/>
        <v>34</v>
      </c>
      <c r="F18" s="50">
        <v>0.5</v>
      </c>
      <c r="G18" s="49">
        <f t="shared" si="0"/>
        <v>44</v>
      </c>
      <c r="H18" s="142">
        <v>13456</v>
      </c>
      <c r="I18" s="49">
        <f t="shared" si="1"/>
        <v>1</v>
      </c>
      <c r="J18" s="50">
        <v>2.2555850872782126</v>
      </c>
      <c r="K18" s="51">
        <f t="shared" si="2"/>
        <v>4</v>
      </c>
    </row>
    <row r="19" spans="2:11" ht="12" customHeight="1">
      <c r="B19" s="46" t="s">
        <v>46</v>
      </c>
      <c r="C19" s="52" t="s">
        <v>47</v>
      </c>
      <c r="D19" s="53">
        <v>41.444681029286336</v>
      </c>
      <c r="E19" s="49">
        <f t="shared" si="3"/>
        <v>20</v>
      </c>
      <c r="F19" s="50">
        <v>0.54</v>
      </c>
      <c r="G19" s="49">
        <f t="shared" si="0"/>
        <v>39</v>
      </c>
      <c r="H19" s="142">
        <v>9114</v>
      </c>
      <c r="I19" s="49">
        <f t="shared" si="1"/>
        <v>20</v>
      </c>
      <c r="J19" s="50">
        <v>0.55446836268754074</v>
      </c>
      <c r="K19" s="51">
        <f t="shared" si="2"/>
        <v>41</v>
      </c>
    </row>
    <row r="20" spans="2:11" ht="12" customHeight="1">
      <c r="B20" s="46" t="s">
        <v>48</v>
      </c>
      <c r="C20" s="52" t="s">
        <v>49</v>
      </c>
      <c r="D20" s="53">
        <v>54.448892340987697</v>
      </c>
      <c r="E20" s="49">
        <f t="shared" si="3"/>
        <v>6</v>
      </c>
      <c r="F20" s="50">
        <v>0.71</v>
      </c>
      <c r="G20" s="49">
        <f t="shared" si="0"/>
        <v>16</v>
      </c>
      <c r="H20" s="142">
        <v>12008</v>
      </c>
      <c r="I20" s="49">
        <f t="shared" si="1"/>
        <v>3</v>
      </c>
      <c r="J20" s="50">
        <v>0.58479532163742687</v>
      </c>
      <c r="K20" s="51">
        <f t="shared" si="2"/>
        <v>39</v>
      </c>
    </row>
    <row r="21" spans="2:11" ht="24" customHeight="1">
      <c r="B21" s="46" t="s">
        <v>50</v>
      </c>
      <c r="C21" s="52" t="s">
        <v>51</v>
      </c>
      <c r="D21" s="53">
        <v>56.03285749591047</v>
      </c>
      <c r="E21" s="49">
        <f t="shared" si="3"/>
        <v>4</v>
      </c>
      <c r="F21" s="50">
        <v>0.91</v>
      </c>
      <c r="G21" s="49">
        <f t="shared" si="0"/>
        <v>1</v>
      </c>
      <c r="H21" s="142">
        <v>11238</v>
      </c>
      <c r="I21" s="49">
        <f t="shared" si="1"/>
        <v>4</v>
      </c>
      <c r="J21" s="50">
        <v>0.57471264367816088</v>
      </c>
      <c r="K21" s="51">
        <f t="shared" si="2"/>
        <v>40</v>
      </c>
    </row>
    <row r="22" spans="2:11" ht="12" customHeight="1">
      <c r="B22" s="46" t="s">
        <v>52</v>
      </c>
      <c r="C22" s="52" t="s">
        <v>53</v>
      </c>
      <c r="D22" s="53">
        <v>44.937294565392811</v>
      </c>
      <c r="E22" s="49">
        <f t="shared" si="3"/>
        <v>14</v>
      </c>
      <c r="F22" s="50">
        <v>0.89</v>
      </c>
      <c r="G22" s="49">
        <f t="shared" si="0"/>
        <v>3</v>
      </c>
      <c r="H22" s="142">
        <v>9684</v>
      </c>
      <c r="I22" s="49">
        <f t="shared" si="1"/>
        <v>13</v>
      </c>
      <c r="J22" s="50">
        <v>0.7908611599297013</v>
      </c>
      <c r="K22" s="51">
        <f t="shared" si="2"/>
        <v>31</v>
      </c>
    </row>
    <row r="23" spans="2:11" ht="12" customHeight="1">
      <c r="B23" s="46" t="s">
        <v>54</v>
      </c>
      <c r="C23" s="52" t="s">
        <v>55</v>
      </c>
      <c r="D23" s="53">
        <v>60.535132823522673</v>
      </c>
      <c r="E23" s="49">
        <f t="shared" si="3"/>
        <v>1</v>
      </c>
      <c r="F23" s="50">
        <v>0.87</v>
      </c>
      <c r="G23" s="49">
        <f t="shared" si="0"/>
        <v>4</v>
      </c>
      <c r="H23" s="142">
        <v>7745</v>
      </c>
      <c r="I23" s="49">
        <f t="shared" si="1"/>
        <v>32</v>
      </c>
      <c r="J23" s="50">
        <v>1.6927083333333333</v>
      </c>
      <c r="K23" s="51">
        <f t="shared" si="2"/>
        <v>8</v>
      </c>
    </row>
    <row r="24" spans="2:11" ht="12" customHeight="1">
      <c r="B24" s="46" t="s">
        <v>56</v>
      </c>
      <c r="C24" s="52" t="s">
        <v>57</v>
      </c>
      <c r="D24" s="53">
        <v>32.003508200971375</v>
      </c>
      <c r="E24" s="49">
        <f t="shared" si="3"/>
        <v>44</v>
      </c>
      <c r="F24" s="50">
        <v>0.76</v>
      </c>
      <c r="G24" s="49">
        <f t="shared" si="0"/>
        <v>10</v>
      </c>
      <c r="H24" s="142">
        <v>5638</v>
      </c>
      <c r="I24" s="49">
        <f t="shared" si="1"/>
        <v>44</v>
      </c>
      <c r="J24" s="50">
        <v>0.61652281134401976</v>
      </c>
      <c r="K24" s="51">
        <f t="shared" si="2"/>
        <v>37</v>
      </c>
    </row>
    <row r="25" spans="2:11" ht="12" customHeight="1">
      <c r="B25" s="46" t="s">
        <v>58</v>
      </c>
      <c r="C25" s="52" t="s">
        <v>59</v>
      </c>
      <c r="D25" s="53">
        <v>50.293607267906502</v>
      </c>
      <c r="E25" s="49">
        <f t="shared" si="3"/>
        <v>8</v>
      </c>
      <c r="F25" s="50">
        <v>0.87</v>
      </c>
      <c r="G25" s="49">
        <f t="shared" si="0"/>
        <v>4</v>
      </c>
      <c r="H25" s="142">
        <v>10295</v>
      </c>
      <c r="I25" s="49">
        <f t="shared" si="1"/>
        <v>8</v>
      </c>
      <c r="J25" s="50">
        <v>1.1224987798926307</v>
      </c>
      <c r="K25" s="51">
        <f t="shared" si="2"/>
        <v>15</v>
      </c>
    </row>
    <row r="26" spans="2:11" ht="24" customHeight="1">
      <c r="B26" s="46" t="s">
        <v>60</v>
      </c>
      <c r="C26" s="52" t="s">
        <v>61</v>
      </c>
      <c r="D26" s="53">
        <v>44.040002066669309</v>
      </c>
      <c r="E26" s="49">
        <f t="shared" si="3"/>
        <v>15</v>
      </c>
      <c r="F26" s="50">
        <v>0.75</v>
      </c>
      <c r="G26" s="49">
        <f t="shared" si="0"/>
        <v>11</v>
      </c>
      <c r="H26" s="142">
        <v>8820</v>
      </c>
      <c r="I26" s="49">
        <f t="shared" si="1"/>
        <v>24</v>
      </c>
      <c r="J26" s="50">
        <v>0.55359838953195772</v>
      </c>
      <c r="K26" s="51">
        <f t="shared" si="2"/>
        <v>42</v>
      </c>
    </row>
    <row r="27" spans="2:11" ht="12" customHeight="1">
      <c r="B27" s="46" t="s">
        <v>62</v>
      </c>
      <c r="C27" s="52" t="s">
        <v>63</v>
      </c>
      <c r="D27" s="53">
        <v>48.692158826826571</v>
      </c>
      <c r="E27" s="49">
        <f t="shared" si="3"/>
        <v>10</v>
      </c>
      <c r="F27" s="50">
        <v>0.67</v>
      </c>
      <c r="G27" s="49">
        <f t="shared" si="0"/>
        <v>22</v>
      </c>
      <c r="H27" s="142">
        <v>8105</v>
      </c>
      <c r="I27" s="49">
        <f t="shared" si="1"/>
        <v>29</v>
      </c>
      <c r="J27" s="50">
        <v>0.90559824368825459</v>
      </c>
      <c r="K27" s="51">
        <f t="shared" si="2"/>
        <v>25</v>
      </c>
    </row>
    <row r="28" spans="2:11" ht="12" customHeight="1">
      <c r="B28" s="46" t="s">
        <v>64</v>
      </c>
      <c r="C28" s="52" t="s">
        <v>65</v>
      </c>
      <c r="D28" s="53">
        <v>39.349488804171386</v>
      </c>
      <c r="E28" s="49">
        <f t="shared" si="3"/>
        <v>24</v>
      </c>
      <c r="F28" s="50">
        <v>0.64</v>
      </c>
      <c r="G28" s="49">
        <f t="shared" si="0"/>
        <v>26</v>
      </c>
      <c r="H28" s="142">
        <v>10197</v>
      </c>
      <c r="I28" s="49">
        <f t="shared" si="1"/>
        <v>11</v>
      </c>
      <c r="J28" s="50">
        <v>0.67531779661016955</v>
      </c>
      <c r="K28" s="51">
        <f t="shared" si="2"/>
        <v>35</v>
      </c>
    </row>
    <row r="29" spans="2:11" ht="12" customHeight="1">
      <c r="B29" s="46" t="s">
        <v>66</v>
      </c>
      <c r="C29" s="52" t="s">
        <v>67</v>
      </c>
      <c r="D29" s="53">
        <v>35.572114204854735</v>
      </c>
      <c r="E29" s="49">
        <f t="shared" si="3"/>
        <v>36</v>
      </c>
      <c r="F29" s="50">
        <v>0.68</v>
      </c>
      <c r="G29" s="49">
        <f t="shared" si="0"/>
        <v>20</v>
      </c>
      <c r="H29" s="142">
        <v>7649</v>
      </c>
      <c r="I29" s="49">
        <f t="shared" si="1"/>
        <v>34</v>
      </c>
      <c r="J29" s="50">
        <v>1.0668163952835485</v>
      </c>
      <c r="K29" s="51">
        <f t="shared" si="2"/>
        <v>17</v>
      </c>
    </row>
    <row r="30" spans="2:11" ht="12" customHeight="1">
      <c r="B30" s="46" t="s">
        <v>68</v>
      </c>
      <c r="C30" s="52" t="s">
        <v>69</v>
      </c>
      <c r="D30" s="53">
        <v>41.141747322278945</v>
      </c>
      <c r="E30" s="49">
        <f t="shared" si="3"/>
        <v>21</v>
      </c>
      <c r="F30" s="50">
        <v>0.7</v>
      </c>
      <c r="G30" s="49">
        <f t="shared" si="0"/>
        <v>19</v>
      </c>
      <c r="H30" s="142">
        <v>10002</v>
      </c>
      <c r="I30" s="49">
        <f t="shared" si="1"/>
        <v>12</v>
      </c>
      <c r="J30" s="50">
        <v>0.84865629420084865</v>
      </c>
      <c r="K30" s="51">
        <f t="shared" si="2"/>
        <v>27</v>
      </c>
    </row>
    <row r="31" spans="2:11" ht="24" customHeight="1">
      <c r="B31" s="46" t="s">
        <v>70</v>
      </c>
      <c r="C31" s="52" t="s">
        <v>71</v>
      </c>
      <c r="D31" s="53">
        <v>37.213220945249518</v>
      </c>
      <c r="E31" s="49">
        <f t="shared" si="3"/>
        <v>29</v>
      </c>
      <c r="F31" s="50">
        <v>0.65</v>
      </c>
      <c r="G31" s="49">
        <f t="shared" si="0"/>
        <v>25</v>
      </c>
      <c r="H31" s="142">
        <v>10922</v>
      </c>
      <c r="I31" s="49">
        <f t="shared" si="1"/>
        <v>5</v>
      </c>
      <c r="J31" s="50">
        <v>0.69686411149825789</v>
      </c>
      <c r="K31" s="51">
        <f t="shared" si="2"/>
        <v>33</v>
      </c>
    </row>
    <row r="32" spans="2:11" ht="12" customHeight="1">
      <c r="B32" s="46" t="s">
        <v>72</v>
      </c>
      <c r="C32" s="52" t="s">
        <v>73</v>
      </c>
      <c r="D32" s="53">
        <v>30.407283668639163</v>
      </c>
      <c r="E32" s="49">
        <f t="shared" si="3"/>
        <v>46</v>
      </c>
      <c r="F32" s="50">
        <v>0.61</v>
      </c>
      <c r="G32" s="49">
        <f t="shared" si="0"/>
        <v>31</v>
      </c>
      <c r="H32" s="142">
        <v>9123</v>
      </c>
      <c r="I32" s="49">
        <f t="shared" si="1"/>
        <v>19</v>
      </c>
      <c r="J32" s="50">
        <v>0.69247360653876722</v>
      </c>
      <c r="K32" s="51">
        <f t="shared" si="2"/>
        <v>34</v>
      </c>
    </row>
    <row r="33" spans="2:11" ht="12" customHeight="1">
      <c r="B33" s="46" t="s">
        <v>74</v>
      </c>
      <c r="C33" s="52" t="s">
        <v>75</v>
      </c>
      <c r="D33" s="53">
        <v>34.087776404302488</v>
      </c>
      <c r="E33" s="49">
        <f t="shared" si="3"/>
        <v>40</v>
      </c>
      <c r="F33" s="50">
        <v>0.62</v>
      </c>
      <c r="G33" s="49">
        <f t="shared" si="0"/>
        <v>28</v>
      </c>
      <c r="H33" s="142">
        <v>7429</v>
      </c>
      <c r="I33" s="49">
        <f t="shared" si="1"/>
        <v>37</v>
      </c>
      <c r="J33" s="50">
        <v>1.225759238931577</v>
      </c>
      <c r="K33" s="51">
        <f t="shared" si="2"/>
        <v>13</v>
      </c>
    </row>
    <row r="34" spans="2:11" ht="12" customHeight="1">
      <c r="B34" s="46" t="s">
        <v>76</v>
      </c>
      <c r="C34" s="52" t="s">
        <v>77</v>
      </c>
      <c r="D34" s="53">
        <v>36.261126305112661</v>
      </c>
      <c r="E34" s="49">
        <f t="shared" si="3"/>
        <v>33</v>
      </c>
      <c r="F34" s="50">
        <v>0.78</v>
      </c>
      <c r="G34" s="49">
        <f t="shared" si="0"/>
        <v>9</v>
      </c>
      <c r="H34" s="142">
        <v>7716</v>
      </c>
      <c r="I34" s="49">
        <f t="shared" si="1"/>
        <v>33</v>
      </c>
      <c r="J34" s="50">
        <v>0.30075187969924816</v>
      </c>
      <c r="K34" s="51">
        <f t="shared" si="2"/>
        <v>47</v>
      </c>
    </row>
    <row r="35" spans="2:11" ht="12" customHeight="1">
      <c r="B35" s="46" t="s">
        <v>78</v>
      </c>
      <c r="C35" s="52" t="s">
        <v>79</v>
      </c>
      <c r="D35" s="53">
        <v>33.878360161763538</v>
      </c>
      <c r="E35" s="49">
        <f t="shared" si="3"/>
        <v>42</v>
      </c>
      <c r="F35" s="50">
        <v>0.67</v>
      </c>
      <c r="G35" s="49">
        <f t="shared" si="0"/>
        <v>22</v>
      </c>
      <c r="H35" s="142">
        <v>5364</v>
      </c>
      <c r="I35" s="49">
        <f t="shared" si="1"/>
        <v>45</v>
      </c>
      <c r="J35" s="50">
        <v>0.86486486486486491</v>
      </c>
      <c r="K35" s="51">
        <f t="shared" si="2"/>
        <v>26</v>
      </c>
    </row>
    <row r="36" spans="2:11" ht="24" customHeight="1">
      <c r="B36" s="46" t="s">
        <v>80</v>
      </c>
      <c r="C36" s="52" t="s">
        <v>81</v>
      </c>
      <c r="D36" s="53">
        <v>54.744792454733449</v>
      </c>
      <c r="E36" s="49">
        <f t="shared" si="3"/>
        <v>5</v>
      </c>
      <c r="F36" s="50">
        <v>0.87</v>
      </c>
      <c r="G36" s="49">
        <f t="shared" si="0"/>
        <v>4</v>
      </c>
      <c r="H36" s="142">
        <v>8913</v>
      </c>
      <c r="I36" s="49">
        <f t="shared" si="1"/>
        <v>22</v>
      </c>
      <c r="J36" s="50">
        <v>2.1582733812949639</v>
      </c>
      <c r="K36" s="51">
        <f t="shared" si="2"/>
        <v>5</v>
      </c>
    </row>
    <row r="37" spans="2:11" ht="12" customHeight="1">
      <c r="B37" s="46" t="s">
        <v>82</v>
      </c>
      <c r="C37" s="52" t="s">
        <v>83</v>
      </c>
      <c r="D37" s="53">
        <v>60.512299150389893</v>
      </c>
      <c r="E37" s="49">
        <f t="shared" si="3"/>
        <v>2</v>
      </c>
      <c r="F37" s="50">
        <v>0.91</v>
      </c>
      <c r="G37" s="49">
        <f t="shared" si="0"/>
        <v>1</v>
      </c>
      <c r="H37" s="142">
        <v>8860</v>
      </c>
      <c r="I37" s="49">
        <f t="shared" si="1"/>
        <v>23</v>
      </c>
      <c r="J37" s="50">
        <v>0.44510385756676557</v>
      </c>
      <c r="K37" s="51">
        <f t="shared" si="2"/>
        <v>45</v>
      </c>
    </row>
    <row r="38" spans="2:11" ht="12" customHeight="1">
      <c r="B38" s="46" t="s">
        <v>84</v>
      </c>
      <c r="C38" s="52" t="s">
        <v>85</v>
      </c>
      <c r="D38" s="53">
        <v>40.432008107466054</v>
      </c>
      <c r="E38" s="49">
        <f t="shared" si="3"/>
        <v>22</v>
      </c>
      <c r="F38" s="50">
        <v>0.6</v>
      </c>
      <c r="G38" s="49">
        <f t="shared" si="0"/>
        <v>32</v>
      </c>
      <c r="H38" s="142">
        <v>9390</v>
      </c>
      <c r="I38" s="49">
        <f t="shared" si="1"/>
        <v>14</v>
      </c>
      <c r="J38" s="50">
        <v>0.47619047619047622</v>
      </c>
      <c r="K38" s="51">
        <f t="shared" si="2"/>
        <v>44</v>
      </c>
    </row>
    <row r="39" spans="2:11" ht="12" customHeight="1">
      <c r="B39" s="46" t="s">
        <v>86</v>
      </c>
      <c r="C39" s="52" t="s">
        <v>87</v>
      </c>
      <c r="D39" s="53">
        <v>43.113892720775162</v>
      </c>
      <c r="E39" s="49">
        <f t="shared" si="3"/>
        <v>18</v>
      </c>
      <c r="F39" s="50">
        <v>0.63</v>
      </c>
      <c r="G39" s="49">
        <f t="shared" si="0"/>
        <v>27</v>
      </c>
      <c r="H39" s="142">
        <v>12031</v>
      </c>
      <c r="I39" s="49">
        <f t="shared" si="1"/>
        <v>2</v>
      </c>
      <c r="J39" s="50">
        <v>1.747503566333809</v>
      </c>
      <c r="K39" s="51">
        <f t="shared" si="2"/>
        <v>7</v>
      </c>
    </row>
    <row r="40" spans="2:11" ht="12" customHeight="1">
      <c r="B40" s="46" t="s">
        <v>88</v>
      </c>
      <c r="C40" s="52" t="s">
        <v>89</v>
      </c>
      <c r="D40" s="53">
        <v>45.814403971004403</v>
      </c>
      <c r="E40" s="49">
        <f t="shared" si="3"/>
        <v>12</v>
      </c>
      <c r="F40" s="50">
        <v>0.71</v>
      </c>
      <c r="G40" s="49">
        <f t="shared" si="0"/>
        <v>16</v>
      </c>
      <c r="H40" s="142">
        <v>9206</v>
      </c>
      <c r="I40" s="49">
        <f t="shared" si="1"/>
        <v>18</v>
      </c>
      <c r="J40" s="50">
        <v>1.1045655375552283</v>
      </c>
      <c r="K40" s="51">
        <f t="shared" si="2"/>
        <v>16</v>
      </c>
    </row>
    <row r="41" spans="2:11" ht="24" customHeight="1">
      <c r="B41" s="46" t="s">
        <v>90</v>
      </c>
      <c r="C41" s="52" t="s">
        <v>91</v>
      </c>
      <c r="D41" s="53">
        <v>43.156871083724653</v>
      </c>
      <c r="E41" s="49">
        <f t="shared" si="3"/>
        <v>17</v>
      </c>
      <c r="F41" s="50">
        <v>0.72</v>
      </c>
      <c r="G41" s="49">
        <f t="shared" si="0"/>
        <v>15</v>
      </c>
      <c r="H41" s="142">
        <v>10422</v>
      </c>
      <c r="I41" s="49">
        <f t="shared" si="1"/>
        <v>7</v>
      </c>
      <c r="J41" s="50">
        <v>0.82417582417582425</v>
      </c>
      <c r="K41" s="51">
        <f t="shared" si="2"/>
        <v>29</v>
      </c>
    </row>
    <row r="42" spans="2:11" ht="12" customHeight="1">
      <c r="B42" s="46" t="s">
        <v>92</v>
      </c>
      <c r="C42" s="52" t="s">
        <v>93</v>
      </c>
      <c r="D42" s="53">
        <v>37.103291304690757</v>
      </c>
      <c r="E42" s="49">
        <f t="shared" si="3"/>
        <v>30</v>
      </c>
      <c r="F42" s="50">
        <v>0.67</v>
      </c>
      <c r="G42" s="49">
        <f t="shared" si="0"/>
        <v>22</v>
      </c>
      <c r="H42" s="142">
        <v>10619</v>
      </c>
      <c r="I42" s="49">
        <f t="shared" si="1"/>
        <v>6</v>
      </c>
      <c r="J42" s="50">
        <v>2.9288702928870292</v>
      </c>
      <c r="K42" s="51">
        <f t="shared" si="2"/>
        <v>3</v>
      </c>
    </row>
    <row r="43" spans="2:11" ht="12" customHeight="1">
      <c r="B43" s="46" t="s">
        <v>94</v>
      </c>
      <c r="C43" s="52" t="s">
        <v>95</v>
      </c>
      <c r="D43" s="53">
        <v>38.457547061830887</v>
      </c>
      <c r="E43" s="49">
        <f t="shared" si="3"/>
        <v>28</v>
      </c>
      <c r="F43" s="50">
        <v>0.54</v>
      </c>
      <c r="G43" s="49">
        <f t="shared" si="0"/>
        <v>39</v>
      </c>
      <c r="H43" s="142">
        <v>7883</v>
      </c>
      <c r="I43" s="49">
        <f t="shared" si="1"/>
        <v>31</v>
      </c>
      <c r="J43" s="50">
        <v>1.568334578043316</v>
      </c>
      <c r="K43" s="51">
        <f t="shared" si="2"/>
        <v>9</v>
      </c>
    </row>
    <row r="44" spans="2:11" ht="12" customHeight="1">
      <c r="B44" s="46" t="s">
        <v>96</v>
      </c>
      <c r="C44" s="52" t="s">
        <v>97</v>
      </c>
      <c r="D44" s="53">
        <v>43.909561913861452</v>
      </c>
      <c r="E44" s="49">
        <f t="shared" si="3"/>
        <v>16</v>
      </c>
      <c r="F44" s="50">
        <v>0.53</v>
      </c>
      <c r="G44" s="49">
        <f t="shared" si="0"/>
        <v>41</v>
      </c>
      <c r="H44" s="142">
        <v>3621</v>
      </c>
      <c r="I44" s="49">
        <f t="shared" si="1"/>
        <v>47</v>
      </c>
      <c r="J44" s="50">
        <v>1.002865329512894</v>
      </c>
      <c r="K44" s="51">
        <f t="shared" si="2"/>
        <v>22</v>
      </c>
    </row>
    <row r="45" spans="2:11" ht="12" customHeight="1">
      <c r="B45" s="46" t="s">
        <v>98</v>
      </c>
      <c r="C45" s="52" t="s">
        <v>99</v>
      </c>
      <c r="D45" s="53">
        <v>35.366551441269742</v>
      </c>
      <c r="E45" s="49">
        <f t="shared" si="3"/>
        <v>37</v>
      </c>
      <c r="F45" s="50">
        <v>0.5</v>
      </c>
      <c r="G45" s="49">
        <f t="shared" si="0"/>
        <v>44</v>
      </c>
      <c r="H45" s="142">
        <v>9112</v>
      </c>
      <c r="I45" s="49">
        <f t="shared" si="1"/>
        <v>21</v>
      </c>
      <c r="J45" s="50">
        <v>3.1935736677115987</v>
      </c>
      <c r="K45" s="51">
        <f t="shared" si="2"/>
        <v>2</v>
      </c>
    </row>
    <row r="46" spans="2:11" ht="24" customHeight="1">
      <c r="B46" s="46" t="s">
        <v>100</v>
      </c>
      <c r="C46" s="52" t="s">
        <v>101</v>
      </c>
      <c r="D46" s="53">
        <v>31.655905415885449</v>
      </c>
      <c r="E46" s="49">
        <f t="shared" si="3"/>
        <v>45</v>
      </c>
      <c r="F46" s="50">
        <v>0.62</v>
      </c>
      <c r="G46" s="49">
        <f t="shared" si="0"/>
        <v>28</v>
      </c>
      <c r="H46" s="142">
        <v>7219</v>
      </c>
      <c r="I46" s="49">
        <f t="shared" si="1"/>
        <v>39</v>
      </c>
      <c r="J46" s="50">
        <v>0.73619631901840488</v>
      </c>
      <c r="K46" s="51">
        <f t="shared" si="2"/>
        <v>32</v>
      </c>
    </row>
    <row r="47" spans="2:11" ht="12" customHeight="1">
      <c r="B47" s="46" t="s">
        <v>102</v>
      </c>
      <c r="C47" s="52" t="s">
        <v>103</v>
      </c>
      <c r="D47" s="53">
        <v>33.975227694749414</v>
      </c>
      <c r="E47" s="49">
        <f t="shared" si="3"/>
        <v>41</v>
      </c>
      <c r="F47" s="50">
        <v>0.53</v>
      </c>
      <c r="G47" s="49">
        <f t="shared" si="0"/>
        <v>41</v>
      </c>
      <c r="H47" s="142">
        <v>7153</v>
      </c>
      <c r="I47" s="49">
        <f t="shared" si="1"/>
        <v>40</v>
      </c>
      <c r="J47" s="50">
        <v>2.110022607385079</v>
      </c>
      <c r="K47" s="51">
        <f t="shared" si="2"/>
        <v>6</v>
      </c>
    </row>
    <row r="48" spans="2:11" ht="12" customHeight="1">
      <c r="B48" s="54" t="s">
        <v>104</v>
      </c>
      <c r="C48" s="55" t="s">
        <v>105</v>
      </c>
      <c r="D48" s="56">
        <v>36.833084711333989</v>
      </c>
      <c r="E48" s="57">
        <f t="shared" si="3"/>
        <v>31</v>
      </c>
      <c r="F48" s="58">
        <v>0.47</v>
      </c>
      <c r="G48" s="57">
        <f t="shared" si="0"/>
        <v>46</v>
      </c>
      <c r="H48" s="128">
        <v>5181</v>
      </c>
      <c r="I48" s="57">
        <f t="shared" si="1"/>
        <v>46</v>
      </c>
      <c r="J48" s="58">
        <v>3.775743707093822</v>
      </c>
      <c r="K48" s="59">
        <f t="shared" si="2"/>
        <v>1</v>
      </c>
    </row>
    <row r="49" spans="2:20" ht="12" customHeight="1">
      <c r="B49" s="46" t="s">
        <v>106</v>
      </c>
      <c r="C49" s="52" t="s">
        <v>107</v>
      </c>
      <c r="D49" s="53">
        <v>35.364722136310348</v>
      </c>
      <c r="E49" s="49">
        <f t="shared" si="3"/>
        <v>38</v>
      </c>
      <c r="F49" s="50">
        <v>0.56000000000000005</v>
      </c>
      <c r="G49" s="49">
        <f t="shared" si="0"/>
        <v>37</v>
      </c>
      <c r="H49" s="142">
        <v>8250</v>
      </c>
      <c r="I49" s="49">
        <f t="shared" si="1"/>
        <v>28</v>
      </c>
      <c r="J49" s="50">
        <v>1.4977973568281937</v>
      </c>
      <c r="K49" s="51">
        <f t="shared" si="2"/>
        <v>10</v>
      </c>
    </row>
    <row r="50" spans="2:20" ht="12" customHeight="1">
      <c r="B50" s="46" t="s">
        <v>108</v>
      </c>
      <c r="C50" s="52" t="s">
        <v>109</v>
      </c>
      <c r="D50" s="53">
        <v>39.832628845461265</v>
      </c>
      <c r="E50" s="49">
        <f t="shared" si="3"/>
        <v>23</v>
      </c>
      <c r="F50" s="50">
        <v>0.56999999999999995</v>
      </c>
      <c r="G50" s="49">
        <f t="shared" si="0"/>
        <v>35</v>
      </c>
      <c r="H50" s="142">
        <v>5817</v>
      </c>
      <c r="I50" s="49">
        <f t="shared" si="1"/>
        <v>43</v>
      </c>
      <c r="J50" s="50">
        <v>0.65237651444547995</v>
      </c>
      <c r="K50" s="51">
        <f t="shared" si="2"/>
        <v>36</v>
      </c>
    </row>
    <row r="51" spans="2:20" ht="24" customHeight="1">
      <c r="B51" s="46" t="s">
        <v>110</v>
      </c>
      <c r="C51" s="52" t="s">
        <v>111</v>
      </c>
      <c r="D51" s="53">
        <v>35.249218682445374</v>
      </c>
      <c r="E51" s="49">
        <f t="shared" si="3"/>
        <v>39</v>
      </c>
      <c r="F51" s="50">
        <v>0.42</v>
      </c>
      <c r="G51" s="49">
        <f t="shared" si="0"/>
        <v>47</v>
      </c>
      <c r="H51" s="142">
        <v>7533</v>
      </c>
      <c r="I51" s="49">
        <f t="shared" si="1"/>
        <v>35</v>
      </c>
      <c r="J51" s="50">
        <v>0.8114856429463172</v>
      </c>
      <c r="K51" s="51">
        <f t="shared" si="2"/>
        <v>30</v>
      </c>
    </row>
    <row r="52" spans="2:20" ht="12" customHeight="1">
      <c r="B52" s="46" t="s">
        <v>112</v>
      </c>
      <c r="C52" s="52" t="s">
        <v>113</v>
      </c>
      <c r="D52" s="53">
        <v>23.019789731293329</v>
      </c>
      <c r="E52" s="49">
        <f t="shared" si="3"/>
        <v>47</v>
      </c>
      <c r="F52" s="50">
        <v>0.51</v>
      </c>
      <c r="G52" s="49">
        <f t="shared" si="0"/>
        <v>43</v>
      </c>
      <c r="H52" s="142">
        <v>7889</v>
      </c>
      <c r="I52" s="49">
        <f t="shared" si="1"/>
        <v>30</v>
      </c>
      <c r="J52" s="50">
        <v>1.0323468685478321</v>
      </c>
      <c r="K52" s="51">
        <f t="shared" si="2"/>
        <v>19</v>
      </c>
    </row>
    <row r="53" spans="2:20" ht="24" customHeight="1" thickBot="1">
      <c r="B53" s="60" t="s">
        <v>114</v>
      </c>
      <c r="C53" s="61" t="s">
        <v>115</v>
      </c>
      <c r="D53" s="62">
        <v>38.75077090873522</v>
      </c>
      <c r="E53" s="63"/>
      <c r="F53" s="64">
        <v>0.61</v>
      </c>
      <c r="G53" s="63"/>
      <c r="H53" s="143">
        <v>9299</v>
      </c>
      <c r="I53" s="63"/>
      <c r="J53" s="64">
        <v>1.1500630117225581</v>
      </c>
      <c r="K53" s="65"/>
    </row>
    <row r="54" spans="2:20" ht="12.75" customHeight="1" thickTop="1">
      <c r="B54" s="66"/>
      <c r="C54" s="66"/>
      <c r="D54" s="67" t="s">
        <v>282</v>
      </c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7" t="s">
        <v>283</v>
      </c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7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135" t="s">
        <v>284</v>
      </c>
      <c r="E58" s="136"/>
      <c r="F58" s="135" t="s">
        <v>285</v>
      </c>
      <c r="G58" s="136"/>
      <c r="H58" s="135" t="s">
        <v>286</v>
      </c>
      <c r="I58" s="136"/>
      <c r="J58" s="135" t="s">
        <v>141</v>
      </c>
      <c r="K58" s="137"/>
    </row>
    <row r="59" spans="2:20" ht="24.95" customHeight="1">
      <c r="B59" s="77"/>
      <c r="C59" s="78"/>
      <c r="D59" s="113" t="s">
        <v>287</v>
      </c>
      <c r="E59" s="114"/>
      <c r="F59" s="113" t="s">
        <v>288</v>
      </c>
      <c r="G59" s="114"/>
      <c r="H59" s="113" t="s">
        <v>289</v>
      </c>
      <c r="I59" s="114"/>
      <c r="J59" s="113" t="s">
        <v>290</v>
      </c>
      <c r="K59" s="138"/>
    </row>
    <row r="60" spans="2:20" ht="15" customHeight="1">
      <c r="B60" s="82" t="s">
        <v>120</v>
      </c>
      <c r="C60" s="83"/>
      <c r="D60" s="192" t="s">
        <v>291</v>
      </c>
      <c r="E60" s="193"/>
      <c r="F60" s="192" t="s">
        <v>292</v>
      </c>
      <c r="G60" s="193"/>
      <c r="H60" s="84">
        <v>42522</v>
      </c>
      <c r="I60" s="193"/>
      <c r="J60" s="192" t="s">
        <v>291</v>
      </c>
      <c r="K60" s="195"/>
    </row>
    <row r="61" spans="2:20" ht="15" customHeight="1" thickBot="1">
      <c r="B61" s="88" t="s">
        <v>121</v>
      </c>
      <c r="C61" s="89"/>
      <c r="D61" s="139" t="s">
        <v>217</v>
      </c>
      <c r="E61" s="140"/>
      <c r="F61" s="139" t="s">
        <v>217</v>
      </c>
      <c r="G61" s="140"/>
      <c r="H61" s="139" t="s">
        <v>293</v>
      </c>
      <c r="I61" s="140"/>
      <c r="J61" s="139" t="s">
        <v>217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A1" s="20"/>
      <c r="B1" s="14" t="s">
        <v>294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 t="s">
        <v>198</v>
      </c>
      <c r="F2" s="23"/>
      <c r="G2" s="23" t="s">
        <v>199</v>
      </c>
      <c r="H2" s="22"/>
      <c r="I2" s="22" t="s">
        <v>200</v>
      </c>
      <c r="J2" s="24"/>
      <c r="K2" s="24" t="s">
        <v>201</v>
      </c>
    </row>
    <row r="3" spans="1:141" s="12" customFormat="1" ht="27" customHeight="1" thickTop="1">
      <c r="A3" s="20"/>
      <c r="B3" s="25" t="s">
        <v>5</v>
      </c>
      <c r="C3" s="26"/>
      <c r="D3" s="27" t="s">
        <v>295</v>
      </c>
      <c r="E3" s="28"/>
      <c r="F3" s="27" t="s">
        <v>296</v>
      </c>
      <c r="G3" s="28"/>
      <c r="H3" s="27" t="s">
        <v>297</v>
      </c>
      <c r="I3" s="28"/>
      <c r="J3" s="27" t="s">
        <v>298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299</v>
      </c>
      <c r="E4" s="33"/>
      <c r="F4" s="32" t="s">
        <v>300</v>
      </c>
      <c r="G4" s="33"/>
      <c r="H4" s="32" t="s">
        <v>207</v>
      </c>
      <c r="I4" s="33"/>
      <c r="J4" s="32" t="s">
        <v>301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302</v>
      </c>
      <c r="E5" s="41" t="s">
        <v>303</v>
      </c>
      <c r="F5" s="42" t="s">
        <v>304</v>
      </c>
      <c r="G5" s="41" t="s">
        <v>303</v>
      </c>
      <c r="H5" s="40" t="s">
        <v>15</v>
      </c>
      <c r="I5" s="41" t="s">
        <v>303</v>
      </c>
      <c r="J5" s="42" t="s">
        <v>17</v>
      </c>
      <c r="K5" s="43" t="s">
        <v>303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21">
        <v>3710</v>
      </c>
      <c r="E6" s="122">
        <f>IF(ISNUMBER(D6),RANK(D6,D$6:D$52),"-")</f>
        <v>5</v>
      </c>
      <c r="F6" s="125">
        <v>159151</v>
      </c>
      <c r="G6" s="122">
        <f t="shared" ref="G6:G52" si="0">IF(ISNUMBER(F6),RANK(F6,F$6:F$52),"-")</f>
        <v>7</v>
      </c>
      <c r="H6" s="123">
        <v>7.9</v>
      </c>
      <c r="I6" s="122">
        <f t="shared" ref="I6:I52" si="1">IF(ISNUMBER(H6),RANK(H6,H$6:H$52),"-")</f>
        <v>41</v>
      </c>
      <c r="J6" s="124">
        <v>8.2200000000000006</v>
      </c>
      <c r="K6" s="126">
        <f t="shared" ref="K6:K52" si="2">IF(ISNUMBER(J6),RANK(J6,J$6:J$52),"-")</f>
        <v>3</v>
      </c>
    </row>
    <row r="7" spans="1:141" ht="12" customHeight="1">
      <c r="B7" s="46" t="s">
        <v>22</v>
      </c>
      <c r="C7" s="52" t="s">
        <v>23</v>
      </c>
      <c r="D7" s="127">
        <v>1412</v>
      </c>
      <c r="E7" s="122">
        <f t="shared" ref="E7:E52" si="3">IF(ISNUMBER(D7),RANK(D7,D$6:D$52),"-")</f>
        <v>33</v>
      </c>
      <c r="F7" s="125">
        <v>41815</v>
      </c>
      <c r="G7" s="122">
        <f t="shared" si="0"/>
        <v>42</v>
      </c>
      <c r="H7" s="123">
        <v>8.1999999999999993</v>
      </c>
      <c r="I7" s="122">
        <f t="shared" si="1"/>
        <v>39</v>
      </c>
      <c r="J7" s="124">
        <v>7.43</v>
      </c>
      <c r="K7" s="126">
        <f t="shared" si="2"/>
        <v>37</v>
      </c>
    </row>
    <row r="8" spans="1:141" ht="12" customHeight="1">
      <c r="B8" s="46" t="s">
        <v>24</v>
      </c>
      <c r="C8" s="52" t="s">
        <v>25</v>
      </c>
      <c r="D8" s="127">
        <v>1633</v>
      </c>
      <c r="E8" s="122">
        <f t="shared" si="3"/>
        <v>22</v>
      </c>
      <c r="F8" s="125">
        <v>63310</v>
      </c>
      <c r="G8" s="122">
        <f t="shared" si="0"/>
        <v>30</v>
      </c>
      <c r="H8" s="123">
        <v>12.8</v>
      </c>
      <c r="I8" s="122">
        <f t="shared" si="1"/>
        <v>24</v>
      </c>
      <c r="J8" s="124">
        <v>7.22</v>
      </c>
      <c r="K8" s="126">
        <f t="shared" si="2"/>
        <v>46</v>
      </c>
    </row>
    <row r="9" spans="1:141" ht="12" customHeight="1">
      <c r="B9" s="46" t="s">
        <v>26</v>
      </c>
      <c r="C9" s="52" t="s">
        <v>27</v>
      </c>
      <c r="D9" s="127">
        <v>1508</v>
      </c>
      <c r="E9" s="122">
        <f t="shared" si="3"/>
        <v>29</v>
      </c>
      <c r="F9" s="125">
        <v>57720</v>
      </c>
      <c r="G9" s="122">
        <f t="shared" si="0"/>
        <v>35</v>
      </c>
      <c r="H9" s="123">
        <v>7.2</v>
      </c>
      <c r="I9" s="122">
        <f t="shared" si="1"/>
        <v>44</v>
      </c>
      <c r="J9" s="124">
        <v>8.0399999999999991</v>
      </c>
      <c r="K9" s="126">
        <f t="shared" si="2"/>
        <v>16</v>
      </c>
    </row>
    <row r="10" spans="1:141" ht="12" customHeight="1">
      <c r="B10" s="46" t="s">
        <v>28</v>
      </c>
      <c r="C10" s="52" t="s">
        <v>29</v>
      </c>
      <c r="D10" s="127">
        <v>1530</v>
      </c>
      <c r="E10" s="122">
        <f t="shared" si="3"/>
        <v>27</v>
      </c>
      <c r="F10" s="125">
        <v>55042</v>
      </c>
      <c r="G10" s="122">
        <f t="shared" si="0"/>
        <v>37</v>
      </c>
      <c r="H10" s="123">
        <v>12.6</v>
      </c>
      <c r="I10" s="122">
        <f t="shared" si="1"/>
        <v>25</v>
      </c>
      <c r="J10" s="124">
        <v>7.3</v>
      </c>
      <c r="K10" s="126">
        <f t="shared" si="2"/>
        <v>42</v>
      </c>
    </row>
    <row r="11" spans="1:141" ht="24" customHeight="1">
      <c r="B11" s="46" t="s">
        <v>30</v>
      </c>
      <c r="C11" s="52" t="s">
        <v>31</v>
      </c>
      <c r="D11" s="127">
        <v>1012</v>
      </c>
      <c r="E11" s="122">
        <f t="shared" si="3"/>
        <v>41</v>
      </c>
      <c r="F11" s="125">
        <v>39473</v>
      </c>
      <c r="G11" s="122">
        <f t="shared" si="0"/>
        <v>43</v>
      </c>
      <c r="H11" s="123">
        <v>9</v>
      </c>
      <c r="I11" s="122">
        <f t="shared" si="1"/>
        <v>36</v>
      </c>
      <c r="J11" s="124">
        <v>7.28</v>
      </c>
      <c r="K11" s="126">
        <f t="shared" si="2"/>
        <v>43</v>
      </c>
    </row>
    <row r="12" spans="1:141" ht="12" customHeight="1">
      <c r="B12" s="46" t="s">
        <v>32</v>
      </c>
      <c r="C12" s="52" t="s">
        <v>33</v>
      </c>
      <c r="D12" s="127">
        <v>1566</v>
      </c>
      <c r="E12" s="122">
        <f t="shared" si="3"/>
        <v>24</v>
      </c>
      <c r="F12" s="125">
        <v>74347</v>
      </c>
      <c r="G12" s="122">
        <f t="shared" si="0"/>
        <v>26</v>
      </c>
      <c r="H12" s="123">
        <v>10.3</v>
      </c>
      <c r="I12" s="122">
        <f t="shared" si="1"/>
        <v>33</v>
      </c>
      <c r="J12" s="124">
        <v>7.51</v>
      </c>
      <c r="K12" s="126">
        <f t="shared" si="2"/>
        <v>31</v>
      </c>
    </row>
    <row r="13" spans="1:141" ht="12" customHeight="1">
      <c r="B13" s="46" t="s">
        <v>34</v>
      </c>
      <c r="C13" s="52" t="s">
        <v>35</v>
      </c>
      <c r="D13" s="127">
        <v>2228</v>
      </c>
      <c r="E13" s="122">
        <f t="shared" si="3"/>
        <v>14</v>
      </c>
      <c r="F13" s="125">
        <v>95615</v>
      </c>
      <c r="G13" s="122">
        <f t="shared" si="0"/>
        <v>22</v>
      </c>
      <c r="H13" s="123">
        <v>9.3000000000000007</v>
      </c>
      <c r="I13" s="122">
        <f t="shared" si="1"/>
        <v>34</v>
      </c>
      <c r="J13" s="124">
        <v>8.06</v>
      </c>
      <c r="K13" s="126">
        <f t="shared" si="2"/>
        <v>13</v>
      </c>
    </row>
    <row r="14" spans="1:141" ht="12" customHeight="1">
      <c r="B14" s="46" t="s">
        <v>36</v>
      </c>
      <c r="C14" s="52" t="s">
        <v>37</v>
      </c>
      <c r="D14" s="127">
        <v>1528</v>
      </c>
      <c r="E14" s="122">
        <f t="shared" si="3"/>
        <v>28</v>
      </c>
      <c r="F14" s="125">
        <v>60816</v>
      </c>
      <c r="G14" s="122">
        <f t="shared" si="0"/>
        <v>32</v>
      </c>
      <c r="H14" s="123">
        <v>8.9</v>
      </c>
      <c r="I14" s="122">
        <f t="shared" si="1"/>
        <v>37</v>
      </c>
      <c r="J14" s="124">
        <v>8.08</v>
      </c>
      <c r="K14" s="126">
        <f t="shared" si="2"/>
        <v>11</v>
      </c>
    </row>
    <row r="15" spans="1:141" ht="12" customHeight="1">
      <c r="B15" s="46" t="s">
        <v>38</v>
      </c>
      <c r="C15" s="52" t="s">
        <v>39</v>
      </c>
      <c r="D15" s="127">
        <v>1692</v>
      </c>
      <c r="E15" s="122">
        <f t="shared" si="3"/>
        <v>21</v>
      </c>
      <c r="F15" s="125">
        <v>104247</v>
      </c>
      <c r="G15" s="122">
        <f t="shared" si="0"/>
        <v>18</v>
      </c>
      <c r="H15" s="123">
        <v>14.9</v>
      </c>
      <c r="I15" s="122">
        <f t="shared" si="1"/>
        <v>18</v>
      </c>
      <c r="J15" s="124">
        <v>7.4</v>
      </c>
      <c r="K15" s="126">
        <f t="shared" si="2"/>
        <v>39</v>
      </c>
    </row>
    <row r="16" spans="1:141" ht="24" customHeight="1">
      <c r="B16" s="46" t="s">
        <v>40</v>
      </c>
      <c r="C16" s="52" t="s">
        <v>41</v>
      </c>
      <c r="D16" s="127">
        <v>2891</v>
      </c>
      <c r="E16" s="122">
        <f t="shared" si="3"/>
        <v>8</v>
      </c>
      <c r="F16" s="125">
        <v>153257</v>
      </c>
      <c r="G16" s="122">
        <f t="shared" si="0"/>
        <v>8</v>
      </c>
      <c r="H16" s="123">
        <v>6.5</v>
      </c>
      <c r="I16" s="122">
        <f t="shared" si="1"/>
        <v>46</v>
      </c>
      <c r="J16" s="124">
        <v>7.51</v>
      </c>
      <c r="K16" s="126">
        <f t="shared" si="2"/>
        <v>31</v>
      </c>
    </row>
    <row r="17" spans="2:11" ht="12" customHeight="1">
      <c r="B17" s="46" t="s">
        <v>42</v>
      </c>
      <c r="C17" s="52" t="s">
        <v>43</v>
      </c>
      <c r="D17" s="127">
        <v>2830</v>
      </c>
      <c r="E17" s="122">
        <f t="shared" si="3"/>
        <v>9</v>
      </c>
      <c r="F17" s="125">
        <v>120557</v>
      </c>
      <c r="G17" s="122">
        <f t="shared" si="0"/>
        <v>13</v>
      </c>
      <c r="H17" s="123">
        <v>5.7</v>
      </c>
      <c r="I17" s="122">
        <f t="shared" si="1"/>
        <v>47</v>
      </c>
      <c r="J17" s="124">
        <v>7.5600000000000005</v>
      </c>
      <c r="K17" s="126">
        <f t="shared" si="2"/>
        <v>29</v>
      </c>
    </row>
    <row r="18" spans="2:11" ht="12" customHeight="1">
      <c r="B18" s="46" t="s">
        <v>44</v>
      </c>
      <c r="C18" s="52" t="s">
        <v>45</v>
      </c>
      <c r="D18" s="127">
        <v>3555</v>
      </c>
      <c r="E18" s="122">
        <f t="shared" si="3"/>
        <v>7</v>
      </c>
      <c r="F18" s="125">
        <v>263001</v>
      </c>
      <c r="G18" s="122">
        <f t="shared" si="0"/>
        <v>4</v>
      </c>
      <c r="H18" s="123">
        <v>6.7</v>
      </c>
      <c r="I18" s="122">
        <f t="shared" si="1"/>
        <v>45</v>
      </c>
      <c r="J18" s="124">
        <v>8.11</v>
      </c>
      <c r="K18" s="126">
        <f t="shared" si="2"/>
        <v>9</v>
      </c>
    </row>
    <row r="19" spans="2:11" ht="12" customHeight="1">
      <c r="B19" s="46" t="s">
        <v>46</v>
      </c>
      <c r="C19" s="52" t="s">
        <v>47</v>
      </c>
      <c r="D19" s="127">
        <v>3666</v>
      </c>
      <c r="E19" s="122">
        <f t="shared" si="3"/>
        <v>6</v>
      </c>
      <c r="F19" s="125">
        <v>213803</v>
      </c>
      <c r="G19" s="122">
        <f t="shared" si="0"/>
        <v>6</v>
      </c>
      <c r="H19" s="123">
        <v>7.6</v>
      </c>
      <c r="I19" s="122">
        <f t="shared" si="1"/>
        <v>42</v>
      </c>
      <c r="J19" s="124">
        <v>8.1199999999999992</v>
      </c>
      <c r="K19" s="126">
        <f t="shared" si="2"/>
        <v>6</v>
      </c>
    </row>
    <row r="20" spans="2:11" ht="12" customHeight="1">
      <c r="B20" s="46" t="s">
        <v>48</v>
      </c>
      <c r="C20" s="52" t="s">
        <v>49</v>
      </c>
      <c r="D20" s="127">
        <v>2109</v>
      </c>
      <c r="E20" s="122">
        <f t="shared" si="3"/>
        <v>16</v>
      </c>
      <c r="F20" s="125">
        <v>107401</v>
      </c>
      <c r="G20" s="122">
        <f t="shared" si="0"/>
        <v>17</v>
      </c>
      <c r="H20" s="123">
        <v>12.3</v>
      </c>
      <c r="I20" s="122">
        <f t="shared" si="1"/>
        <v>28</v>
      </c>
      <c r="J20" s="124">
        <v>7.48</v>
      </c>
      <c r="K20" s="126">
        <f t="shared" si="2"/>
        <v>35</v>
      </c>
    </row>
    <row r="21" spans="2:11" ht="24" customHeight="1">
      <c r="B21" s="46" t="s">
        <v>50</v>
      </c>
      <c r="C21" s="52" t="s">
        <v>51</v>
      </c>
      <c r="D21" s="127">
        <v>1880</v>
      </c>
      <c r="E21" s="122">
        <f t="shared" si="3"/>
        <v>19</v>
      </c>
      <c r="F21" s="125">
        <v>147290</v>
      </c>
      <c r="G21" s="122">
        <f t="shared" si="0"/>
        <v>10</v>
      </c>
      <c r="H21" s="123">
        <v>36.700000000000003</v>
      </c>
      <c r="I21" s="122">
        <f t="shared" si="1"/>
        <v>1</v>
      </c>
      <c r="J21" s="124">
        <v>7.57</v>
      </c>
      <c r="K21" s="126">
        <f t="shared" si="2"/>
        <v>27</v>
      </c>
    </row>
    <row r="22" spans="2:11" ht="12" customHeight="1">
      <c r="B22" s="46" t="s">
        <v>52</v>
      </c>
      <c r="C22" s="52" t="s">
        <v>53</v>
      </c>
      <c r="D22" s="127">
        <v>1380</v>
      </c>
      <c r="E22" s="122">
        <f t="shared" si="3"/>
        <v>34</v>
      </c>
      <c r="F22" s="125">
        <v>100375</v>
      </c>
      <c r="G22" s="122">
        <f t="shared" si="0"/>
        <v>19</v>
      </c>
      <c r="H22" s="123">
        <v>24.7</v>
      </c>
      <c r="I22" s="122">
        <f t="shared" si="1"/>
        <v>2</v>
      </c>
      <c r="J22" s="124">
        <v>8.0399999999999991</v>
      </c>
      <c r="K22" s="126">
        <f t="shared" si="2"/>
        <v>16</v>
      </c>
    </row>
    <row r="23" spans="2:11" ht="12" customHeight="1">
      <c r="B23" s="46" t="s">
        <v>54</v>
      </c>
      <c r="C23" s="52" t="s">
        <v>55</v>
      </c>
      <c r="D23" s="127">
        <v>1019</v>
      </c>
      <c r="E23" s="122">
        <f t="shared" si="3"/>
        <v>40</v>
      </c>
      <c r="F23" s="125">
        <v>51310</v>
      </c>
      <c r="G23" s="122">
        <f t="shared" si="0"/>
        <v>39</v>
      </c>
      <c r="H23" s="123">
        <v>18</v>
      </c>
      <c r="I23" s="122">
        <f t="shared" si="1"/>
        <v>8</v>
      </c>
      <c r="J23" s="124">
        <v>7.21</v>
      </c>
      <c r="K23" s="126">
        <f t="shared" si="2"/>
        <v>47</v>
      </c>
    </row>
    <row r="24" spans="2:11" ht="12" customHeight="1">
      <c r="B24" s="46" t="s">
        <v>56</v>
      </c>
      <c r="C24" s="52" t="s">
        <v>57</v>
      </c>
      <c r="D24" s="127">
        <v>1062</v>
      </c>
      <c r="E24" s="122">
        <f t="shared" si="3"/>
        <v>39</v>
      </c>
      <c r="F24" s="125">
        <v>55090</v>
      </c>
      <c r="G24" s="122">
        <f t="shared" si="0"/>
        <v>36</v>
      </c>
      <c r="H24" s="123">
        <v>18.100000000000001</v>
      </c>
      <c r="I24" s="122">
        <f t="shared" si="1"/>
        <v>7</v>
      </c>
      <c r="J24" s="124">
        <v>7.46</v>
      </c>
      <c r="K24" s="126">
        <f t="shared" si="2"/>
        <v>36</v>
      </c>
    </row>
    <row r="25" spans="2:11" ht="12" customHeight="1">
      <c r="B25" s="46" t="s">
        <v>58</v>
      </c>
      <c r="C25" s="52" t="s">
        <v>59</v>
      </c>
      <c r="D25" s="127">
        <v>1587</v>
      </c>
      <c r="E25" s="122">
        <f t="shared" si="3"/>
        <v>23</v>
      </c>
      <c r="F25" s="125">
        <v>95664</v>
      </c>
      <c r="G25" s="122">
        <f t="shared" si="0"/>
        <v>21</v>
      </c>
      <c r="H25" s="123">
        <v>12.2</v>
      </c>
      <c r="I25" s="122">
        <f t="shared" si="1"/>
        <v>29</v>
      </c>
      <c r="J25" s="124">
        <v>7.33</v>
      </c>
      <c r="K25" s="126">
        <f t="shared" si="2"/>
        <v>41</v>
      </c>
    </row>
    <row r="26" spans="2:11" ht="24" customHeight="1">
      <c r="B26" s="46" t="s">
        <v>60</v>
      </c>
      <c r="C26" s="52" t="s">
        <v>61</v>
      </c>
      <c r="D26" s="127">
        <v>2293</v>
      </c>
      <c r="E26" s="122">
        <f t="shared" si="3"/>
        <v>12</v>
      </c>
      <c r="F26" s="125">
        <v>152919</v>
      </c>
      <c r="G26" s="122">
        <f t="shared" si="0"/>
        <v>9</v>
      </c>
      <c r="H26" s="123">
        <v>21.2</v>
      </c>
      <c r="I26" s="122">
        <f t="shared" si="1"/>
        <v>3</v>
      </c>
      <c r="J26" s="124">
        <v>8.01</v>
      </c>
      <c r="K26" s="126">
        <f t="shared" si="2"/>
        <v>23</v>
      </c>
    </row>
    <row r="27" spans="2:11" ht="12" customHeight="1">
      <c r="B27" s="46" t="s">
        <v>62</v>
      </c>
      <c r="C27" s="52" t="s">
        <v>63</v>
      </c>
      <c r="D27" s="127">
        <v>1966</v>
      </c>
      <c r="E27" s="122">
        <f t="shared" si="3"/>
        <v>17</v>
      </c>
      <c r="F27" s="125">
        <v>98610</v>
      </c>
      <c r="G27" s="122">
        <f t="shared" si="0"/>
        <v>20</v>
      </c>
      <c r="H27" s="123">
        <v>7.5</v>
      </c>
      <c r="I27" s="122">
        <f t="shared" si="1"/>
        <v>43</v>
      </c>
      <c r="J27" s="124">
        <v>7.55</v>
      </c>
      <c r="K27" s="126">
        <f t="shared" si="2"/>
        <v>30</v>
      </c>
    </row>
    <row r="28" spans="2:11" ht="12" customHeight="1">
      <c r="B28" s="46" t="s">
        <v>64</v>
      </c>
      <c r="C28" s="52" t="s">
        <v>65</v>
      </c>
      <c r="D28" s="127">
        <v>5169</v>
      </c>
      <c r="E28" s="122">
        <f t="shared" si="3"/>
        <v>1</v>
      </c>
      <c r="F28" s="125">
        <v>342939</v>
      </c>
      <c r="G28" s="122">
        <f t="shared" si="0"/>
        <v>1</v>
      </c>
      <c r="H28" s="123">
        <v>15</v>
      </c>
      <c r="I28" s="122">
        <f t="shared" si="1"/>
        <v>17</v>
      </c>
      <c r="J28" s="124">
        <v>8.32</v>
      </c>
      <c r="K28" s="126">
        <f t="shared" si="2"/>
        <v>1</v>
      </c>
    </row>
    <row r="29" spans="2:11" ht="12" customHeight="1">
      <c r="B29" s="46" t="s">
        <v>66</v>
      </c>
      <c r="C29" s="52" t="s">
        <v>67</v>
      </c>
      <c r="D29" s="127">
        <v>1478</v>
      </c>
      <c r="E29" s="122">
        <f t="shared" si="3"/>
        <v>30</v>
      </c>
      <c r="F29" s="125">
        <v>110428</v>
      </c>
      <c r="G29" s="122">
        <f t="shared" si="0"/>
        <v>14</v>
      </c>
      <c r="H29" s="123">
        <v>17.3</v>
      </c>
      <c r="I29" s="122">
        <f t="shared" si="1"/>
        <v>9</v>
      </c>
      <c r="J29" s="124">
        <v>8.01</v>
      </c>
      <c r="K29" s="126">
        <f t="shared" si="2"/>
        <v>23</v>
      </c>
    </row>
    <row r="30" spans="2:11" ht="12" customHeight="1">
      <c r="B30" s="46" t="s">
        <v>68</v>
      </c>
      <c r="C30" s="52" t="s">
        <v>69</v>
      </c>
      <c r="D30" s="127">
        <v>1170</v>
      </c>
      <c r="E30" s="122">
        <f t="shared" si="3"/>
        <v>37</v>
      </c>
      <c r="F30" s="125">
        <v>72772</v>
      </c>
      <c r="G30" s="122">
        <f t="shared" si="0"/>
        <v>28</v>
      </c>
      <c r="H30" s="123">
        <v>16.2</v>
      </c>
      <c r="I30" s="122">
        <f t="shared" si="1"/>
        <v>14</v>
      </c>
      <c r="J30" s="124">
        <v>7.58</v>
      </c>
      <c r="K30" s="126">
        <f t="shared" si="2"/>
        <v>25</v>
      </c>
    </row>
    <row r="31" spans="2:11" ht="24" customHeight="1">
      <c r="B31" s="46" t="s">
        <v>70</v>
      </c>
      <c r="C31" s="52" t="s">
        <v>71</v>
      </c>
      <c r="D31" s="127">
        <v>2150</v>
      </c>
      <c r="E31" s="122">
        <f t="shared" si="3"/>
        <v>15</v>
      </c>
      <c r="F31" s="125">
        <v>108654</v>
      </c>
      <c r="G31" s="122">
        <f t="shared" si="0"/>
        <v>16</v>
      </c>
      <c r="H31" s="123">
        <v>12.1</v>
      </c>
      <c r="I31" s="122">
        <f t="shared" si="1"/>
        <v>30</v>
      </c>
      <c r="J31" s="124">
        <v>7.57</v>
      </c>
      <c r="K31" s="126">
        <f t="shared" si="2"/>
        <v>27</v>
      </c>
    </row>
    <row r="32" spans="2:11" ht="12" customHeight="1">
      <c r="B32" s="46" t="s">
        <v>72</v>
      </c>
      <c r="C32" s="52" t="s">
        <v>73</v>
      </c>
      <c r="D32" s="127">
        <v>4728</v>
      </c>
      <c r="E32" s="122">
        <f t="shared" si="3"/>
        <v>2</v>
      </c>
      <c r="F32" s="125">
        <v>320953</v>
      </c>
      <c r="G32" s="122">
        <f t="shared" si="0"/>
        <v>2</v>
      </c>
      <c r="H32" s="123">
        <v>11.1</v>
      </c>
      <c r="I32" s="122">
        <f t="shared" si="1"/>
        <v>32</v>
      </c>
      <c r="J32" s="124">
        <v>8.15</v>
      </c>
      <c r="K32" s="126">
        <f t="shared" si="2"/>
        <v>5</v>
      </c>
    </row>
    <row r="33" spans="2:11" ht="12" customHeight="1">
      <c r="B33" s="46" t="s">
        <v>74</v>
      </c>
      <c r="C33" s="52" t="s">
        <v>75</v>
      </c>
      <c r="D33" s="127">
        <v>4637</v>
      </c>
      <c r="E33" s="122">
        <f t="shared" si="3"/>
        <v>3</v>
      </c>
      <c r="F33" s="125">
        <v>278179</v>
      </c>
      <c r="G33" s="122">
        <f t="shared" si="0"/>
        <v>3</v>
      </c>
      <c r="H33" s="123">
        <v>14.5</v>
      </c>
      <c r="I33" s="122">
        <f t="shared" si="1"/>
        <v>20</v>
      </c>
      <c r="J33" s="124">
        <v>8.19</v>
      </c>
      <c r="K33" s="126">
        <f t="shared" si="2"/>
        <v>4</v>
      </c>
    </row>
    <row r="34" spans="2:11" ht="12" customHeight="1">
      <c r="B34" s="46" t="s">
        <v>76</v>
      </c>
      <c r="C34" s="52" t="s">
        <v>77</v>
      </c>
      <c r="D34" s="127">
        <v>1544</v>
      </c>
      <c r="E34" s="122">
        <f t="shared" si="3"/>
        <v>25</v>
      </c>
      <c r="F34" s="125">
        <v>81818</v>
      </c>
      <c r="G34" s="122">
        <f t="shared" si="0"/>
        <v>25</v>
      </c>
      <c r="H34" s="123">
        <v>16.399999999999999</v>
      </c>
      <c r="I34" s="122">
        <f t="shared" si="1"/>
        <v>12</v>
      </c>
      <c r="J34" s="124">
        <v>8.1199999999999992</v>
      </c>
      <c r="K34" s="126">
        <f t="shared" si="2"/>
        <v>6</v>
      </c>
    </row>
    <row r="35" spans="2:11" ht="12" customHeight="1">
      <c r="B35" s="46" t="s">
        <v>78</v>
      </c>
      <c r="C35" s="52" t="s">
        <v>79</v>
      </c>
      <c r="D35" s="127">
        <v>1533</v>
      </c>
      <c r="E35" s="122">
        <f t="shared" si="3"/>
        <v>26</v>
      </c>
      <c r="F35" s="125">
        <v>71815</v>
      </c>
      <c r="G35" s="122">
        <f t="shared" si="0"/>
        <v>29</v>
      </c>
      <c r="H35" s="123">
        <v>19.600000000000001</v>
      </c>
      <c r="I35" s="122">
        <f t="shared" si="1"/>
        <v>5</v>
      </c>
      <c r="J35" s="124">
        <v>7.41</v>
      </c>
      <c r="K35" s="126">
        <f t="shared" si="2"/>
        <v>38</v>
      </c>
    </row>
    <row r="36" spans="2:11" ht="24" customHeight="1">
      <c r="B36" s="46" t="s">
        <v>80</v>
      </c>
      <c r="C36" s="52" t="s">
        <v>81</v>
      </c>
      <c r="D36" s="127">
        <v>702</v>
      </c>
      <c r="E36" s="122">
        <f t="shared" si="3"/>
        <v>46</v>
      </c>
      <c r="F36" s="125">
        <v>33145</v>
      </c>
      <c r="G36" s="122">
        <f t="shared" si="0"/>
        <v>46</v>
      </c>
      <c r="H36" s="123">
        <v>15.3</v>
      </c>
      <c r="I36" s="122">
        <f t="shared" si="1"/>
        <v>16</v>
      </c>
      <c r="J36" s="124">
        <v>8.06</v>
      </c>
      <c r="K36" s="126">
        <f t="shared" si="2"/>
        <v>13</v>
      </c>
    </row>
    <row r="37" spans="2:11" ht="12" customHeight="1">
      <c r="B37" s="46" t="s">
        <v>82</v>
      </c>
      <c r="C37" s="52" t="s">
        <v>83</v>
      </c>
      <c r="D37" s="127">
        <v>969</v>
      </c>
      <c r="E37" s="122">
        <f t="shared" si="3"/>
        <v>43</v>
      </c>
      <c r="F37" s="125">
        <v>44486</v>
      </c>
      <c r="G37" s="122">
        <f t="shared" si="0"/>
        <v>41</v>
      </c>
      <c r="H37" s="123">
        <v>16.100000000000001</v>
      </c>
      <c r="I37" s="122">
        <f t="shared" si="1"/>
        <v>15</v>
      </c>
      <c r="J37" s="124">
        <v>7.39</v>
      </c>
      <c r="K37" s="126">
        <f t="shared" si="2"/>
        <v>40</v>
      </c>
    </row>
    <row r="38" spans="2:11" ht="12" customHeight="1">
      <c r="B38" s="46" t="s">
        <v>84</v>
      </c>
      <c r="C38" s="52" t="s">
        <v>85</v>
      </c>
      <c r="D38" s="127">
        <v>2515</v>
      </c>
      <c r="E38" s="122">
        <f t="shared" si="3"/>
        <v>10</v>
      </c>
      <c r="F38" s="125">
        <v>137061</v>
      </c>
      <c r="G38" s="122">
        <f t="shared" si="0"/>
        <v>11</v>
      </c>
      <c r="H38" s="123">
        <v>20</v>
      </c>
      <c r="I38" s="122">
        <f t="shared" si="1"/>
        <v>4</v>
      </c>
      <c r="J38" s="124">
        <v>7.51</v>
      </c>
      <c r="K38" s="126">
        <f t="shared" si="2"/>
        <v>31</v>
      </c>
    </row>
    <row r="39" spans="2:11" ht="12" customHeight="1">
      <c r="B39" s="46" t="s">
        <v>86</v>
      </c>
      <c r="C39" s="52" t="s">
        <v>87</v>
      </c>
      <c r="D39" s="127">
        <v>2302</v>
      </c>
      <c r="E39" s="122">
        <f t="shared" si="3"/>
        <v>11</v>
      </c>
      <c r="F39" s="125">
        <v>122023</v>
      </c>
      <c r="G39" s="122">
        <f t="shared" si="0"/>
        <v>12</v>
      </c>
      <c r="H39" s="123">
        <v>12.4</v>
      </c>
      <c r="I39" s="122">
        <f t="shared" si="1"/>
        <v>26</v>
      </c>
      <c r="J39" s="124">
        <v>8.3000000000000007</v>
      </c>
      <c r="K39" s="126">
        <f t="shared" si="2"/>
        <v>2</v>
      </c>
    </row>
    <row r="40" spans="2:11" ht="12" customHeight="1">
      <c r="B40" s="46" t="s">
        <v>88</v>
      </c>
      <c r="C40" s="52" t="s">
        <v>89</v>
      </c>
      <c r="D40" s="127">
        <v>1282</v>
      </c>
      <c r="E40" s="122">
        <f t="shared" si="3"/>
        <v>35</v>
      </c>
      <c r="F40" s="125">
        <v>45481</v>
      </c>
      <c r="G40" s="122">
        <f t="shared" si="0"/>
        <v>40</v>
      </c>
      <c r="H40" s="123">
        <v>8.1999999999999993</v>
      </c>
      <c r="I40" s="122">
        <f t="shared" si="1"/>
        <v>39</v>
      </c>
      <c r="J40" s="124">
        <v>8.02</v>
      </c>
      <c r="K40" s="126">
        <f t="shared" si="2"/>
        <v>21</v>
      </c>
    </row>
    <row r="41" spans="2:11" ht="24" customHeight="1">
      <c r="B41" s="46" t="s">
        <v>90</v>
      </c>
      <c r="C41" s="52" t="s">
        <v>91</v>
      </c>
      <c r="D41" s="127">
        <v>756</v>
      </c>
      <c r="E41" s="122">
        <f t="shared" si="3"/>
        <v>44</v>
      </c>
      <c r="F41" s="125">
        <v>34367</v>
      </c>
      <c r="G41" s="122">
        <f t="shared" si="0"/>
        <v>45</v>
      </c>
      <c r="H41" s="123">
        <v>11.6</v>
      </c>
      <c r="I41" s="122">
        <f t="shared" si="1"/>
        <v>31</v>
      </c>
      <c r="J41" s="124">
        <v>8.0399999999999991</v>
      </c>
      <c r="K41" s="126">
        <f t="shared" si="2"/>
        <v>16</v>
      </c>
    </row>
    <row r="42" spans="2:11" ht="12" customHeight="1">
      <c r="B42" s="46" t="s">
        <v>92</v>
      </c>
      <c r="C42" s="52" t="s">
        <v>93</v>
      </c>
      <c r="D42" s="127">
        <v>1238</v>
      </c>
      <c r="E42" s="122">
        <f t="shared" si="3"/>
        <v>36</v>
      </c>
      <c r="F42" s="125">
        <v>62192</v>
      </c>
      <c r="G42" s="122">
        <f t="shared" si="0"/>
        <v>31</v>
      </c>
      <c r="H42" s="123">
        <v>17</v>
      </c>
      <c r="I42" s="122">
        <f t="shared" si="1"/>
        <v>10</v>
      </c>
      <c r="J42" s="124">
        <v>8.0299999999999994</v>
      </c>
      <c r="K42" s="126">
        <f t="shared" si="2"/>
        <v>19</v>
      </c>
    </row>
    <row r="43" spans="2:11" ht="12" customHeight="1">
      <c r="B43" s="46" t="s">
        <v>94</v>
      </c>
      <c r="C43" s="52" t="s">
        <v>95</v>
      </c>
      <c r="D43" s="127">
        <v>1427</v>
      </c>
      <c r="E43" s="122">
        <f t="shared" si="3"/>
        <v>32</v>
      </c>
      <c r="F43" s="125">
        <v>73762</v>
      </c>
      <c r="G43" s="122">
        <f t="shared" si="0"/>
        <v>27</v>
      </c>
      <c r="H43" s="123">
        <v>13.9</v>
      </c>
      <c r="I43" s="122">
        <f t="shared" si="1"/>
        <v>21</v>
      </c>
      <c r="J43" s="124">
        <v>8.07</v>
      </c>
      <c r="K43" s="126">
        <f t="shared" si="2"/>
        <v>12</v>
      </c>
    </row>
    <row r="44" spans="2:11" ht="12" customHeight="1">
      <c r="B44" s="46" t="s">
        <v>96</v>
      </c>
      <c r="C44" s="52" t="s">
        <v>97</v>
      </c>
      <c r="D44" s="127">
        <v>708</v>
      </c>
      <c r="E44" s="122">
        <f t="shared" si="3"/>
        <v>45</v>
      </c>
      <c r="F44" s="125">
        <v>25762</v>
      </c>
      <c r="G44" s="122">
        <f t="shared" si="0"/>
        <v>47</v>
      </c>
      <c r="H44" s="123">
        <v>8.8000000000000007</v>
      </c>
      <c r="I44" s="122">
        <f t="shared" si="1"/>
        <v>38</v>
      </c>
      <c r="J44" s="124">
        <v>7.51</v>
      </c>
      <c r="K44" s="126">
        <f t="shared" si="2"/>
        <v>31</v>
      </c>
    </row>
    <row r="45" spans="2:11" ht="12" customHeight="1">
      <c r="B45" s="46" t="s">
        <v>98</v>
      </c>
      <c r="C45" s="52" t="s">
        <v>99</v>
      </c>
      <c r="D45" s="127">
        <v>4370</v>
      </c>
      <c r="E45" s="122">
        <f t="shared" si="3"/>
        <v>4</v>
      </c>
      <c r="F45" s="125">
        <v>214857</v>
      </c>
      <c r="G45" s="122">
        <f t="shared" si="0"/>
        <v>5</v>
      </c>
      <c r="H45" s="123">
        <v>12.4</v>
      </c>
      <c r="I45" s="122">
        <f t="shared" si="1"/>
        <v>26</v>
      </c>
      <c r="J45" s="124">
        <v>8.02</v>
      </c>
      <c r="K45" s="126">
        <f t="shared" si="2"/>
        <v>21</v>
      </c>
    </row>
    <row r="46" spans="2:11" ht="24" customHeight="1">
      <c r="B46" s="46" t="s">
        <v>100</v>
      </c>
      <c r="C46" s="52" t="s">
        <v>101</v>
      </c>
      <c r="D46" s="127">
        <v>1068</v>
      </c>
      <c r="E46" s="122">
        <f t="shared" si="3"/>
        <v>38</v>
      </c>
      <c r="F46" s="125">
        <v>57721</v>
      </c>
      <c r="G46" s="122">
        <f t="shared" si="0"/>
        <v>34</v>
      </c>
      <c r="H46" s="123">
        <v>19.100000000000001</v>
      </c>
      <c r="I46" s="122">
        <f t="shared" si="1"/>
        <v>6</v>
      </c>
      <c r="J46" s="124">
        <v>7.28</v>
      </c>
      <c r="K46" s="126">
        <f t="shared" si="2"/>
        <v>43</v>
      </c>
    </row>
    <row r="47" spans="2:11" ht="12" customHeight="1">
      <c r="B47" s="46" t="s">
        <v>102</v>
      </c>
      <c r="C47" s="52" t="s">
        <v>103</v>
      </c>
      <c r="D47" s="127">
        <v>1700</v>
      </c>
      <c r="E47" s="122">
        <f t="shared" si="3"/>
        <v>20</v>
      </c>
      <c r="F47" s="125">
        <v>86001</v>
      </c>
      <c r="G47" s="122">
        <f t="shared" si="0"/>
        <v>24</v>
      </c>
      <c r="H47" s="123">
        <v>16.3</v>
      </c>
      <c r="I47" s="122">
        <f t="shared" si="1"/>
        <v>13</v>
      </c>
      <c r="J47" s="124">
        <v>8.06</v>
      </c>
      <c r="K47" s="126">
        <f t="shared" si="2"/>
        <v>13</v>
      </c>
    </row>
    <row r="48" spans="2:11" ht="12" customHeight="1">
      <c r="B48" s="54" t="s">
        <v>104</v>
      </c>
      <c r="C48" s="55" t="s">
        <v>105</v>
      </c>
      <c r="D48" s="104">
        <v>2278</v>
      </c>
      <c r="E48" s="57">
        <f t="shared" si="3"/>
        <v>13</v>
      </c>
      <c r="F48" s="128">
        <v>108938</v>
      </c>
      <c r="G48" s="57">
        <f t="shared" si="0"/>
        <v>15</v>
      </c>
      <c r="H48" s="105">
        <v>16.5</v>
      </c>
      <c r="I48" s="57">
        <f t="shared" si="1"/>
        <v>11</v>
      </c>
      <c r="J48" s="58">
        <v>7.58</v>
      </c>
      <c r="K48" s="59">
        <f t="shared" si="2"/>
        <v>25</v>
      </c>
    </row>
    <row r="49" spans="2:20" ht="12" customHeight="1">
      <c r="B49" s="46" t="s">
        <v>106</v>
      </c>
      <c r="C49" s="52" t="s">
        <v>107</v>
      </c>
      <c r="D49" s="127">
        <v>1442</v>
      </c>
      <c r="E49" s="122">
        <f t="shared" si="3"/>
        <v>31</v>
      </c>
      <c r="F49" s="125">
        <v>58850</v>
      </c>
      <c r="G49" s="122">
        <f t="shared" si="0"/>
        <v>33</v>
      </c>
      <c r="H49" s="123">
        <v>13.1</v>
      </c>
      <c r="I49" s="122">
        <f t="shared" si="1"/>
        <v>22</v>
      </c>
      <c r="J49" s="124">
        <v>8.0299999999999994</v>
      </c>
      <c r="K49" s="126">
        <f t="shared" si="2"/>
        <v>19</v>
      </c>
    </row>
    <row r="50" spans="2:20" ht="12" customHeight="1">
      <c r="B50" s="46" t="s">
        <v>108</v>
      </c>
      <c r="C50" s="52" t="s">
        <v>109</v>
      </c>
      <c r="D50" s="127">
        <v>998</v>
      </c>
      <c r="E50" s="122">
        <f t="shared" si="3"/>
        <v>42</v>
      </c>
      <c r="F50" s="125">
        <v>38387</v>
      </c>
      <c r="G50" s="122">
        <f t="shared" si="0"/>
        <v>44</v>
      </c>
      <c r="H50" s="123">
        <v>9.1</v>
      </c>
      <c r="I50" s="122">
        <f t="shared" si="1"/>
        <v>35</v>
      </c>
      <c r="J50" s="124">
        <v>8.1199999999999992</v>
      </c>
      <c r="K50" s="126">
        <f t="shared" si="2"/>
        <v>6</v>
      </c>
    </row>
    <row r="51" spans="2:20" ht="24" customHeight="1">
      <c r="B51" s="46" t="s">
        <v>110</v>
      </c>
      <c r="C51" s="52" t="s">
        <v>111</v>
      </c>
      <c r="D51" s="127">
        <v>1936</v>
      </c>
      <c r="E51" s="122">
        <f t="shared" si="3"/>
        <v>18</v>
      </c>
      <c r="F51" s="125">
        <v>93641</v>
      </c>
      <c r="G51" s="122">
        <f t="shared" si="0"/>
        <v>23</v>
      </c>
      <c r="H51" s="123">
        <v>14.8</v>
      </c>
      <c r="I51" s="122">
        <f t="shared" si="1"/>
        <v>19</v>
      </c>
      <c r="J51" s="124">
        <v>7.24</v>
      </c>
      <c r="K51" s="126">
        <f t="shared" si="2"/>
        <v>45</v>
      </c>
    </row>
    <row r="52" spans="2:20" ht="12" customHeight="1">
      <c r="B52" s="46" t="s">
        <v>112</v>
      </c>
      <c r="C52" s="52" t="s">
        <v>113</v>
      </c>
      <c r="D52" s="127">
        <v>679</v>
      </c>
      <c r="E52" s="122">
        <f t="shared" si="3"/>
        <v>47</v>
      </c>
      <c r="F52" s="125">
        <v>53954</v>
      </c>
      <c r="G52" s="122">
        <f t="shared" si="0"/>
        <v>38</v>
      </c>
      <c r="H52" s="123">
        <v>13</v>
      </c>
      <c r="I52" s="122">
        <f t="shared" si="1"/>
        <v>23</v>
      </c>
      <c r="J52" s="124">
        <v>8.1</v>
      </c>
      <c r="K52" s="126">
        <f t="shared" si="2"/>
        <v>10</v>
      </c>
    </row>
    <row r="53" spans="2:20" ht="24" customHeight="1" thickBot="1">
      <c r="B53" s="60" t="s">
        <v>114</v>
      </c>
      <c r="C53" s="61" t="s">
        <v>115</v>
      </c>
      <c r="D53" s="129">
        <v>92836</v>
      </c>
      <c r="E53" s="130"/>
      <c r="F53" s="133">
        <v>4988999</v>
      </c>
      <c r="G53" s="130"/>
      <c r="H53" s="131">
        <v>11.5</v>
      </c>
      <c r="I53" s="130"/>
      <c r="J53" s="132">
        <v>8.0299999999999994</v>
      </c>
      <c r="K53" s="134"/>
    </row>
    <row r="54" spans="2:20" ht="12.75" customHeight="1" thickTop="1">
      <c r="B54" s="66"/>
      <c r="C54" s="66"/>
      <c r="D54" s="67" t="s">
        <v>305</v>
      </c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7" t="s">
        <v>306</v>
      </c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7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135" t="s">
        <v>307</v>
      </c>
      <c r="E58" s="136"/>
      <c r="F58" s="135" t="s">
        <v>307</v>
      </c>
      <c r="G58" s="136"/>
      <c r="H58" s="135" t="s">
        <v>307</v>
      </c>
      <c r="I58" s="136"/>
      <c r="J58" s="135" t="s">
        <v>308</v>
      </c>
      <c r="K58" s="137"/>
    </row>
    <row r="59" spans="2:20" ht="24.95" customHeight="1">
      <c r="B59" s="77"/>
      <c r="C59" s="78"/>
      <c r="D59" s="113" t="s">
        <v>309</v>
      </c>
      <c r="E59" s="114"/>
      <c r="F59" s="113" t="s">
        <v>309</v>
      </c>
      <c r="G59" s="114"/>
      <c r="H59" s="113" t="s">
        <v>309</v>
      </c>
      <c r="I59" s="114"/>
      <c r="J59" s="113" t="s">
        <v>310</v>
      </c>
      <c r="K59" s="138"/>
    </row>
    <row r="60" spans="2:20" ht="15" customHeight="1">
      <c r="B60" s="82" t="s">
        <v>120</v>
      </c>
      <c r="C60" s="83"/>
      <c r="D60" s="84" t="s">
        <v>311</v>
      </c>
      <c r="E60" s="85"/>
      <c r="F60" s="84" t="s">
        <v>312</v>
      </c>
      <c r="G60" s="86"/>
      <c r="H60" s="84" t="s">
        <v>312</v>
      </c>
      <c r="I60" s="86"/>
      <c r="J60" s="153">
        <v>42663</v>
      </c>
      <c r="K60" s="157"/>
    </row>
    <row r="61" spans="2:20" ht="15" customHeight="1" thickBot="1">
      <c r="B61" s="88" t="s">
        <v>121</v>
      </c>
      <c r="C61" s="89"/>
      <c r="D61" s="139" t="s">
        <v>149</v>
      </c>
      <c r="E61" s="140"/>
      <c r="F61" s="139" t="s">
        <v>149</v>
      </c>
      <c r="G61" s="140"/>
      <c r="H61" s="139" t="s">
        <v>149</v>
      </c>
      <c r="I61" s="140"/>
      <c r="J61" s="139" t="s">
        <v>122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5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3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/>
      <c r="F2" s="23"/>
      <c r="G2" s="23"/>
      <c r="H2" s="22"/>
      <c r="I2" s="22"/>
      <c r="J2" s="24"/>
      <c r="K2" s="24"/>
    </row>
    <row r="3" spans="1:141" s="12" customFormat="1" ht="27" customHeight="1" thickTop="1">
      <c r="A3" s="20"/>
      <c r="B3" s="25" t="s">
        <v>5</v>
      </c>
      <c r="C3" s="26"/>
      <c r="D3" s="27" t="s">
        <v>6</v>
      </c>
      <c r="E3" s="28"/>
      <c r="F3" s="27" t="s">
        <v>7</v>
      </c>
      <c r="G3" s="28"/>
      <c r="H3" s="27" t="s">
        <v>8</v>
      </c>
      <c r="I3" s="28"/>
      <c r="J3" s="27" t="s">
        <v>9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11</v>
      </c>
      <c r="E4" s="33"/>
      <c r="F4" s="34" t="s">
        <v>12</v>
      </c>
      <c r="G4" s="35"/>
      <c r="H4" s="32" t="s">
        <v>13</v>
      </c>
      <c r="I4" s="35"/>
      <c r="J4" s="34" t="s">
        <v>14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15</v>
      </c>
      <c r="E5" s="41" t="s">
        <v>16</v>
      </c>
      <c r="F5" s="42" t="s">
        <v>17</v>
      </c>
      <c r="G5" s="41" t="s">
        <v>16</v>
      </c>
      <c r="H5" s="42" t="s">
        <v>17</v>
      </c>
      <c r="I5" s="41" t="s">
        <v>18</v>
      </c>
      <c r="J5" s="42" t="s">
        <v>17</v>
      </c>
      <c r="K5" s="43" t="s">
        <v>19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48">
        <v>64.900000000000006</v>
      </c>
      <c r="E6" s="49">
        <f>IF(ISNUMBER(D6),RANK(D6,D$6:D$52),"-")</f>
        <v>35</v>
      </c>
      <c r="F6" s="50">
        <v>2.0699999999999998</v>
      </c>
      <c r="G6" s="49">
        <f t="shared" ref="G6:G52" si="0">IF(ISNUMBER(F6),RANK(F6,F$6:F$52),"-")</f>
        <v>5</v>
      </c>
      <c r="H6" s="50">
        <v>1.22</v>
      </c>
      <c r="I6" s="49">
        <f t="shared" ref="I6:I52" si="1">IF(ISNUMBER(H6),RANK(H6,H$6:H$52),"-")</f>
        <v>2</v>
      </c>
      <c r="J6" s="50">
        <v>0.2</v>
      </c>
      <c r="K6" s="51">
        <f t="shared" ref="K6:K52" si="2">IF(ISNUMBER(J6),RANK(J6,J$6:J$52),"-")</f>
        <v>43</v>
      </c>
    </row>
    <row r="7" spans="1:141" ht="12" customHeight="1">
      <c r="B7" s="46" t="s">
        <v>22</v>
      </c>
      <c r="C7" s="52" t="s">
        <v>23</v>
      </c>
      <c r="D7" s="53">
        <v>56</v>
      </c>
      <c r="E7" s="49">
        <f t="shared" ref="E7:E52" si="3">IF(ISNUMBER(D7),RANK(D7,D$6:D$52),"-")</f>
        <v>47</v>
      </c>
      <c r="F7" s="50">
        <v>1.58</v>
      </c>
      <c r="G7" s="49">
        <f t="shared" si="0"/>
        <v>30</v>
      </c>
      <c r="H7" s="50">
        <v>1.0900000000000001</v>
      </c>
      <c r="I7" s="49">
        <f t="shared" si="1"/>
        <v>22</v>
      </c>
      <c r="J7" s="50">
        <v>0.2</v>
      </c>
      <c r="K7" s="51">
        <f t="shared" si="2"/>
        <v>43</v>
      </c>
    </row>
    <row r="8" spans="1:141" ht="12" customHeight="1">
      <c r="B8" s="46" t="s">
        <v>24</v>
      </c>
      <c r="C8" s="52" t="s">
        <v>25</v>
      </c>
      <c r="D8" s="53">
        <v>60.6</v>
      </c>
      <c r="E8" s="49">
        <f t="shared" si="3"/>
        <v>45</v>
      </c>
      <c r="F8" s="50">
        <v>1.56</v>
      </c>
      <c r="G8" s="49">
        <f t="shared" si="0"/>
        <v>37</v>
      </c>
      <c r="H8" s="50">
        <v>1.04</v>
      </c>
      <c r="I8" s="49">
        <f t="shared" si="1"/>
        <v>33</v>
      </c>
      <c r="J8" s="50">
        <v>0.2</v>
      </c>
      <c r="K8" s="51">
        <f t="shared" si="2"/>
        <v>43</v>
      </c>
    </row>
    <row r="9" spans="1:141" ht="12" customHeight="1">
      <c r="B9" s="46" t="s">
        <v>26</v>
      </c>
      <c r="C9" s="52" t="s">
        <v>27</v>
      </c>
      <c r="D9" s="53">
        <v>66.400000000000006</v>
      </c>
      <c r="E9" s="49">
        <f t="shared" si="3"/>
        <v>28</v>
      </c>
      <c r="F9" s="50">
        <v>1.52</v>
      </c>
      <c r="G9" s="49">
        <f t="shared" si="0"/>
        <v>45</v>
      </c>
      <c r="H9" s="50">
        <v>1.07</v>
      </c>
      <c r="I9" s="49">
        <f t="shared" si="1"/>
        <v>24</v>
      </c>
      <c r="J9" s="50">
        <v>0.23</v>
      </c>
      <c r="K9" s="51">
        <f t="shared" si="2"/>
        <v>32</v>
      </c>
    </row>
    <row r="10" spans="1:141" ht="12" customHeight="1">
      <c r="B10" s="46" t="s">
        <v>28</v>
      </c>
      <c r="C10" s="52" t="s">
        <v>29</v>
      </c>
      <c r="D10" s="53">
        <v>60.6</v>
      </c>
      <c r="E10" s="49">
        <f t="shared" si="3"/>
        <v>45</v>
      </c>
      <c r="F10" s="50">
        <v>2.0099999999999998</v>
      </c>
      <c r="G10" s="49">
        <f t="shared" si="0"/>
        <v>15</v>
      </c>
      <c r="H10" s="50">
        <v>1.07</v>
      </c>
      <c r="I10" s="49">
        <f t="shared" si="1"/>
        <v>24</v>
      </c>
      <c r="J10" s="50">
        <v>0.2</v>
      </c>
      <c r="K10" s="51">
        <f t="shared" si="2"/>
        <v>43</v>
      </c>
    </row>
    <row r="11" spans="1:141" ht="24" customHeight="1">
      <c r="B11" s="46" t="s">
        <v>30</v>
      </c>
      <c r="C11" s="52" t="s">
        <v>31</v>
      </c>
      <c r="D11" s="53">
        <v>61.6</v>
      </c>
      <c r="E11" s="49">
        <f t="shared" si="3"/>
        <v>44</v>
      </c>
      <c r="F11" s="50">
        <v>2.0099999999999998</v>
      </c>
      <c r="G11" s="49">
        <f t="shared" si="0"/>
        <v>15</v>
      </c>
      <c r="H11" s="50">
        <v>1.07</v>
      </c>
      <c r="I11" s="49">
        <f t="shared" si="1"/>
        <v>24</v>
      </c>
      <c r="J11" s="50">
        <v>0.3</v>
      </c>
      <c r="K11" s="51">
        <f t="shared" si="2"/>
        <v>3</v>
      </c>
    </row>
    <row r="12" spans="1:141" ht="12" customHeight="1">
      <c r="B12" s="46" t="s">
        <v>32</v>
      </c>
      <c r="C12" s="52" t="s">
        <v>33</v>
      </c>
      <c r="D12" s="53">
        <v>63.1</v>
      </c>
      <c r="E12" s="49">
        <f t="shared" si="3"/>
        <v>41</v>
      </c>
      <c r="F12" s="50">
        <v>2.08</v>
      </c>
      <c r="G12" s="49">
        <f t="shared" si="0"/>
        <v>4</v>
      </c>
      <c r="H12" s="50">
        <v>1.1000000000000001</v>
      </c>
      <c r="I12" s="49">
        <f t="shared" si="1"/>
        <v>19</v>
      </c>
      <c r="J12" s="50">
        <v>0.25</v>
      </c>
      <c r="K12" s="51">
        <f t="shared" si="2"/>
        <v>26</v>
      </c>
    </row>
    <row r="13" spans="1:141" ht="12" customHeight="1">
      <c r="B13" s="46" t="s">
        <v>34</v>
      </c>
      <c r="C13" s="52" t="s">
        <v>35</v>
      </c>
      <c r="D13" s="53">
        <v>68.5</v>
      </c>
      <c r="E13" s="49">
        <f t="shared" si="3"/>
        <v>12</v>
      </c>
      <c r="F13" s="50">
        <v>2.02</v>
      </c>
      <c r="G13" s="49">
        <f t="shared" si="0"/>
        <v>13</v>
      </c>
      <c r="H13" s="50">
        <v>1.1200000000000001</v>
      </c>
      <c r="I13" s="49">
        <f t="shared" si="1"/>
        <v>14</v>
      </c>
      <c r="J13" s="50">
        <v>0.22</v>
      </c>
      <c r="K13" s="51">
        <f t="shared" si="2"/>
        <v>39</v>
      </c>
    </row>
    <row r="14" spans="1:141" ht="12" customHeight="1">
      <c r="B14" s="46" t="s">
        <v>36</v>
      </c>
      <c r="C14" s="52" t="s">
        <v>37</v>
      </c>
      <c r="D14" s="53">
        <v>69.3</v>
      </c>
      <c r="E14" s="49">
        <f t="shared" si="3"/>
        <v>10</v>
      </c>
      <c r="F14" s="50">
        <v>2</v>
      </c>
      <c r="G14" s="49">
        <f t="shared" si="0"/>
        <v>19</v>
      </c>
      <c r="H14" s="50">
        <v>1.23</v>
      </c>
      <c r="I14" s="49">
        <f t="shared" si="1"/>
        <v>1</v>
      </c>
      <c r="J14" s="50">
        <v>0.21</v>
      </c>
      <c r="K14" s="51">
        <f t="shared" si="2"/>
        <v>41</v>
      </c>
    </row>
    <row r="15" spans="1:141" ht="12" customHeight="1">
      <c r="B15" s="46" t="s">
        <v>38</v>
      </c>
      <c r="C15" s="52" t="s">
        <v>39</v>
      </c>
      <c r="D15" s="53">
        <v>68.099999999999994</v>
      </c>
      <c r="E15" s="49">
        <f t="shared" si="3"/>
        <v>16</v>
      </c>
      <c r="F15" s="50">
        <v>1.58</v>
      </c>
      <c r="G15" s="49">
        <f t="shared" si="0"/>
        <v>30</v>
      </c>
      <c r="H15" s="50">
        <v>1.1100000000000001</v>
      </c>
      <c r="I15" s="49">
        <f t="shared" si="1"/>
        <v>16</v>
      </c>
      <c r="J15" s="50">
        <v>0.28999999999999998</v>
      </c>
      <c r="K15" s="51">
        <f t="shared" si="2"/>
        <v>5</v>
      </c>
    </row>
    <row r="16" spans="1:141" ht="24" customHeight="1">
      <c r="B16" s="46" t="s">
        <v>40</v>
      </c>
      <c r="C16" s="52" t="s">
        <v>41</v>
      </c>
      <c r="D16" s="53">
        <v>72.599999999999994</v>
      </c>
      <c r="E16" s="49">
        <f t="shared" si="3"/>
        <v>2</v>
      </c>
      <c r="F16" s="50">
        <v>1.54</v>
      </c>
      <c r="G16" s="49">
        <f t="shared" si="0"/>
        <v>42</v>
      </c>
      <c r="H16" s="50">
        <v>1.1000000000000001</v>
      </c>
      <c r="I16" s="49">
        <f t="shared" si="1"/>
        <v>19</v>
      </c>
      <c r="J16" s="50">
        <v>0.26</v>
      </c>
      <c r="K16" s="51">
        <f t="shared" si="2"/>
        <v>17</v>
      </c>
    </row>
    <row r="17" spans="2:11" ht="12" customHeight="1">
      <c r="B17" s="46" t="s">
        <v>42</v>
      </c>
      <c r="C17" s="52" t="s">
        <v>43</v>
      </c>
      <c r="D17" s="53">
        <v>71.599999999999994</v>
      </c>
      <c r="E17" s="49">
        <f t="shared" si="3"/>
        <v>4</v>
      </c>
      <c r="F17" s="50">
        <v>1.56</v>
      </c>
      <c r="G17" s="49">
        <f t="shared" si="0"/>
        <v>37</v>
      </c>
      <c r="H17" s="50">
        <v>1.1499999999999999</v>
      </c>
      <c r="I17" s="49">
        <f t="shared" si="1"/>
        <v>9</v>
      </c>
      <c r="J17" s="50">
        <v>0.25</v>
      </c>
      <c r="K17" s="51">
        <f t="shared" si="2"/>
        <v>26</v>
      </c>
    </row>
    <row r="18" spans="2:11" ht="12" customHeight="1">
      <c r="B18" s="46" t="s">
        <v>44</v>
      </c>
      <c r="C18" s="52" t="s">
        <v>45</v>
      </c>
      <c r="D18" s="53">
        <v>75.7</v>
      </c>
      <c r="E18" s="49">
        <f t="shared" si="3"/>
        <v>1</v>
      </c>
      <c r="F18" s="50">
        <v>1.5699999999999998</v>
      </c>
      <c r="G18" s="49">
        <f t="shared" si="0"/>
        <v>34</v>
      </c>
      <c r="H18" s="50">
        <v>1.22</v>
      </c>
      <c r="I18" s="49">
        <f t="shared" si="1"/>
        <v>2</v>
      </c>
      <c r="J18" s="50">
        <v>0.28000000000000003</v>
      </c>
      <c r="K18" s="51">
        <f t="shared" si="2"/>
        <v>8</v>
      </c>
    </row>
    <row r="19" spans="2:11" ht="12" customHeight="1">
      <c r="B19" s="46" t="s">
        <v>46</v>
      </c>
      <c r="C19" s="52" t="s">
        <v>47</v>
      </c>
      <c r="D19" s="53">
        <v>72.400000000000006</v>
      </c>
      <c r="E19" s="49">
        <f t="shared" si="3"/>
        <v>3</v>
      </c>
      <c r="F19" s="50">
        <v>1.54</v>
      </c>
      <c r="G19" s="49">
        <f t="shared" si="0"/>
        <v>42</v>
      </c>
      <c r="H19" s="50">
        <v>1.1499999999999999</v>
      </c>
      <c r="I19" s="49">
        <f t="shared" si="1"/>
        <v>9</v>
      </c>
      <c r="J19" s="50">
        <v>0.27</v>
      </c>
      <c r="K19" s="51">
        <f t="shared" si="2"/>
        <v>12</v>
      </c>
    </row>
    <row r="20" spans="2:11" ht="12" customHeight="1">
      <c r="B20" s="46" t="s">
        <v>48</v>
      </c>
      <c r="C20" s="52" t="s">
        <v>49</v>
      </c>
      <c r="D20" s="53">
        <v>62.6</v>
      </c>
      <c r="E20" s="49">
        <f t="shared" si="3"/>
        <v>43</v>
      </c>
      <c r="F20" s="50">
        <v>2</v>
      </c>
      <c r="G20" s="49">
        <f t="shared" si="0"/>
        <v>19</v>
      </c>
      <c r="H20" s="50">
        <v>1.07</v>
      </c>
      <c r="I20" s="49">
        <f t="shared" si="1"/>
        <v>24</v>
      </c>
      <c r="J20" s="50">
        <v>0.23</v>
      </c>
      <c r="K20" s="51">
        <f t="shared" si="2"/>
        <v>32</v>
      </c>
    </row>
    <row r="21" spans="2:11" ht="24" customHeight="1">
      <c r="B21" s="46" t="s">
        <v>50</v>
      </c>
      <c r="C21" s="52" t="s">
        <v>51</v>
      </c>
      <c r="D21" s="53">
        <v>67.900000000000006</v>
      </c>
      <c r="E21" s="49">
        <f t="shared" si="3"/>
        <v>18</v>
      </c>
      <c r="F21" s="50">
        <v>1.5899999999999999</v>
      </c>
      <c r="G21" s="49">
        <f t="shared" si="0"/>
        <v>22</v>
      </c>
      <c r="H21" s="50">
        <v>1.1200000000000001</v>
      </c>
      <c r="I21" s="49">
        <f t="shared" si="1"/>
        <v>14</v>
      </c>
      <c r="J21" s="50">
        <v>0.27</v>
      </c>
      <c r="K21" s="51">
        <f t="shared" si="2"/>
        <v>12</v>
      </c>
    </row>
    <row r="22" spans="2:11" ht="12" customHeight="1">
      <c r="B22" s="46" t="s">
        <v>52</v>
      </c>
      <c r="C22" s="52" t="s">
        <v>53</v>
      </c>
      <c r="D22" s="53">
        <v>69.099999999999994</v>
      </c>
      <c r="E22" s="49">
        <f t="shared" si="3"/>
        <v>11</v>
      </c>
      <c r="F22" s="50">
        <v>2.0699999999999998</v>
      </c>
      <c r="G22" s="49">
        <f t="shared" si="0"/>
        <v>5</v>
      </c>
      <c r="H22" s="50">
        <v>1.1299999999999999</v>
      </c>
      <c r="I22" s="49">
        <f t="shared" si="1"/>
        <v>13</v>
      </c>
      <c r="J22" s="50">
        <v>0.26</v>
      </c>
      <c r="K22" s="51">
        <f t="shared" si="2"/>
        <v>17</v>
      </c>
    </row>
    <row r="23" spans="2:11" ht="12" customHeight="1">
      <c r="B23" s="46" t="s">
        <v>54</v>
      </c>
      <c r="C23" s="52" t="s">
        <v>55</v>
      </c>
      <c r="D23" s="53">
        <v>65</v>
      </c>
      <c r="E23" s="49">
        <f t="shared" si="3"/>
        <v>34</v>
      </c>
      <c r="F23" s="50">
        <v>1.52</v>
      </c>
      <c r="G23" s="49">
        <f t="shared" si="0"/>
        <v>45</v>
      </c>
      <c r="H23" s="50">
        <v>1.17</v>
      </c>
      <c r="I23" s="49">
        <f t="shared" si="1"/>
        <v>6</v>
      </c>
      <c r="J23" s="50">
        <v>0.27</v>
      </c>
      <c r="K23" s="51">
        <f t="shared" si="2"/>
        <v>12</v>
      </c>
    </row>
    <row r="24" spans="2:11" ht="12" customHeight="1">
      <c r="B24" s="46" t="s">
        <v>56</v>
      </c>
      <c r="C24" s="52" t="s">
        <v>57</v>
      </c>
      <c r="D24" s="53">
        <v>68.2</v>
      </c>
      <c r="E24" s="49">
        <f t="shared" si="3"/>
        <v>13</v>
      </c>
      <c r="F24" s="50">
        <v>2</v>
      </c>
      <c r="G24" s="49">
        <f t="shared" si="0"/>
        <v>19</v>
      </c>
      <c r="H24" s="50">
        <v>1.07</v>
      </c>
      <c r="I24" s="49">
        <f t="shared" si="1"/>
        <v>24</v>
      </c>
      <c r="J24" s="50">
        <v>0.25</v>
      </c>
      <c r="K24" s="51">
        <f t="shared" si="2"/>
        <v>26</v>
      </c>
    </row>
    <row r="25" spans="2:11" ht="12" customHeight="1">
      <c r="B25" s="46" t="s">
        <v>58</v>
      </c>
      <c r="C25" s="52" t="s">
        <v>59</v>
      </c>
      <c r="D25" s="53">
        <v>68.099999999999994</v>
      </c>
      <c r="E25" s="49">
        <f t="shared" si="3"/>
        <v>16</v>
      </c>
      <c r="F25" s="50">
        <v>1.56</v>
      </c>
      <c r="G25" s="49">
        <f t="shared" si="0"/>
        <v>37</v>
      </c>
      <c r="H25" s="50">
        <v>1</v>
      </c>
      <c r="I25" s="49">
        <f t="shared" si="1"/>
        <v>40</v>
      </c>
      <c r="J25" s="50">
        <v>0.26</v>
      </c>
      <c r="K25" s="51">
        <f t="shared" si="2"/>
        <v>17</v>
      </c>
    </row>
    <row r="26" spans="2:11" ht="24" customHeight="1">
      <c r="B26" s="46" t="s">
        <v>60</v>
      </c>
      <c r="C26" s="52" t="s">
        <v>61</v>
      </c>
      <c r="D26" s="53">
        <v>67.400000000000006</v>
      </c>
      <c r="E26" s="49">
        <f t="shared" si="3"/>
        <v>20</v>
      </c>
      <c r="F26" s="50">
        <v>1.55</v>
      </c>
      <c r="G26" s="49">
        <f t="shared" si="0"/>
        <v>41</v>
      </c>
      <c r="H26" s="50">
        <v>1.1100000000000001</v>
      </c>
      <c r="I26" s="49">
        <f t="shared" si="1"/>
        <v>16</v>
      </c>
      <c r="J26" s="50">
        <v>0.26</v>
      </c>
      <c r="K26" s="51">
        <f t="shared" si="2"/>
        <v>17</v>
      </c>
    </row>
    <row r="27" spans="2:11" ht="12" customHeight="1">
      <c r="B27" s="46" t="s">
        <v>62</v>
      </c>
      <c r="C27" s="52" t="s">
        <v>63</v>
      </c>
      <c r="D27" s="53">
        <v>68.2</v>
      </c>
      <c r="E27" s="49">
        <f t="shared" si="3"/>
        <v>13</v>
      </c>
      <c r="F27" s="50">
        <v>1.56</v>
      </c>
      <c r="G27" s="49">
        <f t="shared" si="0"/>
        <v>37</v>
      </c>
      <c r="H27" s="50">
        <v>1.1499999999999999</v>
      </c>
      <c r="I27" s="49">
        <f t="shared" si="1"/>
        <v>9</v>
      </c>
      <c r="J27" s="50">
        <v>0.24</v>
      </c>
      <c r="K27" s="51">
        <f t="shared" si="2"/>
        <v>31</v>
      </c>
    </row>
    <row r="28" spans="2:11" ht="12" customHeight="1">
      <c r="B28" s="46" t="s">
        <v>64</v>
      </c>
      <c r="C28" s="52" t="s">
        <v>65</v>
      </c>
      <c r="D28" s="53">
        <v>71.2</v>
      </c>
      <c r="E28" s="49">
        <f t="shared" si="3"/>
        <v>6</v>
      </c>
      <c r="F28" s="50">
        <v>2.04</v>
      </c>
      <c r="G28" s="49">
        <f t="shared" si="0"/>
        <v>11</v>
      </c>
      <c r="H28" s="50">
        <v>1.2</v>
      </c>
      <c r="I28" s="49">
        <f t="shared" si="1"/>
        <v>4</v>
      </c>
      <c r="J28" s="50">
        <v>0.28000000000000003</v>
      </c>
      <c r="K28" s="51">
        <f t="shared" si="2"/>
        <v>8</v>
      </c>
    </row>
    <row r="29" spans="2:11" ht="12" customHeight="1">
      <c r="B29" s="46" t="s">
        <v>66</v>
      </c>
      <c r="C29" s="52" t="s">
        <v>67</v>
      </c>
      <c r="D29" s="53">
        <v>66.900000000000006</v>
      </c>
      <c r="E29" s="49">
        <f t="shared" si="3"/>
        <v>22</v>
      </c>
      <c r="F29" s="50">
        <v>1.58</v>
      </c>
      <c r="G29" s="49">
        <f t="shared" si="0"/>
        <v>30</v>
      </c>
      <c r="H29" s="50">
        <v>1.1599999999999999</v>
      </c>
      <c r="I29" s="49">
        <f t="shared" si="1"/>
        <v>7</v>
      </c>
      <c r="J29" s="50">
        <v>0.23</v>
      </c>
      <c r="K29" s="51">
        <f t="shared" si="2"/>
        <v>32</v>
      </c>
    </row>
    <row r="30" spans="2:11" ht="12" customHeight="1">
      <c r="B30" s="46" t="s">
        <v>68</v>
      </c>
      <c r="C30" s="52" t="s">
        <v>69</v>
      </c>
      <c r="D30" s="53">
        <v>71.599999999999994</v>
      </c>
      <c r="E30" s="49">
        <f t="shared" si="3"/>
        <v>4</v>
      </c>
      <c r="F30" s="50">
        <v>1.5899999999999999</v>
      </c>
      <c r="G30" s="49">
        <f t="shared" si="0"/>
        <v>22</v>
      </c>
      <c r="H30" s="50">
        <v>1.2</v>
      </c>
      <c r="I30" s="49">
        <f t="shared" si="1"/>
        <v>4</v>
      </c>
      <c r="J30" s="50">
        <v>0.23</v>
      </c>
      <c r="K30" s="51">
        <f t="shared" si="2"/>
        <v>32</v>
      </c>
    </row>
    <row r="31" spans="2:11" ht="24" customHeight="1">
      <c r="B31" s="46" t="s">
        <v>70</v>
      </c>
      <c r="C31" s="52" t="s">
        <v>71</v>
      </c>
      <c r="D31" s="53">
        <v>70.099999999999994</v>
      </c>
      <c r="E31" s="49">
        <f t="shared" si="3"/>
        <v>7</v>
      </c>
      <c r="F31" s="50">
        <v>2.02</v>
      </c>
      <c r="G31" s="49">
        <f t="shared" si="0"/>
        <v>13</v>
      </c>
      <c r="H31" s="50">
        <v>1.1000000000000001</v>
      </c>
      <c r="I31" s="49">
        <f t="shared" si="1"/>
        <v>19</v>
      </c>
      <c r="J31" s="50">
        <v>0.28999999999999998</v>
      </c>
      <c r="K31" s="51">
        <f t="shared" si="2"/>
        <v>5</v>
      </c>
    </row>
    <row r="32" spans="2:11" ht="12" customHeight="1">
      <c r="B32" s="46" t="s">
        <v>72</v>
      </c>
      <c r="C32" s="52" t="s">
        <v>73</v>
      </c>
      <c r="D32" s="53">
        <v>66.900000000000006</v>
      </c>
      <c r="E32" s="49">
        <f t="shared" si="3"/>
        <v>22</v>
      </c>
      <c r="F32" s="50">
        <v>2.04</v>
      </c>
      <c r="G32" s="49">
        <f t="shared" si="0"/>
        <v>11</v>
      </c>
      <c r="H32" s="50">
        <v>1.1400000000000001</v>
      </c>
      <c r="I32" s="49">
        <f t="shared" si="1"/>
        <v>12</v>
      </c>
      <c r="J32" s="50">
        <v>0.26</v>
      </c>
      <c r="K32" s="51">
        <f t="shared" si="2"/>
        <v>17</v>
      </c>
    </row>
    <row r="33" spans="2:11" ht="12" customHeight="1">
      <c r="B33" s="46" t="s">
        <v>74</v>
      </c>
      <c r="C33" s="52" t="s">
        <v>75</v>
      </c>
      <c r="D33" s="53">
        <v>69.5</v>
      </c>
      <c r="E33" s="49">
        <f t="shared" si="3"/>
        <v>8</v>
      </c>
      <c r="F33" s="50">
        <v>2.0099999999999998</v>
      </c>
      <c r="G33" s="49">
        <f t="shared" si="0"/>
        <v>15</v>
      </c>
      <c r="H33" s="50">
        <v>1.06</v>
      </c>
      <c r="I33" s="49">
        <f t="shared" si="1"/>
        <v>29</v>
      </c>
      <c r="J33" s="50">
        <v>0.27</v>
      </c>
      <c r="K33" s="51">
        <f t="shared" si="2"/>
        <v>12</v>
      </c>
    </row>
    <row r="34" spans="2:11" ht="12" customHeight="1">
      <c r="B34" s="46" t="s">
        <v>76</v>
      </c>
      <c r="C34" s="52" t="s">
        <v>77</v>
      </c>
      <c r="D34" s="53">
        <v>69.5</v>
      </c>
      <c r="E34" s="49">
        <f t="shared" si="3"/>
        <v>8</v>
      </c>
      <c r="F34" s="50">
        <v>1.5899999999999999</v>
      </c>
      <c r="G34" s="49">
        <f t="shared" si="0"/>
        <v>22</v>
      </c>
      <c r="H34" s="50">
        <v>1.1100000000000001</v>
      </c>
      <c r="I34" s="49">
        <f t="shared" si="1"/>
        <v>16</v>
      </c>
      <c r="J34" s="50">
        <v>0.21</v>
      </c>
      <c r="K34" s="51">
        <f t="shared" si="2"/>
        <v>41</v>
      </c>
    </row>
    <row r="35" spans="2:11" ht="12" customHeight="1">
      <c r="B35" s="46" t="s">
        <v>78</v>
      </c>
      <c r="C35" s="52" t="s">
        <v>79</v>
      </c>
      <c r="D35" s="53">
        <v>63.6</v>
      </c>
      <c r="E35" s="49">
        <f t="shared" si="3"/>
        <v>38</v>
      </c>
      <c r="F35" s="50">
        <v>2.0499999999999998</v>
      </c>
      <c r="G35" s="49">
        <f t="shared" si="0"/>
        <v>9</v>
      </c>
      <c r="H35" s="50">
        <v>1.0900000000000001</v>
      </c>
      <c r="I35" s="49">
        <f t="shared" si="1"/>
        <v>22</v>
      </c>
      <c r="J35" s="50">
        <v>0.28000000000000003</v>
      </c>
      <c r="K35" s="51">
        <f t="shared" si="2"/>
        <v>8</v>
      </c>
    </row>
    <row r="36" spans="2:11" ht="24" customHeight="1">
      <c r="B36" s="46" t="s">
        <v>80</v>
      </c>
      <c r="C36" s="52" t="s">
        <v>81</v>
      </c>
      <c r="D36" s="53">
        <v>65.2</v>
      </c>
      <c r="E36" s="49">
        <f t="shared" si="3"/>
        <v>33</v>
      </c>
      <c r="F36" s="50">
        <v>1.5899999999999999</v>
      </c>
      <c r="G36" s="49">
        <f t="shared" si="0"/>
        <v>22</v>
      </c>
      <c r="H36" s="50">
        <v>1.02</v>
      </c>
      <c r="I36" s="49">
        <f t="shared" si="1"/>
        <v>36</v>
      </c>
      <c r="J36" s="50">
        <v>0.22</v>
      </c>
      <c r="K36" s="51">
        <f t="shared" si="2"/>
        <v>39</v>
      </c>
    </row>
    <row r="37" spans="2:11" ht="12" customHeight="1">
      <c r="B37" s="46" t="s">
        <v>82</v>
      </c>
      <c r="C37" s="52" t="s">
        <v>83</v>
      </c>
      <c r="D37" s="53">
        <v>63.5</v>
      </c>
      <c r="E37" s="49">
        <f t="shared" si="3"/>
        <v>39</v>
      </c>
      <c r="F37" s="50">
        <v>2.11</v>
      </c>
      <c r="G37" s="49">
        <f t="shared" si="0"/>
        <v>2</v>
      </c>
      <c r="H37" s="50">
        <v>0.57999999999999996</v>
      </c>
      <c r="I37" s="49">
        <f t="shared" si="1"/>
        <v>43</v>
      </c>
      <c r="J37" s="50">
        <v>0.26</v>
      </c>
      <c r="K37" s="51">
        <f t="shared" si="2"/>
        <v>17</v>
      </c>
    </row>
    <row r="38" spans="2:11" ht="12" customHeight="1">
      <c r="B38" s="46" t="s">
        <v>84</v>
      </c>
      <c r="C38" s="52" t="s">
        <v>85</v>
      </c>
      <c r="D38" s="53">
        <v>66.8</v>
      </c>
      <c r="E38" s="49">
        <f t="shared" si="3"/>
        <v>24</v>
      </c>
      <c r="F38" s="50">
        <v>2.0099999999999998</v>
      </c>
      <c r="G38" s="49">
        <f t="shared" si="0"/>
        <v>15</v>
      </c>
      <c r="H38" s="50">
        <v>1.04</v>
      </c>
      <c r="I38" s="49">
        <f t="shared" si="1"/>
        <v>33</v>
      </c>
      <c r="J38" s="50">
        <v>0.31</v>
      </c>
      <c r="K38" s="51">
        <f t="shared" si="2"/>
        <v>1</v>
      </c>
    </row>
    <row r="39" spans="2:11" ht="12" customHeight="1">
      <c r="B39" s="46" t="s">
        <v>86</v>
      </c>
      <c r="C39" s="52" t="s">
        <v>87</v>
      </c>
      <c r="D39" s="53">
        <v>66.5</v>
      </c>
      <c r="E39" s="49">
        <f t="shared" si="3"/>
        <v>27</v>
      </c>
      <c r="F39" s="50">
        <v>1.51</v>
      </c>
      <c r="G39" s="49">
        <f t="shared" si="0"/>
        <v>47</v>
      </c>
      <c r="H39" s="50">
        <v>1.02</v>
      </c>
      <c r="I39" s="49">
        <f t="shared" si="1"/>
        <v>36</v>
      </c>
      <c r="J39" s="50">
        <v>0.2</v>
      </c>
      <c r="K39" s="51">
        <f t="shared" si="2"/>
        <v>43</v>
      </c>
    </row>
    <row r="40" spans="2:11" ht="12" customHeight="1">
      <c r="B40" s="46" t="s">
        <v>88</v>
      </c>
      <c r="C40" s="52" t="s">
        <v>89</v>
      </c>
      <c r="D40" s="53">
        <v>65.8</v>
      </c>
      <c r="E40" s="49">
        <f t="shared" si="3"/>
        <v>30</v>
      </c>
      <c r="F40" s="50">
        <v>1.5899999999999999</v>
      </c>
      <c r="G40" s="49">
        <f t="shared" si="0"/>
        <v>22</v>
      </c>
      <c r="H40" s="50">
        <v>1.06</v>
      </c>
      <c r="I40" s="49">
        <f t="shared" si="1"/>
        <v>29</v>
      </c>
      <c r="J40" s="50">
        <v>0.26</v>
      </c>
      <c r="K40" s="51">
        <f t="shared" si="2"/>
        <v>17</v>
      </c>
    </row>
    <row r="41" spans="2:11" ht="24" customHeight="1">
      <c r="B41" s="46" t="s">
        <v>90</v>
      </c>
      <c r="C41" s="52" t="s">
        <v>91</v>
      </c>
      <c r="D41" s="53">
        <v>65.400000000000006</v>
      </c>
      <c r="E41" s="49">
        <f t="shared" si="3"/>
        <v>32</v>
      </c>
      <c r="F41" s="50">
        <v>1.58</v>
      </c>
      <c r="G41" s="49">
        <f t="shared" si="0"/>
        <v>30</v>
      </c>
      <c r="H41" s="50">
        <v>1.06</v>
      </c>
      <c r="I41" s="49">
        <f t="shared" si="1"/>
        <v>29</v>
      </c>
      <c r="J41" s="50">
        <v>0.25</v>
      </c>
      <c r="K41" s="51">
        <f t="shared" si="2"/>
        <v>26</v>
      </c>
    </row>
    <row r="42" spans="2:11" ht="12" customHeight="1">
      <c r="B42" s="46" t="s">
        <v>92</v>
      </c>
      <c r="C42" s="52" t="s">
        <v>93</v>
      </c>
      <c r="D42" s="53">
        <v>66</v>
      </c>
      <c r="E42" s="49">
        <f t="shared" si="3"/>
        <v>29</v>
      </c>
      <c r="F42" s="50">
        <v>1.5899999999999999</v>
      </c>
      <c r="G42" s="49">
        <f t="shared" si="0"/>
        <v>22</v>
      </c>
      <c r="H42" s="50">
        <v>1.04</v>
      </c>
      <c r="I42" s="49">
        <f t="shared" si="1"/>
        <v>33</v>
      </c>
      <c r="J42" s="50">
        <v>0.23</v>
      </c>
      <c r="K42" s="51">
        <f t="shared" si="2"/>
        <v>32</v>
      </c>
    </row>
    <row r="43" spans="2:11" ht="12" customHeight="1">
      <c r="B43" s="46" t="s">
        <v>94</v>
      </c>
      <c r="C43" s="52" t="s">
        <v>95</v>
      </c>
      <c r="D43" s="53">
        <v>66.8</v>
      </c>
      <c r="E43" s="49">
        <f t="shared" si="3"/>
        <v>24</v>
      </c>
      <c r="F43" s="50">
        <v>2.0699999999999998</v>
      </c>
      <c r="G43" s="49">
        <f t="shared" si="0"/>
        <v>5</v>
      </c>
      <c r="H43" s="50">
        <v>1.1599999999999999</v>
      </c>
      <c r="I43" s="49">
        <f t="shared" si="1"/>
        <v>7</v>
      </c>
      <c r="J43" s="50">
        <v>0.26</v>
      </c>
      <c r="K43" s="51">
        <f t="shared" si="2"/>
        <v>17</v>
      </c>
    </row>
    <row r="44" spans="2:11" ht="12" customHeight="1">
      <c r="B44" s="46" t="s">
        <v>96</v>
      </c>
      <c r="C44" s="52" t="s">
        <v>97</v>
      </c>
      <c r="D44" s="53">
        <v>62.7</v>
      </c>
      <c r="E44" s="49">
        <f t="shared" si="3"/>
        <v>42</v>
      </c>
      <c r="F44" s="50">
        <v>1.5699999999999998</v>
      </c>
      <c r="G44" s="49">
        <f t="shared" si="0"/>
        <v>34</v>
      </c>
      <c r="H44" s="50">
        <v>1.06</v>
      </c>
      <c r="I44" s="49">
        <f t="shared" si="1"/>
        <v>29</v>
      </c>
      <c r="J44" s="50">
        <v>0.26</v>
      </c>
      <c r="K44" s="51">
        <f t="shared" si="2"/>
        <v>17</v>
      </c>
    </row>
    <row r="45" spans="2:11" ht="12" customHeight="1">
      <c r="B45" s="46" t="s">
        <v>98</v>
      </c>
      <c r="C45" s="52" t="s">
        <v>99</v>
      </c>
      <c r="D45" s="53">
        <v>65.8</v>
      </c>
      <c r="E45" s="49">
        <f t="shared" si="3"/>
        <v>30</v>
      </c>
      <c r="F45" s="50">
        <v>1.5899999999999999</v>
      </c>
      <c r="G45" s="49">
        <f t="shared" si="0"/>
        <v>22</v>
      </c>
      <c r="H45" s="50">
        <v>1.02</v>
      </c>
      <c r="I45" s="49">
        <f t="shared" si="1"/>
        <v>36</v>
      </c>
      <c r="J45" s="50">
        <v>0.31</v>
      </c>
      <c r="K45" s="51">
        <f t="shared" si="2"/>
        <v>1</v>
      </c>
    </row>
    <row r="46" spans="2:11" ht="24" customHeight="1">
      <c r="B46" s="46" t="s">
        <v>100</v>
      </c>
      <c r="C46" s="52" t="s">
        <v>101</v>
      </c>
      <c r="D46" s="53">
        <v>63.4</v>
      </c>
      <c r="E46" s="49">
        <f t="shared" si="3"/>
        <v>40</v>
      </c>
      <c r="F46" s="50">
        <v>1.53</v>
      </c>
      <c r="G46" s="49">
        <f t="shared" si="0"/>
        <v>44</v>
      </c>
      <c r="H46" s="50">
        <v>1.02</v>
      </c>
      <c r="I46" s="49">
        <f t="shared" si="1"/>
        <v>36</v>
      </c>
      <c r="J46" s="50">
        <v>0.25</v>
      </c>
      <c r="K46" s="51">
        <f t="shared" si="2"/>
        <v>26</v>
      </c>
    </row>
    <row r="47" spans="2:11" ht="12" customHeight="1">
      <c r="B47" s="46" t="s">
        <v>102</v>
      </c>
      <c r="C47" s="52" t="s">
        <v>103</v>
      </c>
      <c r="D47" s="53">
        <v>64.5</v>
      </c>
      <c r="E47" s="49">
        <f t="shared" si="3"/>
        <v>36</v>
      </c>
      <c r="F47" s="50">
        <v>2.0499999999999998</v>
      </c>
      <c r="G47" s="49">
        <f t="shared" si="0"/>
        <v>9</v>
      </c>
      <c r="H47" s="50">
        <v>0.56999999999999995</v>
      </c>
      <c r="I47" s="49">
        <f t="shared" si="1"/>
        <v>44</v>
      </c>
      <c r="J47" s="50">
        <v>0.28000000000000003</v>
      </c>
      <c r="K47" s="51">
        <f t="shared" si="2"/>
        <v>8</v>
      </c>
    </row>
    <row r="48" spans="2:11" ht="12" customHeight="1">
      <c r="B48" s="54" t="s">
        <v>104</v>
      </c>
      <c r="C48" s="55" t="s">
        <v>105</v>
      </c>
      <c r="D48" s="56">
        <v>66.7</v>
      </c>
      <c r="E48" s="57">
        <f t="shared" si="3"/>
        <v>26</v>
      </c>
      <c r="F48" s="58">
        <v>2.0699999999999998</v>
      </c>
      <c r="G48" s="57">
        <f t="shared" si="0"/>
        <v>5</v>
      </c>
      <c r="H48" s="58">
        <v>0.55000000000000004</v>
      </c>
      <c r="I48" s="57">
        <f t="shared" si="1"/>
        <v>46</v>
      </c>
      <c r="J48" s="58">
        <v>0.28999999999999998</v>
      </c>
      <c r="K48" s="59">
        <f t="shared" si="2"/>
        <v>5</v>
      </c>
    </row>
    <row r="49" spans="2:20" ht="12" customHeight="1">
      <c r="B49" s="46" t="s">
        <v>106</v>
      </c>
      <c r="C49" s="52" t="s">
        <v>107</v>
      </c>
      <c r="D49" s="53">
        <v>67.2</v>
      </c>
      <c r="E49" s="49">
        <f t="shared" si="3"/>
        <v>21</v>
      </c>
      <c r="F49" s="50">
        <v>1.5699999999999998</v>
      </c>
      <c r="G49" s="49">
        <f t="shared" si="0"/>
        <v>34</v>
      </c>
      <c r="H49" s="50">
        <v>0.59</v>
      </c>
      <c r="I49" s="49">
        <f t="shared" si="1"/>
        <v>41</v>
      </c>
      <c r="J49" s="50">
        <v>0.23</v>
      </c>
      <c r="K49" s="51">
        <f t="shared" si="2"/>
        <v>32</v>
      </c>
    </row>
    <row r="50" spans="2:20" ht="12" customHeight="1">
      <c r="B50" s="46" t="s">
        <v>108</v>
      </c>
      <c r="C50" s="52" t="s">
        <v>109</v>
      </c>
      <c r="D50" s="53">
        <v>64.5</v>
      </c>
      <c r="E50" s="49">
        <f t="shared" si="3"/>
        <v>36</v>
      </c>
      <c r="F50" s="50">
        <v>2.09</v>
      </c>
      <c r="G50" s="49">
        <f t="shared" si="0"/>
        <v>3</v>
      </c>
      <c r="H50" s="50">
        <v>0.56000000000000005</v>
      </c>
      <c r="I50" s="49">
        <f t="shared" si="1"/>
        <v>45</v>
      </c>
      <c r="J50" s="50">
        <v>0.23</v>
      </c>
      <c r="K50" s="51">
        <f t="shared" si="2"/>
        <v>32</v>
      </c>
    </row>
    <row r="51" spans="2:20" ht="24" customHeight="1">
      <c r="B51" s="46" t="s">
        <v>110</v>
      </c>
      <c r="C51" s="52" t="s">
        <v>111</v>
      </c>
      <c r="D51" s="53">
        <v>68.2</v>
      </c>
      <c r="E51" s="49">
        <f t="shared" si="3"/>
        <v>13</v>
      </c>
      <c r="F51" s="50">
        <v>2.12</v>
      </c>
      <c r="G51" s="49">
        <f t="shared" si="0"/>
        <v>1</v>
      </c>
      <c r="H51" s="50">
        <v>0.55000000000000004</v>
      </c>
      <c r="I51" s="49">
        <f t="shared" si="1"/>
        <v>46</v>
      </c>
      <c r="J51" s="50">
        <v>0.27</v>
      </c>
      <c r="K51" s="51">
        <f t="shared" si="2"/>
        <v>12</v>
      </c>
    </row>
    <row r="52" spans="2:20" ht="12" customHeight="1">
      <c r="B52" s="46" t="s">
        <v>112</v>
      </c>
      <c r="C52" s="52" t="s">
        <v>113</v>
      </c>
      <c r="D52" s="53">
        <v>67.900000000000006</v>
      </c>
      <c r="E52" s="49">
        <f t="shared" si="3"/>
        <v>18</v>
      </c>
      <c r="F52" s="50">
        <v>1.5899999999999999</v>
      </c>
      <c r="G52" s="49">
        <f t="shared" si="0"/>
        <v>22</v>
      </c>
      <c r="H52" s="50">
        <v>0.59</v>
      </c>
      <c r="I52" s="49">
        <f t="shared" si="1"/>
        <v>41</v>
      </c>
      <c r="J52" s="50">
        <v>0.3</v>
      </c>
      <c r="K52" s="51">
        <f t="shared" si="2"/>
        <v>3</v>
      </c>
    </row>
    <row r="53" spans="2:20" ht="24" customHeight="1" thickBot="1">
      <c r="B53" s="60" t="s">
        <v>114</v>
      </c>
      <c r="C53" s="61" t="s">
        <v>115</v>
      </c>
      <c r="D53" s="62">
        <v>68.8</v>
      </c>
      <c r="E53" s="63"/>
      <c r="F53" s="64">
        <v>1.5899999999999999</v>
      </c>
      <c r="G53" s="63"/>
      <c r="H53" s="64">
        <v>1.1200000000000001</v>
      </c>
      <c r="I53" s="63"/>
      <c r="J53" s="64">
        <v>0.26</v>
      </c>
      <c r="K53" s="65"/>
    </row>
    <row r="54" spans="2:20" ht="12.75" customHeight="1" thickTop="1">
      <c r="B54" s="66"/>
      <c r="C54" s="66"/>
      <c r="D54" s="67" t="s">
        <v>116</v>
      </c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8"/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8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74" t="s">
        <v>118</v>
      </c>
      <c r="E58" s="75"/>
      <c r="F58" s="74" t="s">
        <v>118</v>
      </c>
      <c r="G58" s="75"/>
      <c r="H58" s="74" t="s">
        <v>118</v>
      </c>
      <c r="I58" s="75"/>
      <c r="J58" s="74" t="s">
        <v>118</v>
      </c>
      <c r="K58" s="76"/>
    </row>
    <row r="59" spans="2:20" ht="24.95" customHeight="1">
      <c r="B59" s="77"/>
      <c r="C59" s="78"/>
      <c r="D59" s="79" t="s">
        <v>119</v>
      </c>
      <c r="E59" s="80"/>
      <c r="F59" s="79" t="s">
        <v>119</v>
      </c>
      <c r="G59" s="80"/>
      <c r="H59" s="79" t="s">
        <v>119</v>
      </c>
      <c r="I59" s="80"/>
      <c r="J59" s="79" t="s">
        <v>119</v>
      </c>
      <c r="K59" s="81"/>
    </row>
    <row r="60" spans="2:20" ht="15" customHeight="1">
      <c r="B60" s="82" t="s">
        <v>120</v>
      </c>
      <c r="C60" s="83"/>
      <c r="D60" s="84">
        <v>42663</v>
      </c>
      <c r="E60" s="85"/>
      <c r="F60" s="84">
        <v>42663</v>
      </c>
      <c r="G60" s="86"/>
      <c r="H60" s="84">
        <v>42663</v>
      </c>
      <c r="I60" s="86"/>
      <c r="J60" s="84">
        <v>42663</v>
      </c>
      <c r="K60" s="87"/>
    </row>
    <row r="61" spans="2:20" ht="15" customHeight="1" thickBot="1">
      <c r="B61" s="88" t="s">
        <v>121</v>
      </c>
      <c r="C61" s="89"/>
      <c r="D61" s="90" t="s">
        <v>122</v>
      </c>
      <c r="E61" s="91"/>
      <c r="F61" s="90" t="s">
        <v>122</v>
      </c>
      <c r="G61" s="91"/>
      <c r="H61" s="90" t="s">
        <v>122</v>
      </c>
      <c r="I61" s="91"/>
      <c r="J61" s="90" t="s">
        <v>122</v>
      </c>
      <c r="K61" s="9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5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123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 t="s">
        <v>124</v>
      </c>
      <c r="F2" s="23"/>
      <c r="G2" s="23" t="s">
        <v>125</v>
      </c>
      <c r="H2" s="22"/>
      <c r="I2" s="22" t="s">
        <v>126</v>
      </c>
      <c r="J2" s="24"/>
      <c r="K2" s="24" t="s">
        <v>127</v>
      </c>
    </row>
    <row r="3" spans="1:141" s="12" customFormat="1" ht="27" customHeight="1" thickTop="1">
      <c r="A3" s="20"/>
      <c r="B3" s="25" t="s">
        <v>5</v>
      </c>
      <c r="C3" s="26"/>
      <c r="D3" s="27" t="s">
        <v>128</v>
      </c>
      <c r="E3" s="28"/>
      <c r="F3" s="27" t="s">
        <v>129</v>
      </c>
      <c r="G3" s="28"/>
      <c r="H3" s="27" t="s">
        <v>130</v>
      </c>
      <c r="I3" s="96"/>
      <c r="J3" s="27" t="s">
        <v>131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132</v>
      </c>
      <c r="E4" s="35"/>
      <c r="F4" s="32" t="s">
        <v>133</v>
      </c>
      <c r="G4" s="33"/>
      <c r="H4" s="32" t="s">
        <v>134</v>
      </c>
      <c r="I4" s="97"/>
      <c r="J4" s="98" t="s">
        <v>135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136</v>
      </c>
      <c r="E5" s="41" t="s">
        <v>16</v>
      </c>
      <c r="F5" s="40" t="s">
        <v>136</v>
      </c>
      <c r="G5" s="41" t="s">
        <v>16</v>
      </c>
      <c r="H5" s="40" t="s">
        <v>136</v>
      </c>
      <c r="I5" s="99" t="s">
        <v>137</v>
      </c>
      <c r="J5" s="40" t="s">
        <v>138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00">
        <v>2868</v>
      </c>
      <c r="E6" s="49">
        <f>IF(ISNUMBER(D6),RANK(D6,D$6:D$52),"-")</f>
        <v>2</v>
      </c>
      <c r="F6" s="101">
        <v>5.4256526674233827</v>
      </c>
      <c r="G6" s="49">
        <f t="shared" ref="G6:G52" si="0">IF(ISNUMBER(F6),RANK(F6,F$6:F$52),"-")</f>
        <v>24</v>
      </c>
      <c r="H6" s="102">
        <v>246</v>
      </c>
      <c r="I6" s="102">
        <f t="shared" ref="I6:I52" si="1">IF(ISNUMBER(H6),RANK(H6,H$6:H$52),"-")</f>
        <v>1</v>
      </c>
      <c r="J6" s="103">
        <v>198022</v>
      </c>
      <c r="K6" s="51">
        <f t="shared" ref="K6:K52" si="2">IF(ISNUMBER(J6),RANK(J6,J$6:J$52),"-")</f>
        <v>2</v>
      </c>
    </row>
    <row r="7" spans="1:141" ht="12" customHeight="1">
      <c r="B7" s="46" t="s">
        <v>22</v>
      </c>
      <c r="C7" s="52" t="s">
        <v>23</v>
      </c>
      <c r="D7" s="103">
        <v>680</v>
      </c>
      <c r="E7" s="49">
        <f t="shared" ref="E7:E52" si="3">IF(ISNUMBER(D7),RANK(D7,D$6:D$52),"-")</f>
        <v>34</v>
      </c>
      <c r="F7" s="101">
        <v>5.3840063341250985</v>
      </c>
      <c r="G7" s="49">
        <f t="shared" si="0"/>
        <v>25</v>
      </c>
      <c r="H7" s="102">
        <v>125</v>
      </c>
      <c r="I7" s="102">
        <f t="shared" si="1"/>
        <v>5</v>
      </c>
      <c r="J7" s="103">
        <v>147259</v>
      </c>
      <c r="K7" s="51">
        <f t="shared" si="2"/>
        <v>4</v>
      </c>
    </row>
    <row r="8" spans="1:141" ht="12" customHeight="1">
      <c r="B8" s="46" t="s">
        <v>24</v>
      </c>
      <c r="C8" s="52" t="s">
        <v>25</v>
      </c>
      <c r="D8" s="103">
        <v>817</v>
      </c>
      <c r="E8" s="49">
        <f t="shared" si="3"/>
        <v>25</v>
      </c>
      <c r="F8" s="101">
        <v>6.5834004834810633</v>
      </c>
      <c r="G8" s="49">
        <f t="shared" si="0"/>
        <v>17</v>
      </c>
      <c r="H8" s="102">
        <v>85</v>
      </c>
      <c r="I8" s="102">
        <f t="shared" si="1"/>
        <v>11</v>
      </c>
      <c r="J8" s="103">
        <v>113077</v>
      </c>
      <c r="K8" s="51">
        <f t="shared" si="2"/>
        <v>8</v>
      </c>
    </row>
    <row r="9" spans="1:141" ht="12" customHeight="1">
      <c r="B9" s="46" t="s">
        <v>26</v>
      </c>
      <c r="C9" s="52" t="s">
        <v>27</v>
      </c>
      <c r="D9" s="103">
        <v>763</v>
      </c>
      <c r="E9" s="49">
        <f t="shared" si="3"/>
        <v>27</v>
      </c>
      <c r="F9" s="101">
        <v>3.2944732297063908</v>
      </c>
      <c r="G9" s="49">
        <f t="shared" si="0"/>
        <v>37</v>
      </c>
      <c r="H9" s="102">
        <v>43</v>
      </c>
      <c r="I9" s="102">
        <f t="shared" si="1"/>
        <v>26</v>
      </c>
      <c r="J9" s="103">
        <v>25695</v>
      </c>
      <c r="K9" s="51">
        <f t="shared" si="2"/>
        <v>29</v>
      </c>
    </row>
    <row r="10" spans="1:141" ht="12" customHeight="1">
      <c r="B10" s="46" t="s">
        <v>28</v>
      </c>
      <c r="C10" s="52" t="s">
        <v>29</v>
      </c>
      <c r="D10" s="103">
        <v>547</v>
      </c>
      <c r="E10" s="49">
        <f t="shared" si="3"/>
        <v>36</v>
      </c>
      <c r="F10" s="101">
        <v>5.5759429153924565</v>
      </c>
      <c r="G10" s="49">
        <f t="shared" si="0"/>
        <v>21</v>
      </c>
      <c r="H10" s="102">
        <v>120</v>
      </c>
      <c r="I10" s="102">
        <f t="shared" si="1"/>
        <v>6</v>
      </c>
      <c r="J10" s="103">
        <v>86229</v>
      </c>
      <c r="K10" s="51">
        <f t="shared" si="2"/>
        <v>9</v>
      </c>
    </row>
    <row r="11" spans="1:141" ht="24" customHeight="1">
      <c r="B11" s="46" t="s">
        <v>30</v>
      </c>
      <c r="C11" s="52" t="s">
        <v>31</v>
      </c>
      <c r="D11" s="103">
        <v>816</v>
      </c>
      <c r="E11" s="49">
        <f t="shared" si="3"/>
        <v>26</v>
      </c>
      <c r="F11" s="101">
        <v>7.4862385321100922</v>
      </c>
      <c r="G11" s="49">
        <f t="shared" si="0"/>
        <v>11</v>
      </c>
      <c r="H11" s="102">
        <v>84</v>
      </c>
      <c r="I11" s="102">
        <f t="shared" si="1"/>
        <v>12</v>
      </c>
      <c r="J11" s="103">
        <v>47809</v>
      </c>
      <c r="K11" s="51">
        <f t="shared" si="2"/>
        <v>18</v>
      </c>
    </row>
    <row r="12" spans="1:141" ht="12" customHeight="1">
      <c r="B12" s="46" t="s">
        <v>32</v>
      </c>
      <c r="C12" s="52" t="s">
        <v>33</v>
      </c>
      <c r="D12" s="103">
        <v>1543</v>
      </c>
      <c r="E12" s="49">
        <f t="shared" si="3"/>
        <v>6</v>
      </c>
      <c r="F12" s="101">
        <v>8.2778969957081543</v>
      </c>
      <c r="G12" s="49">
        <f t="shared" si="0"/>
        <v>7</v>
      </c>
      <c r="H12" s="102">
        <v>136</v>
      </c>
      <c r="I12" s="102">
        <f t="shared" si="1"/>
        <v>4</v>
      </c>
      <c r="J12" s="103">
        <v>82572</v>
      </c>
      <c r="K12" s="51">
        <f t="shared" si="2"/>
        <v>10</v>
      </c>
    </row>
    <row r="13" spans="1:141" ht="12" customHeight="1">
      <c r="B13" s="46" t="s">
        <v>34</v>
      </c>
      <c r="C13" s="52" t="s">
        <v>35</v>
      </c>
      <c r="D13" s="103">
        <v>953</v>
      </c>
      <c r="E13" s="49">
        <f t="shared" si="3"/>
        <v>23</v>
      </c>
      <c r="F13" s="101">
        <v>3.3124782759819253</v>
      </c>
      <c r="G13" s="49">
        <f t="shared" si="0"/>
        <v>36</v>
      </c>
      <c r="H13" s="102">
        <v>35</v>
      </c>
      <c r="I13" s="102">
        <f t="shared" si="1"/>
        <v>33</v>
      </c>
      <c r="J13" s="103">
        <v>21854</v>
      </c>
      <c r="K13" s="51">
        <f t="shared" si="2"/>
        <v>33</v>
      </c>
    </row>
    <row r="14" spans="1:141" ht="12" customHeight="1">
      <c r="B14" s="46" t="s">
        <v>36</v>
      </c>
      <c r="C14" s="52" t="s">
        <v>37</v>
      </c>
      <c r="D14" s="103">
        <v>1412</v>
      </c>
      <c r="E14" s="49">
        <f t="shared" si="3"/>
        <v>8</v>
      </c>
      <c r="F14" s="101">
        <v>7.255909558067831</v>
      </c>
      <c r="G14" s="49">
        <f t="shared" si="0"/>
        <v>13</v>
      </c>
      <c r="H14" s="102">
        <v>66</v>
      </c>
      <c r="I14" s="102">
        <f t="shared" si="1"/>
        <v>16</v>
      </c>
      <c r="J14" s="103">
        <v>62851</v>
      </c>
      <c r="K14" s="51">
        <f t="shared" si="2"/>
        <v>13</v>
      </c>
    </row>
    <row r="15" spans="1:141" ht="12" customHeight="1">
      <c r="B15" s="46" t="s">
        <v>38</v>
      </c>
      <c r="C15" s="52" t="s">
        <v>39</v>
      </c>
      <c r="D15" s="103">
        <v>1184</v>
      </c>
      <c r="E15" s="49">
        <f t="shared" si="3"/>
        <v>17</v>
      </c>
      <c r="F15" s="101">
        <v>6.0655737704918034</v>
      </c>
      <c r="G15" s="49">
        <f t="shared" si="0"/>
        <v>18</v>
      </c>
      <c r="H15" s="102">
        <v>96</v>
      </c>
      <c r="I15" s="102">
        <f t="shared" si="1"/>
        <v>9</v>
      </c>
      <c r="J15" s="103">
        <v>56011</v>
      </c>
      <c r="K15" s="51">
        <f t="shared" si="2"/>
        <v>15</v>
      </c>
    </row>
    <row r="16" spans="1:141" ht="24" customHeight="1">
      <c r="B16" s="46" t="s">
        <v>40</v>
      </c>
      <c r="C16" s="52" t="s">
        <v>41</v>
      </c>
      <c r="D16" s="103">
        <v>688</v>
      </c>
      <c r="E16" s="49">
        <f t="shared" si="3"/>
        <v>32</v>
      </c>
      <c r="F16" s="101">
        <v>0.93860845839017726</v>
      </c>
      <c r="G16" s="49">
        <f t="shared" si="0"/>
        <v>47</v>
      </c>
      <c r="H16" s="102">
        <v>25</v>
      </c>
      <c r="I16" s="102">
        <f t="shared" si="1"/>
        <v>42</v>
      </c>
      <c r="J16" s="103">
        <v>16072</v>
      </c>
      <c r="K16" s="51">
        <f t="shared" si="2"/>
        <v>39</v>
      </c>
    </row>
    <row r="17" spans="2:11" ht="12" customHeight="1">
      <c r="B17" s="46" t="s">
        <v>42</v>
      </c>
      <c r="C17" s="52" t="s">
        <v>43</v>
      </c>
      <c r="D17" s="103">
        <v>1307</v>
      </c>
      <c r="E17" s="49">
        <f t="shared" si="3"/>
        <v>14</v>
      </c>
      <c r="F17" s="101">
        <v>2.0895283772981617</v>
      </c>
      <c r="G17" s="49">
        <f t="shared" si="0"/>
        <v>42</v>
      </c>
      <c r="H17" s="102">
        <v>86</v>
      </c>
      <c r="I17" s="102">
        <f t="shared" si="1"/>
        <v>10</v>
      </c>
      <c r="J17" s="103">
        <v>12716</v>
      </c>
      <c r="K17" s="51">
        <f t="shared" si="2"/>
        <v>40</v>
      </c>
    </row>
    <row r="18" spans="2:11" ht="12" customHeight="1">
      <c r="B18" s="46" t="s">
        <v>44</v>
      </c>
      <c r="C18" s="52" t="s">
        <v>45</v>
      </c>
      <c r="D18" s="103">
        <v>2435</v>
      </c>
      <c r="E18" s="49">
        <f t="shared" si="3"/>
        <v>4</v>
      </c>
      <c r="F18" s="101">
        <v>1.7616842714513095</v>
      </c>
      <c r="G18" s="49">
        <f t="shared" si="0"/>
        <v>43</v>
      </c>
      <c r="H18" s="102">
        <v>21</v>
      </c>
      <c r="I18" s="102">
        <f t="shared" si="1"/>
        <v>45</v>
      </c>
      <c r="J18" s="103">
        <v>29964</v>
      </c>
      <c r="K18" s="51">
        <f t="shared" si="2"/>
        <v>25</v>
      </c>
    </row>
    <row r="19" spans="2:11" ht="12" customHeight="1">
      <c r="B19" s="46" t="s">
        <v>46</v>
      </c>
      <c r="C19" s="52" t="s">
        <v>47</v>
      </c>
      <c r="D19" s="103">
        <v>1341</v>
      </c>
      <c r="E19" s="49">
        <f t="shared" si="3"/>
        <v>11</v>
      </c>
      <c r="F19" s="101">
        <v>1.4612618502778685</v>
      </c>
      <c r="G19" s="49">
        <f t="shared" si="0"/>
        <v>46</v>
      </c>
      <c r="H19" s="102">
        <v>36</v>
      </c>
      <c r="I19" s="102">
        <f t="shared" si="1"/>
        <v>31</v>
      </c>
      <c r="J19" s="103">
        <v>35207</v>
      </c>
      <c r="K19" s="51">
        <f t="shared" si="2"/>
        <v>21</v>
      </c>
    </row>
    <row r="20" spans="2:11" ht="12" customHeight="1">
      <c r="B20" s="46" t="s">
        <v>48</v>
      </c>
      <c r="C20" s="52" t="s">
        <v>49</v>
      </c>
      <c r="D20" s="103">
        <v>2112</v>
      </c>
      <c r="E20" s="49">
        <f t="shared" si="3"/>
        <v>5</v>
      </c>
      <c r="F20" s="101">
        <v>9.4033837934105087</v>
      </c>
      <c r="G20" s="49">
        <f t="shared" si="0"/>
        <v>6</v>
      </c>
      <c r="H20" s="102">
        <v>144</v>
      </c>
      <c r="I20" s="102">
        <f t="shared" si="1"/>
        <v>3</v>
      </c>
      <c r="J20" s="103">
        <v>66141</v>
      </c>
      <c r="K20" s="51">
        <f t="shared" si="2"/>
        <v>12</v>
      </c>
    </row>
    <row r="21" spans="2:11" ht="24" customHeight="1">
      <c r="B21" s="46" t="s">
        <v>50</v>
      </c>
      <c r="C21" s="52" t="s">
        <v>51</v>
      </c>
      <c r="D21" s="103">
        <v>426</v>
      </c>
      <c r="E21" s="49">
        <f t="shared" si="3"/>
        <v>41</v>
      </c>
      <c r="F21" s="101">
        <v>4.0571428571428569</v>
      </c>
      <c r="G21" s="49">
        <f t="shared" si="0"/>
        <v>30</v>
      </c>
      <c r="H21" s="102">
        <v>71</v>
      </c>
      <c r="I21" s="102">
        <f t="shared" si="1"/>
        <v>14</v>
      </c>
      <c r="J21" s="103">
        <v>30396</v>
      </c>
      <c r="K21" s="51">
        <f t="shared" si="2"/>
        <v>24</v>
      </c>
    </row>
    <row r="22" spans="2:11" ht="12" customHeight="1">
      <c r="B22" s="46" t="s">
        <v>52</v>
      </c>
      <c r="C22" s="52" t="s">
        <v>53</v>
      </c>
      <c r="D22" s="103">
        <v>753</v>
      </c>
      <c r="E22" s="49">
        <f t="shared" si="3"/>
        <v>28</v>
      </c>
      <c r="F22" s="101">
        <v>6.5879265091863513</v>
      </c>
      <c r="G22" s="49">
        <f t="shared" si="0"/>
        <v>16</v>
      </c>
      <c r="H22" s="102">
        <v>50</v>
      </c>
      <c r="I22" s="102">
        <f t="shared" si="1"/>
        <v>21</v>
      </c>
      <c r="J22" s="103">
        <v>29438</v>
      </c>
      <c r="K22" s="51">
        <f t="shared" si="2"/>
        <v>26</v>
      </c>
    </row>
    <row r="23" spans="2:11" ht="12" customHeight="1">
      <c r="B23" s="46" t="s">
        <v>54</v>
      </c>
      <c r="C23" s="52" t="s">
        <v>55</v>
      </c>
      <c r="D23" s="103">
        <v>973</v>
      </c>
      <c r="E23" s="49">
        <f t="shared" si="3"/>
        <v>21</v>
      </c>
      <c r="F23" s="101">
        <v>12.571059431524548</v>
      </c>
      <c r="G23" s="49">
        <f t="shared" si="0"/>
        <v>3</v>
      </c>
      <c r="H23" s="102">
        <v>40</v>
      </c>
      <c r="I23" s="102">
        <f t="shared" si="1"/>
        <v>28</v>
      </c>
      <c r="J23" s="103">
        <v>7827</v>
      </c>
      <c r="K23" s="51">
        <f t="shared" si="2"/>
        <v>43</v>
      </c>
    </row>
    <row r="24" spans="2:11" ht="12" customHeight="1">
      <c r="B24" s="46" t="s">
        <v>56</v>
      </c>
      <c r="C24" s="52" t="s">
        <v>57</v>
      </c>
      <c r="D24" s="103">
        <v>1328</v>
      </c>
      <c r="E24" s="49">
        <f t="shared" si="3"/>
        <v>13</v>
      </c>
      <c r="F24" s="101">
        <v>16.254589963280296</v>
      </c>
      <c r="G24" s="49">
        <f t="shared" si="0"/>
        <v>1</v>
      </c>
      <c r="H24" s="102">
        <v>29</v>
      </c>
      <c r="I24" s="102">
        <f t="shared" si="1"/>
        <v>39</v>
      </c>
      <c r="J24" s="103">
        <v>41395</v>
      </c>
      <c r="K24" s="51">
        <f t="shared" si="2"/>
        <v>20</v>
      </c>
    </row>
    <row r="25" spans="2:11" ht="12" customHeight="1">
      <c r="B25" s="46" t="s">
        <v>58</v>
      </c>
      <c r="C25" s="52" t="s">
        <v>59</v>
      </c>
      <c r="D25" s="103">
        <v>2669</v>
      </c>
      <c r="E25" s="49">
        <f t="shared" si="3"/>
        <v>3</v>
      </c>
      <c r="F25" s="101">
        <v>12.937469704314106</v>
      </c>
      <c r="G25" s="49">
        <f t="shared" si="0"/>
        <v>2</v>
      </c>
      <c r="H25" s="102">
        <v>210</v>
      </c>
      <c r="I25" s="102">
        <f t="shared" si="1"/>
        <v>2</v>
      </c>
      <c r="J25" s="103">
        <v>113400</v>
      </c>
      <c r="K25" s="51">
        <f t="shared" si="2"/>
        <v>7</v>
      </c>
    </row>
    <row r="26" spans="2:11" ht="24" customHeight="1">
      <c r="B26" s="46" t="s">
        <v>60</v>
      </c>
      <c r="C26" s="52" t="s">
        <v>61</v>
      </c>
      <c r="D26" s="103">
        <v>1110</v>
      </c>
      <c r="E26" s="49">
        <f t="shared" si="3"/>
        <v>19</v>
      </c>
      <c r="F26" s="101">
        <v>5.5583375062593889</v>
      </c>
      <c r="G26" s="49">
        <f t="shared" si="0"/>
        <v>22</v>
      </c>
      <c r="H26" s="102">
        <v>53</v>
      </c>
      <c r="I26" s="102">
        <f t="shared" si="1"/>
        <v>19</v>
      </c>
      <c r="J26" s="103">
        <v>69322</v>
      </c>
      <c r="K26" s="51">
        <f t="shared" si="2"/>
        <v>11</v>
      </c>
    </row>
    <row r="27" spans="2:11" ht="12" customHeight="1">
      <c r="B27" s="46" t="s">
        <v>62</v>
      </c>
      <c r="C27" s="52" t="s">
        <v>63</v>
      </c>
      <c r="D27" s="103">
        <v>2928</v>
      </c>
      <c r="E27" s="49">
        <f t="shared" si="3"/>
        <v>1</v>
      </c>
      <c r="F27" s="101">
        <v>8.0021863897239687</v>
      </c>
      <c r="G27" s="49">
        <f t="shared" si="0"/>
        <v>8</v>
      </c>
      <c r="H27" s="102">
        <v>117</v>
      </c>
      <c r="I27" s="102">
        <f t="shared" si="1"/>
        <v>7</v>
      </c>
      <c r="J27" s="103">
        <v>116004</v>
      </c>
      <c r="K27" s="51">
        <f t="shared" si="2"/>
        <v>6</v>
      </c>
    </row>
    <row r="28" spans="2:11" ht="12" customHeight="1">
      <c r="B28" s="46" t="s">
        <v>64</v>
      </c>
      <c r="C28" s="52" t="s">
        <v>65</v>
      </c>
      <c r="D28" s="103">
        <v>1191</v>
      </c>
      <c r="E28" s="49">
        <f t="shared" si="3"/>
        <v>16</v>
      </c>
      <c r="F28" s="101">
        <v>1.5802043253283802</v>
      </c>
      <c r="G28" s="49">
        <f t="shared" si="0"/>
        <v>44</v>
      </c>
      <c r="H28" s="102">
        <v>34</v>
      </c>
      <c r="I28" s="102">
        <f t="shared" si="1"/>
        <v>34</v>
      </c>
      <c r="J28" s="103">
        <v>16876</v>
      </c>
      <c r="K28" s="51">
        <f t="shared" si="2"/>
        <v>38</v>
      </c>
    </row>
    <row r="29" spans="2:11" ht="12" customHeight="1">
      <c r="B29" s="46" t="s">
        <v>66</v>
      </c>
      <c r="C29" s="52" t="s">
        <v>67</v>
      </c>
      <c r="D29" s="103">
        <v>1372</v>
      </c>
      <c r="E29" s="49">
        <f t="shared" si="3"/>
        <v>10</v>
      </c>
      <c r="F29" s="101">
        <v>7.6605248464544946</v>
      </c>
      <c r="G29" s="49">
        <f t="shared" si="0"/>
        <v>9</v>
      </c>
      <c r="H29" s="102">
        <v>71</v>
      </c>
      <c r="I29" s="102">
        <f t="shared" si="1"/>
        <v>14</v>
      </c>
      <c r="J29" s="103">
        <v>46574</v>
      </c>
      <c r="K29" s="51">
        <f t="shared" si="2"/>
        <v>19</v>
      </c>
    </row>
    <row r="30" spans="2:11" ht="12" customHeight="1">
      <c r="B30" s="46" t="s">
        <v>68</v>
      </c>
      <c r="C30" s="52" t="s">
        <v>69</v>
      </c>
      <c r="D30" s="103">
        <v>502</v>
      </c>
      <c r="E30" s="49">
        <f t="shared" si="3"/>
        <v>38</v>
      </c>
      <c r="F30" s="101">
        <v>3.5552407932011332</v>
      </c>
      <c r="G30" s="49">
        <f t="shared" si="0"/>
        <v>34</v>
      </c>
      <c r="H30" s="102">
        <v>25</v>
      </c>
      <c r="I30" s="102">
        <f t="shared" si="1"/>
        <v>42</v>
      </c>
      <c r="J30" s="103">
        <v>10303</v>
      </c>
      <c r="K30" s="51">
        <f t="shared" si="2"/>
        <v>42</v>
      </c>
    </row>
    <row r="31" spans="2:11" ht="24" customHeight="1">
      <c r="B31" s="46" t="s">
        <v>70</v>
      </c>
      <c r="C31" s="52" t="s">
        <v>71</v>
      </c>
      <c r="D31" s="103">
        <v>969</v>
      </c>
      <c r="E31" s="49">
        <f t="shared" si="3"/>
        <v>22</v>
      </c>
      <c r="F31" s="101">
        <v>3.7398687765341565</v>
      </c>
      <c r="G31" s="49">
        <f t="shared" si="0"/>
        <v>32</v>
      </c>
      <c r="H31" s="102">
        <v>41</v>
      </c>
      <c r="I31" s="102">
        <f t="shared" si="1"/>
        <v>27</v>
      </c>
      <c r="J31" s="103">
        <v>17720</v>
      </c>
      <c r="K31" s="51">
        <f t="shared" si="2"/>
        <v>37</v>
      </c>
    </row>
    <row r="32" spans="2:11" ht="12" customHeight="1">
      <c r="B32" s="46" t="s">
        <v>72</v>
      </c>
      <c r="C32" s="52" t="s">
        <v>73</v>
      </c>
      <c r="D32" s="103">
        <v>1339</v>
      </c>
      <c r="E32" s="49">
        <f t="shared" si="3"/>
        <v>12</v>
      </c>
      <c r="F32" s="101">
        <v>1.519346420061273</v>
      </c>
      <c r="G32" s="49">
        <f t="shared" si="0"/>
        <v>45</v>
      </c>
      <c r="H32" s="102">
        <v>33</v>
      </c>
      <c r="I32" s="102">
        <f t="shared" si="1"/>
        <v>35</v>
      </c>
      <c r="J32" s="103">
        <v>33180</v>
      </c>
      <c r="K32" s="51">
        <f t="shared" si="2"/>
        <v>23</v>
      </c>
    </row>
    <row r="33" spans="2:11" ht="12" customHeight="1">
      <c r="B33" s="46" t="s">
        <v>74</v>
      </c>
      <c r="C33" s="52" t="s">
        <v>75</v>
      </c>
      <c r="D33" s="103">
        <v>1507</v>
      </c>
      <c r="E33" s="49">
        <f t="shared" si="3"/>
        <v>7</v>
      </c>
      <c r="F33" s="101">
        <v>2.7479941648431798</v>
      </c>
      <c r="G33" s="49">
        <f t="shared" si="0"/>
        <v>39</v>
      </c>
      <c r="H33" s="102">
        <v>81</v>
      </c>
      <c r="I33" s="102">
        <f t="shared" si="1"/>
        <v>13</v>
      </c>
      <c r="J33" s="103">
        <v>48642</v>
      </c>
      <c r="K33" s="51">
        <f t="shared" si="2"/>
        <v>17</v>
      </c>
    </row>
    <row r="34" spans="2:11" ht="12" customHeight="1">
      <c r="B34" s="46" t="s">
        <v>76</v>
      </c>
      <c r="C34" s="52" t="s">
        <v>77</v>
      </c>
      <c r="D34" s="103">
        <v>417</v>
      </c>
      <c r="E34" s="49">
        <f t="shared" si="3"/>
        <v>43</v>
      </c>
      <c r="F34" s="101">
        <v>3.1142643764002989</v>
      </c>
      <c r="G34" s="49">
        <f t="shared" si="0"/>
        <v>38</v>
      </c>
      <c r="H34" s="102">
        <v>31</v>
      </c>
      <c r="I34" s="102">
        <f t="shared" si="1"/>
        <v>38</v>
      </c>
      <c r="J34" s="103">
        <v>6766</v>
      </c>
      <c r="K34" s="51">
        <f t="shared" si="2"/>
        <v>45</v>
      </c>
    </row>
    <row r="35" spans="2:11" ht="12" customHeight="1">
      <c r="B35" s="46" t="s">
        <v>78</v>
      </c>
      <c r="C35" s="52" t="s">
        <v>79</v>
      </c>
      <c r="D35" s="103">
        <v>698</v>
      </c>
      <c r="E35" s="49">
        <f t="shared" si="3"/>
        <v>30</v>
      </c>
      <c r="F35" s="101">
        <v>7.4652406417112305</v>
      </c>
      <c r="G35" s="49">
        <f t="shared" si="0"/>
        <v>12</v>
      </c>
      <c r="H35" s="102">
        <v>50</v>
      </c>
      <c r="I35" s="102">
        <f t="shared" si="1"/>
        <v>21</v>
      </c>
      <c r="J35" s="103">
        <v>57783</v>
      </c>
      <c r="K35" s="51">
        <f t="shared" si="2"/>
        <v>14</v>
      </c>
    </row>
    <row r="36" spans="2:11" ht="24" customHeight="1">
      <c r="B36" s="46" t="s">
        <v>80</v>
      </c>
      <c r="C36" s="52" t="s">
        <v>81</v>
      </c>
      <c r="D36" s="103">
        <v>424</v>
      </c>
      <c r="E36" s="49">
        <f t="shared" si="3"/>
        <v>42</v>
      </c>
      <c r="F36" s="101">
        <v>7.5714285714285712</v>
      </c>
      <c r="G36" s="49">
        <f t="shared" si="0"/>
        <v>10</v>
      </c>
      <c r="H36" s="102">
        <v>16</v>
      </c>
      <c r="I36" s="102">
        <f t="shared" si="1"/>
        <v>46</v>
      </c>
      <c r="J36" s="103">
        <v>19572</v>
      </c>
      <c r="K36" s="51">
        <f t="shared" si="2"/>
        <v>35</v>
      </c>
    </row>
    <row r="37" spans="2:11" ht="12" customHeight="1">
      <c r="B37" s="46" t="s">
        <v>82</v>
      </c>
      <c r="C37" s="52" t="s">
        <v>83</v>
      </c>
      <c r="D37" s="103">
        <v>402</v>
      </c>
      <c r="E37" s="49">
        <f t="shared" si="3"/>
        <v>44</v>
      </c>
      <c r="F37" s="101">
        <v>5.9117647058823533</v>
      </c>
      <c r="G37" s="49">
        <f t="shared" si="0"/>
        <v>19</v>
      </c>
      <c r="H37" s="102">
        <v>40</v>
      </c>
      <c r="I37" s="102">
        <f t="shared" si="1"/>
        <v>28</v>
      </c>
      <c r="J37" s="103">
        <v>24953</v>
      </c>
      <c r="K37" s="51">
        <f t="shared" si="2"/>
        <v>30</v>
      </c>
    </row>
    <row r="38" spans="2:11" ht="12" customHeight="1">
      <c r="B38" s="46" t="s">
        <v>84</v>
      </c>
      <c r="C38" s="52" t="s">
        <v>85</v>
      </c>
      <c r="D38" s="103">
        <v>684</v>
      </c>
      <c r="E38" s="49">
        <f t="shared" si="3"/>
        <v>33</v>
      </c>
      <c r="F38" s="101">
        <v>3.6037934668071654</v>
      </c>
      <c r="G38" s="49">
        <f t="shared" si="0"/>
        <v>33</v>
      </c>
      <c r="H38" s="102">
        <v>37</v>
      </c>
      <c r="I38" s="102">
        <f t="shared" si="1"/>
        <v>30</v>
      </c>
      <c r="J38" s="103">
        <v>23153</v>
      </c>
      <c r="K38" s="51">
        <f t="shared" si="2"/>
        <v>32</v>
      </c>
    </row>
    <row r="39" spans="2:11" ht="12" customHeight="1">
      <c r="B39" s="46" t="s">
        <v>86</v>
      </c>
      <c r="C39" s="52" t="s">
        <v>87</v>
      </c>
      <c r="D39" s="103">
        <v>696</v>
      </c>
      <c r="E39" s="49">
        <f t="shared" si="3"/>
        <v>31</v>
      </c>
      <c r="F39" s="101">
        <v>2.4707135250266239</v>
      </c>
      <c r="G39" s="49">
        <f t="shared" si="0"/>
        <v>40</v>
      </c>
      <c r="H39" s="102">
        <v>61</v>
      </c>
      <c r="I39" s="102">
        <f t="shared" si="1"/>
        <v>18</v>
      </c>
      <c r="J39" s="103">
        <v>33345</v>
      </c>
      <c r="K39" s="51">
        <f t="shared" si="2"/>
        <v>22</v>
      </c>
    </row>
    <row r="40" spans="2:11" ht="12" customHeight="1">
      <c r="B40" s="46" t="s">
        <v>88</v>
      </c>
      <c r="C40" s="52" t="s">
        <v>89</v>
      </c>
      <c r="D40" s="103">
        <v>708</v>
      </c>
      <c r="E40" s="49">
        <f t="shared" si="3"/>
        <v>29</v>
      </c>
      <c r="F40" s="101">
        <v>5.1678832116788325</v>
      </c>
      <c r="G40" s="49">
        <f t="shared" si="0"/>
        <v>26</v>
      </c>
      <c r="H40" s="102">
        <v>47</v>
      </c>
      <c r="I40" s="102">
        <f t="shared" si="1"/>
        <v>24</v>
      </c>
      <c r="J40" s="103">
        <v>27446</v>
      </c>
      <c r="K40" s="51">
        <f t="shared" si="2"/>
        <v>28</v>
      </c>
    </row>
    <row r="41" spans="2:11" ht="24" customHeight="1">
      <c r="B41" s="46" t="s">
        <v>90</v>
      </c>
      <c r="C41" s="52" t="s">
        <v>91</v>
      </c>
      <c r="D41" s="103">
        <v>511</v>
      </c>
      <c r="E41" s="49">
        <f t="shared" si="3"/>
        <v>37</v>
      </c>
      <c r="F41" s="101">
        <v>6.9429347826086953</v>
      </c>
      <c r="G41" s="49">
        <f t="shared" si="0"/>
        <v>14</v>
      </c>
      <c r="H41" s="102">
        <v>26</v>
      </c>
      <c r="I41" s="102">
        <f t="shared" si="1"/>
        <v>41</v>
      </c>
      <c r="J41" s="103">
        <v>7740</v>
      </c>
      <c r="K41" s="51">
        <f t="shared" si="2"/>
        <v>44</v>
      </c>
    </row>
    <row r="42" spans="2:11" ht="12" customHeight="1">
      <c r="B42" s="46" t="s">
        <v>92</v>
      </c>
      <c r="C42" s="52" t="s">
        <v>93</v>
      </c>
      <c r="D42" s="103">
        <v>372</v>
      </c>
      <c r="E42" s="49">
        <f t="shared" si="3"/>
        <v>46</v>
      </c>
      <c r="F42" s="101">
        <v>3.8669438669438669</v>
      </c>
      <c r="G42" s="49">
        <f t="shared" si="0"/>
        <v>31</v>
      </c>
      <c r="H42" s="102">
        <v>28</v>
      </c>
      <c r="I42" s="102">
        <f t="shared" si="1"/>
        <v>40</v>
      </c>
      <c r="J42" s="103">
        <v>11107</v>
      </c>
      <c r="K42" s="51">
        <f t="shared" si="2"/>
        <v>41</v>
      </c>
    </row>
    <row r="43" spans="2:11" ht="12" customHeight="1">
      <c r="B43" s="46" t="s">
        <v>94</v>
      </c>
      <c r="C43" s="52" t="s">
        <v>95</v>
      </c>
      <c r="D43" s="103">
        <v>455</v>
      </c>
      <c r="E43" s="49">
        <f t="shared" si="3"/>
        <v>39</v>
      </c>
      <c r="F43" s="101">
        <v>3.3653846153846159</v>
      </c>
      <c r="G43" s="49">
        <f t="shared" si="0"/>
        <v>35</v>
      </c>
      <c r="H43" s="102">
        <v>36</v>
      </c>
      <c r="I43" s="102">
        <f t="shared" si="1"/>
        <v>31</v>
      </c>
      <c r="J43" s="103">
        <v>18561</v>
      </c>
      <c r="K43" s="51">
        <f t="shared" si="2"/>
        <v>36</v>
      </c>
    </row>
    <row r="44" spans="2:11" ht="12" customHeight="1">
      <c r="B44" s="46" t="s">
        <v>96</v>
      </c>
      <c r="C44" s="52" t="s">
        <v>97</v>
      </c>
      <c r="D44" s="103">
        <v>390</v>
      </c>
      <c r="E44" s="49">
        <f t="shared" si="3"/>
        <v>45</v>
      </c>
      <c r="F44" s="101">
        <v>5.524079320113314</v>
      </c>
      <c r="G44" s="49">
        <f t="shared" si="0"/>
        <v>23</v>
      </c>
      <c r="H44" s="102">
        <v>45</v>
      </c>
      <c r="I44" s="102">
        <f t="shared" si="1"/>
        <v>25</v>
      </c>
      <c r="J44" s="103">
        <v>3073</v>
      </c>
      <c r="K44" s="51">
        <f t="shared" si="2"/>
        <v>47</v>
      </c>
    </row>
    <row r="45" spans="2:11" ht="12" customHeight="1">
      <c r="B45" s="46" t="s">
        <v>98</v>
      </c>
      <c r="C45" s="52" t="s">
        <v>99</v>
      </c>
      <c r="D45" s="103">
        <v>1102</v>
      </c>
      <c r="E45" s="49">
        <f t="shared" si="3"/>
        <v>20</v>
      </c>
      <c r="F45" s="101">
        <v>2.1578225964362643</v>
      </c>
      <c r="G45" s="49">
        <f t="shared" si="0"/>
        <v>41</v>
      </c>
      <c r="H45" s="102">
        <v>50</v>
      </c>
      <c r="I45" s="102">
        <f t="shared" si="1"/>
        <v>21</v>
      </c>
      <c r="J45" s="103">
        <v>52312</v>
      </c>
      <c r="K45" s="51">
        <f t="shared" si="2"/>
        <v>16</v>
      </c>
    </row>
    <row r="46" spans="2:11" ht="24" customHeight="1">
      <c r="B46" s="46" t="s">
        <v>100</v>
      </c>
      <c r="C46" s="52" t="s">
        <v>101</v>
      </c>
      <c r="D46" s="103">
        <v>353</v>
      </c>
      <c r="E46" s="49">
        <f t="shared" si="3"/>
        <v>47</v>
      </c>
      <c r="F46" s="101">
        <v>4.3101343101343108</v>
      </c>
      <c r="G46" s="49">
        <f t="shared" si="0"/>
        <v>28</v>
      </c>
      <c r="H46" s="102">
        <v>22</v>
      </c>
      <c r="I46" s="102">
        <f t="shared" si="1"/>
        <v>44</v>
      </c>
      <c r="J46" s="103">
        <v>21030</v>
      </c>
      <c r="K46" s="51">
        <f t="shared" si="2"/>
        <v>34</v>
      </c>
    </row>
    <row r="47" spans="2:11" ht="12" customHeight="1">
      <c r="B47" s="46" t="s">
        <v>102</v>
      </c>
      <c r="C47" s="52" t="s">
        <v>103</v>
      </c>
      <c r="D47" s="103">
        <v>597</v>
      </c>
      <c r="E47" s="49">
        <f t="shared" si="3"/>
        <v>35</v>
      </c>
      <c r="F47" s="101">
        <v>4.4519015659955254</v>
      </c>
      <c r="G47" s="49">
        <f t="shared" si="0"/>
        <v>27</v>
      </c>
      <c r="H47" s="102">
        <v>32</v>
      </c>
      <c r="I47" s="102">
        <f t="shared" si="1"/>
        <v>36</v>
      </c>
      <c r="J47" s="103">
        <v>27611</v>
      </c>
      <c r="K47" s="51">
        <f t="shared" si="2"/>
        <v>27</v>
      </c>
    </row>
    <row r="48" spans="2:11" ht="12" customHeight="1">
      <c r="B48" s="54" t="s">
        <v>104</v>
      </c>
      <c r="C48" s="55" t="s">
        <v>105</v>
      </c>
      <c r="D48" s="104">
        <v>1200</v>
      </c>
      <c r="E48" s="57">
        <f t="shared" si="3"/>
        <v>15</v>
      </c>
      <c r="F48" s="105">
        <v>6.829823562891292</v>
      </c>
      <c r="G48" s="57">
        <f t="shared" si="0"/>
        <v>15</v>
      </c>
      <c r="H48" s="106">
        <v>53</v>
      </c>
      <c r="I48" s="106">
        <f t="shared" si="1"/>
        <v>19</v>
      </c>
      <c r="J48" s="104">
        <v>133158</v>
      </c>
      <c r="K48" s="59">
        <f t="shared" si="2"/>
        <v>5</v>
      </c>
    </row>
    <row r="49" spans="2:20" ht="12" customHeight="1">
      <c r="B49" s="46" t="s">
        <v>106</v>
      </c>
      <c r="C49" s="52" t="s">
        <v>107</v>
      </c>
      <c r="D49" s="103">
        <v>1165</v>
      </c>
      <c r="E49" s="49">
        <f t="shared" si="3"/>
        <v>18</v>
      </c>
      <c r="F49" s="101">
        <v>10.183566433566433</v>
      </c>
      <c r="G49" s="49">
        <f t="shared" si="0"/>
        <v>4</v>
      </c>
      <c r="H49" s="102">
        <v>64</v>
      </c>
      <c r="I49" s="102">
        <f t="shared" si="1"/>
        <v>17</v>
      </c>
      <c r="J49" s="103">
        <v>279253</v>
      </c>
      <c r="K49" s="51">
        <f t="shared" si="2"/>
        <v>1</v>
      </c>
    </row>
    <row r="50" spans="2:20" ht="12" customHeight="1">
      <c r="B50" s="46" t="s">
        <v>108</v>
      </c>
      <c r="C50" s="52" t="s">
        <v>109</v>
      </c>
      <c r="D50" s="103">
        <v>455</v>
      </c>
      <c r="E50" s="49">
        <f t="shared" si="3"/>
        <v>39</v>
      </c>
      <c r="F50" s="101">
        <v>4.2090656799259945</v>
      </c>
      <c r="G50" s="49">
        <f t="shared" si="0"/>
        <v>29</v>
      </c>
      <c r="H50" s="102">
        <v>32</v>
      </c>
      <c r="I50" s="102">
        <f t="shared" si="1"/>
        <v>36</v>
      </c>
      <c r="J50" s="103">
        <v>24550</v>
      </c>
      <c r="K50" s="51">
        <f t="shared" si="2"/>
        <v>31</v>
      </c>
    </row>
    <row r="51" spans="2:20" ht="24" customHeight="1">
      <c r="B51" s="46" t="s">
        <v>110</v>
      </c>
      <c r="C51" s="52" t="s">
        <v>111</v>
      </c>
      <c r="D51" s="103">
        <v>933</v>
      </c>
      <c r="E51" s="49">
        <f t="shared" si="3"/>
        <v>24</v>
      </c>
      <c r="F51" s="101">
        <v>5.7806691449814132</v>
      </c>
      <c r="G51" s="49">
        <f t="shared" si="0"/>
        <v>20</v>
      </c>
      <c r="H51" s="102">
        <v>100</v>
      </c>
      <c r="I51" s="102">
        <f t="shared" si="1"/>
        <v>8</v>
      </c>
      <c r="J51" s="103">
        <v>160132</v>
      </c>
      <c r="K51" s="51">
        <f t="shared" si="2"/>
        <v>3</v>
      </c>
    </row>
    <row r="52" spans="2:20" ht="12" customHeight="1">
      <c r="B52" s="46" t="s">
        <v>112</v>
      </c>
      <c r="C52" s="52" t="s">
        <v>113</v>
      </c>
      <c r="D52" s="103">
        <v>1407</v>
      </c>
      <c r="E52" s="49">
        <f t="shared" si="3"/>
        <v>9</v>
      </c>
      <c r="F52" s="101">
        <v>9.7168508287292816</v>
      </c>
      <c r="G52" s="49">
        <f t="shared" si="0"/>
        <v>5</v>
      </c>
      <c r="H52" s="102">
        <v>9</v>
      </c>
      <c r="I52" s="102">
        <f t="shared" si="1"/>
        <v>47</v>
      </c>
      <c r="J52" s="103">
        <v>4872</v>
      </c>
      <c r="K52" s="51">
        <f t="shared" si="2"/>
        <v>46</v>
      </c>
    </row>
    <row r="53" spans="2:20" ht="24" customHeight="1" thickBot="1">
      <c r="B53" s="60" t="s">
        <v>114</v>
      </c>
      <c r="C53" s="61" t="s">
        <v>115</v>
      </c>
      <c r="D53" s="107">
        <v>49502</v>
      </c>
      <c r="E53" s="63"/>
      <c r="F53" s="108">
        <v>3.9149656366900496</v>
      </c>
      <c r="G53" s="63"/>
      <c r="H53" s="109">
        <v>2982</v>
      </c>
      <c r="I53" s="110"/>
      <c r="J53" s="107">
        <v>2518971</v>
      </c>
      <c r="K53" s="65"/>
    </row>
    <row r="54" spans="2:20" ht="11.1" customHeight="1" thickTop="1">
      <c r="B54" s="66"/>
      <c r="C54" s="66"/>
      <c r="D54" s="67" t="s">
        <v>139</v>
      </c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1.1" customHeight="1">
      <c r="B55" s="66"/>
      <c r="C55" s="66"/>
      <c r="D55" s="67" t="s">
        <v>140</v>
      </c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1.1" customHeight="1">
      <c r="B56" s="66"/>
      <c r="C56" s="66"/>
      <c r="D56" s="67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1.1" customHeight="1" thickBot="1">
      <c r="B57" s="66"/>
      <c r="C57" s="66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74" t="s">
        <v>141</v>
      </c>
      <c r="E58" s="75"/>
      <c r="F58" s="74" t="s">
        <v>141</v>
      </c>
      <c r="G58" s="75"/>
      <c r="H58" s="74" t="s">
        <v>142</v>
      </c>
      <c r="I58" s="75"/>
      <c r="J58" s="111" t="s">
        <v>143</v>
      </c>
      <c r="K58" s="112"/>
    </row>
    <row r="59" spans="2:20" ht="24.95" customHeight="1">
      <c r="B59" s="77"/>
      <c r="C59" s="78"/>
      <c r="D59" s="113" t="s">
        <v>144</v>
      </c>
      <c r="E59" s="114"/>
      <c r="F59" s="113" t="s">
        <v>144</v>
      </c>
      <c r="G59" s="114"/>
      <c r="H59" s="113" t="s">
        <v>145</v>
      </c>
      <c r="I59" s="114"/>
      <c r="J59" s="115" t="s">
        <v>146</v>
      </c>
      <c r="K59" s="116"/>
    </row>
    <row r="60" spans="2:20" ht="15" customHeight="1">
      <c r="B60" s="82" t="s">
        <v>120</v>
      </c>
      <c r="C60" s="83"/>
      <c r="D60" s="84" t="s">
        <v>147</v>
      </c>
      <c r="E60" s="85"/>
      <c r="F60" s="84" t="s">
        <v>147</v>
      </c>
      <c r="G60" s="85"/>
      <c r="H60" s="84" t="s">
        <v>147</v>
      </c>
      <c r="I60" s="85"/>
      <c r="J60" s="117" t="s">
        <v>147</v>
      </c>
      <c r="K60" s="118"/>
    </row>
    <row r="61" spans="2:20" ht="15" customHeight="1" thickBot="1">
      <c r="B61" s="88" t="s">
        <v>121</v>
      </c>
      <c r="C61" s="89"/>
      <c r="D61" s="90" t="s">
        <v>148</v>
      </c>
      <c r="E61" s="91"/>
      <c r="F61" s="90" t="s">
        <v>148</v>
      </c>
      <c r="G61" s="91"/>
      <c r="H61" s="90" t="s">
        <v>149</v>
      </c>
      <c r="I61" s="91"/>
      <c r="J61" s="119" t="s">
        <v>150</v>
      </c>
      <c r="K61" s="12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151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/>
      <c r="F2" s="23"/>
      <c r="G2" s="23"/>
      <c r="H2" s="22"/>
      <c r="I2" s="22"/>
      <c r="J2" s="24"/>
      <c r="K2" s="24"/>
    </row>
    <row r="3" spans="1:141" s="12" customFormat="1" ht="27" customHeight="1" thickTop="1">
      <c r="A3" s="20"/>
      <c r="B3" s="25" t="s">
        <v>5</v>
      </c>
      <c r="C3" s="26"/>
      <c r="D3" s="27" t="s">
        <v>152</v>
      </c>
      <c r="E3" s="28"/>
      <c r="F3" s="27" t="s">
        <v>153</v>
      </c>
      <c r="G3" s="28"/>
      <c r="H3" s="27" t="s">
        <v>154</v>
      </c>
      <c r="I3" s="28"/>
      <c r="J3" s="27" t="s">
        <v>155</v>
      </c>
      <c r="K3" s="29" t="s">
        <v>156</v>
      </c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157</v>
      </c>
      <c r="E4" s="33"/>
      <c r="F4" s="34" t="s">
        <v>158</v>
      </c>
      <c r="G4" s="33"/>
      <c r="H4" s="32" t="s">
        <v>159</v>
      </c>
      <c r="I4" s="33"/>
      <c r="J4" s="34" t="s">
        <v>160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161</v>
      </c>
      <c r="E5" s="41" t="s">
        <v>16</v>
      </c>
      <c r="F5" s="40" t="s">
        <v>136</v>
      </c>
      <c r="G5" s="41" t="s">
        <v>16</v>
      </c>
      <c r="H5" s="42" t="s">
        <v>162</v>
      </c>
      <c r="I5" s="41" t="s">
        <v>16</v>
      </c>
      <c r="J5" s="42" t="s">
        <v>163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21">
        <v>108</v>
      </c>
      <c r="E6" s="122">
        <f>IF(ISNUMBER(D6),RANK(D6,D$6:D$52),"-")</f>
        <v>9</v>
      </c>
      <c r="F6" s="123">
        <v>2.0571236573220553</v>
      </c>
      <c r="G6" s="122">
        <f t="shared" ref="G6:G52" si="0">IF(ISNUMBER(F6),RANK(F6,F$6:F$52),"-")</f>
        <v>39</v>
      </c>
      <c r="H6" s="124">
        <v>3.5115862728138345</v>
      </c>
      <c r="I6" s="122">
        <f t="shared" ref="I6:I52" si="1">IF(ISNUMBER(H6),RANK(H6,H$6:H$52),"-")</f>
        <v>39</v>
      </c>
      <c r="J6" s="125">
        <v>21</v>
      </c>
      <c r="K6" s="126">
        <f t="shared" ref="K6:K52" si="2">IF(ISNUMBER(J6),RANK(J6,J$6:J$52),"-")</f>
        <v>9</v>
      </c>
    </row>
    <row r="7" spans="1:141" ht="12" customHeight="1">
      <c r="B7" s="46" t="s">
        <v>22</v>
      </c>
      <c r="C7" s="52" t="s">
        <v>23</v>
      </c>
      <c r="D7" s="127">
        <v>44</v>
      </c>
      <c r="E7" s="122">
        <f t="shared" ref="E7:E52" si="3">IF(ISNUMBER(D7),RANK(D7,D$6:D$52),"-")</f>
        <v>26</v>
      </c>
      <c r="F7" s="123">
        <v>3.5302490189518205</v>
      </c>
      <c r="G7" s="122">
        <f t="shared" si="0"/>
        <v>7</v>
      </c>
      <c r="H7" s="124">
        <v>5.3780134486441034</v>
      </c>
      <c r="I7" s="122">
        <f t="shared" si="1"/>
        <v>16</v>
      </c>
      <c r="J7" s="125">
        <v>8</v>
      </c>
      <c r="K7" s="126">
        <f t="shared" si="2"/>
        <v>23</v>
      </c>
    </row>
    <row r="8" spans="1:141" ht="12" customHeight="1">
      <c r="B8" s="46" t="s">
        <v>24</v>
      </c>
      <c r="C8" s="52" t="s">
        <v>25</v>
      </c>
      <c r="D8" s="127">
        <v>23</v>
      </c>
      <c r="E8" s="122">
        <f t="shared" si="3"/>
        <v>39</v>
      </c>
      <c r="F8" s="123">
        <v>1.8747717669153321</v>
      </c>
      <c r="G8" s="122">
        <f t="shared" si="0"/>
        <v>43</v>
      </c>
      <c r="H8" s="124">
        <v>2.5790338567478739</v>
      </c>
      <c r="I8" s="122">
        <f t="shared" si="1"/>
        <v>44</v>
      </c>
      <c r="J8" s="125">
        <v>7</v>
      </c>
      <c r="K8" s="126">
        <f t="shared" si="2"/>
        <v>28</v>
      </c>
    </row>
    <row r="9" spans="1:141" ht="12" customHeight="1">
      <c r="B9" s="46" t="s">
        <v>26</v>
      </c>
      <c r="C9" s="52" t="s">
        <v>27</v>
      </c>
      <c r="D9" s="127">
        <v>78</v>
      </c>
      <c r="E9" s="122">
        <f t="shared" si="3"/>
        <v>14</v>
      </c>
      <c r="F9" s="123">
        <v>3.3819451821372595</v>
      </c>
      <c r="G9" s="122">
        <f t="shared" si="0"/>
        <v>12</v>
      </c>
      <c r="H9" s="124">
        <v>5.8178128787074037</v>
      </c>
      <c r="I9" s="122">
        <f t="shared" si="1"/>
        <v>10</v>
      </c>
      <c r="J9" s="125">
        <v>10</v>
      </c>
      <c r="K9" s="126">
        <f t="shared" si="2"/>
        <v>15</v>
      </c>
    </row>
    <row r="10" spans="1:141" ht="12" customHeight="1">
      <c r="B10" s="46" t="s">
        <v>28</v>
      </c>
      <c r="C10" s="52" t="s">
        <v>29</v>
      </c>
      <c r="D10" s="127">
        <v>19</v>
      </c>
      <c r="E10" s="122">
        <f t="shared" si="3"/>
        <v>41</v>
      </c>
      <c r="F10" s="123">
        <v>1.9658765222609649</v>
      </c>
      <c r="G10" s="122">
        <f t="shared" si="0"/>
        <v>41</v>
      </c>
      <c r="H10" s="124">
        <v>3.3988970398038263</v>
      </c>
      <c r="I10" s="122">
        <f t="shared" si="1"/>
        <v>41</v>
      </c>
      <c r="J10" s="125">
        <v>4</v>
      </c>
      <c r="K10" s="126">
        <f t="shared" si="2"/>
        <v>38</v>
      </c>
    </row>
    <row r="11" spans="1:141" ht="24" customHeight="1">
      <c r="B11" s="46" t="s">
        <v>30</v>
      </c>
      <c r="C11" s="52" t="s">
        <v>31</v>
      </c>
      <c r="D11" s="127">
        <v>56</v>
      </c>
      <c r="E11" s="122">
        <f t="shared" si="3"/>
        <v>21</v>
      </c>
      <c r="F11" s="123">
        <v>5.1964152158460974</v>
      </c>
      <c r="G11" s="122">
        <f t="shared" si="0"/>
        <v>2</v>
      </c>
      <c r="H11" s="124">
        <v>7.5867662151353024</v>
      </c>
      <c r="I11" s="122">
        <f t="shared" si="1"/>
        <v>2</v>
      </c>
      <c r="J11" s="125">
        <v>8</v>
      </c>
      <c r="K11" s="126">
        <f t="shared" si="2"/>
        <v>23</v>
      </c>
    </row>
    <row r="12" spans="1:141" ht="12" customHeight="1">
      <c r="B12" s="46" t="s">
        <v>32</v>
      </c>
      <c r="C12" s="52" t="s">
        <v>33</v>
      </c>
      <c r="D12" s="127">
        <v>32</v>
      </c>
      <c r="E12" s="122">
        <f t="shared" si="3"/>
        <v>32</v>
      </c>
      <c r="F12" s="123">
        <v>1.7339295883705343</v>
      </c>
      <c r="G12" s="122">
        <f t="shared" si="0"/>
        <v>44</v>
      </c>
      <c r="H12" s="124">
        <v>2.5179908741118351</v>
      </c>
      <c r="I12" s="122">
        <f t="shared" si="1"/>
        <v>45</v>
      </c>
      <c r="J12" s="125">
        <v>7</v>
      </c>
      <c r="K12" s="126">
        <f t="shared" si="2"/>
        <v>28</v>
      </c>
    </row>
    <row r="13" spans="1:141" ht="12" customHeight="1">
      <c r="B13" s="46" t="s">
        <v>34</v>
      </c>
      <c r="C13" s="52" t="s">
        <v>35</v>
      </c>
      <c r="D13" s="127">
        <v>90</v>
      </c>
      <c r="E13" s="122">
        <f t="shared" si="3"/>
        <v>11</v>
      </c>
      <c r="F13" s="123">
        <v>3.1465153915296509</v>
      </c>
      <c r="G13" s="122">
        <f t="shared" si="0"/>
        <v>17</v>
      </c>
      <c r="H13" s="124">
        <v>5.6500928047234096</v>
      </c>
      <c r="I13" s="122">
        <f t="shared" si="1"/>
        <v>12</v>
      </c>
      <c r="J13" s="125">
        <v>14</v>
      </c>
      <c r="K13" s="126">
        <f t="shared" si="2"/>
        <v>13</v>
      </c>
    </row>
    <row r="14" spans="1:141" ht="12" customHeight="1">
      <c r="B14" s="46" t="s">
        <v>36</v>
      </c>
      <c r="C14" s="52" t="s">
        <v>37</v>
      </c>
      <c r="D14" s="127">
        <v>65</v>
      </c>
      <c r="E14" s="122">
        <f t="shared" si="3"/>
        <v>16</v>
      </c>
      <c r="F14" s="123">
        <v>3.3609274091386201</v>
      </c>
      <c r="G14" s="122">
        <f t="shared" si="0"/>
        <v>13</v>
      </c>
      <c r="H14" s="124">
        <v>5.4803799399169595</v>
      </c>
      <c r="I14" s="122">
        <f t="shared" si="1"/>
        <v>13</v>
      </c>
      <c r="J14" s="125">
        <v>10</v>
      </c>
      <c r="K14" s="126">
        <f t="shared" si="2"/>
        <v>15</v>
      </c>
    </row>
    <row r="15" spans="1:141" ht="12" customHeight="1">
      <c r="B15" s="46" t="s">
        <v>38</v>
      </c>
      <c r="C15" s="52" t="s">
        <v>39</v>
      </c>
      <c r="D15" s="127">
        <v>52</v>
      </c>
      <c r="E15" s="122">
        <f t="shared" si="3"/>
        <v>25</v>
      </c>
      <c r="F15" s="123">
        <v>2.6770233148138236</v>
      </c>
      <c r="G15" s="122">
        <f t="shared" si="0"/>
        <v>27</v>
      </c>
      <c r="H15" s="124">
        <v>4.9221192140259546</v>
      </c>
      <c r="I15" s="122">
        <f t="shared" si="1"/>
        <v>26</v>
      </c>
      <c r="J15" s="125">
        <v>8</v>
      </c>
      <c r="K15" s="126">
        <f t="shared" si="2"/>
        <v>23</v>
      </c>
    </row>
    <row r="16" spans="1:141" ht="24" customHeight="1">
      <c r="B16" s="46" t="s">
        <v>40</v>
      </c>
      <c r="C16" s="52" t="s">
        <v>41</v>
      </c>
      <c r="D16" s="127">
        <v>209</v>
      </c>
      <c r="E16" s="122">
        <f t="shared" si="3"/>
        <v>5</v>
      </c>
      <c r="F16" s="123">
        <v>2.8436561908096025</v>
      </c>
      <c r="G16" s="122">
        <f t="shared" si="0"/>
        <v>20</v>
      </c>
      <c r="H16" s="124">
        <v>5.3785920037748518</v>
      </c>
      <c r="I16" s="122">
        <f t="shared" si="1"/>
        <v>15</v>
      </c>
      <c r="J16" s="125">
        <v>25</v>
      </c>
      <c r="K16" s="126">
        <f t="shared" si="2"/>
        <v>5</v>
      </c>
    </row>
    <row r="17" spans="2:11" ht="12" customHeight="1">
      <c r="B17" s="46" t="s">
        <v>42</v>
      </c>
      <c r="C17" s="52" t="s">
        <v>43</v>
      </c>
      <c r="D17" s="127">
        <v>220</v>
      </c>
      <c r="E17" s="122">
        <f t="shared" si="3"/>
        <v>4</v>
      </c>
      <c r="F17" s="123">
        <v>3.5147239775428307</v>
      </c>
      <c r="G17" s="122">
        <f t="shared" si="0"/>
        <v>9</v>
      </c>
      <c r="H17" s="124">
        <v>6.5429782045575751</v>
      </c>
      <c r="I17" s="122">
        <f t="shared" si="1"/>
        <v>5</v>
      </c>
      <c r="J17" s="125">
        <v>25</v>
      </c>
      <c r="K17" s="126">
        <f t="shared" si="2"/>
        <v>5</v>
      </c>
    </row>
    <row r="18" spans="2:11" ht="12" customHeight="1">
      <c r="B18" s="46" t="s">
        <v>44</v>
      </c>
      <c r="C18" s="52" t="s">
        <v>45</v>
      </c>
      <c r="D18" s="127">
        <v>392</v>
      </c>
      <c r="E18" s="122">
        <f t="shared" si="3"/>
        <v>1</v>
      </c>
      <c r="F18" s="123">
        <v>2.8159578318934955</v>
      </c>
      <c r="G18" s="122">
        <f t="shared" si="0"/>
        <v>23</v>
      </c>
      <c r="H18" s="124">
        <v>5.2897624200801356</v>
      </c>
      <c r="I18" s="122">
        <f t="shared" si="1"/>
        <v>17</v>
      </c>
      <c r="J18" s="125">
        <v>80</v>
      </c>
      <c r="K18" s="126">
        <f t="shared" si="2"/>
        <v>1</v>
      </c>
    </row>
    <row r="19" spans="2:11" ht="12" customHeight="1">
      <c r="B19" s="46" t="s">
        <v>46</v>
      </c>
      <c r="C19" s="52" t="s">
        <v>47</v>
      </c>
      <c r="D19" s="127">
        <v>193</v>
      </c>
      <c r="E19" s="122">
        <f t="shared" si="3"/>
        <v>6</v>
      </c>
      <c r="F19" s="123">
        <v>2.0982210998853263</v>
      </c>
      <c r="G19" s="122">
        <f t="shared" si="0"/>
        <v>37</v>
      </c>
      <c r="H19" s="124">
        <v>4.146541501073898</v>
      </c>
      <c r="I19" s="122">
        <f t="shared" si="1"/>
        <v>31</v>
      </c>
      <c r="J19" s="125">
        <v>29</v>
      </c>
      <c r="K19" s="126">
        <f t="shared" si="2"/>
        <v>4</v>
      </c>
    </row>
    <row r="20" spans="2:11" ht="12" customHeight="1">
      <c r="B20" s="46" t="s">
        <v>48</v>
      </c>
      <c r="C20" s="52" t="s">
        <v>49</v>
      </c>
      <c r="D20" s="127">
        <v>62</v>
      </c>
      <c r="E20" s="122">
        <f t="shared" si="3"/>
        <v>18</v>
      </c>
      <c r="F20" s="123">
        <v>2.7888908581057312</v>
      </c>
      <c r="G20" s="122">
        <f t="shared" si="0"/>
        <v>24</v>
      </c>
      <c r="H20" s="124">
        <v>5.1576488030710186</v>
      </c>
      <c r="I20" s="122">
        <f t="shared" si="1"/>
        <v>18</v>
      </c>
      <c r="J20" s="125">
        <v>8</v>
      </c>
      <c r="K20" s="126">
        <f t="shared" si="2"/>
        <v>23</v>
      </c>
    </row>
    <row r="21" spans="2:11" ht="24" customHeight="1">
      <c r="B21" s="46" t="s">
        <v>50</v>
      </c>
      <c r="C21" s="52" t="s">
        <v>51</v>
      </c>
      <c r="D21" s="127">
        <v>26</v>
      </c>
      <c r="E21" s="122">
        <f t="shared" si="3"/>
        <v>36</v>
      </c>
      <c r="F21" s="123">
        <v>2.4916099825395643</v>
      </c>
      <c r="G21" s="122">
        <f t="shared" si="0"/>
        <v>32</v>
      </c>
      <c r="H21" s="124">
        <v>4.4609401802775652</v>
      </c>
      <c r="I21" s="122">
        <f t="shared" si="1"/>
        <v>29</v>
      </c>
      <c r="J21" s="125">
        <v>3</v>
      </c>
      <c r="K21" s="126">
        <f t="shared" si="2"/>
        <v>43</v>
      </c>
    </row>
    <row r="22" spans="2:11" ht="12" customHeight="1">
      <c r="B22" s="46" t="s">
        <v>52</v>
      </c>
      <c r="C22" s="52" t="s">
        <v>53</v>
      </c>
      <c r="D22" s="127">
        <v>61</v>
      </c>
      <c r="E22" s="122">
        <f t="shared" si="3"/>
        <v>19</v>
      </c>
      <c r="F22" s="123">
        <v>5.3619350080736687</v>
      </c>
      <c r="G22" s="122">
        <f t="shared" si="0"/>
        <v>1</v>
      </c>
      <c r="H22" s="124">
        <v>10.270303054808647</v>
      </c>
      <c r="I22" s="122">
        <f t="shared" si="1"/>
        <v>1</v>
      </c>
      <c r="J22" s="125">
        <v>9</v>
      </c>
      <c r="K22" s="126">
        <f t="shared" si="2"/>
        <v>19</v>
      </c>
    </row>
    <row r="23" spans="2:11" ht="12" customHeight="1">
      <c r="B23" s="46" t="s">
        <v>54</v>
      </c>
      <c r="C23" s="52" t="s">
        <v>55</v>
      </c>
      <c r="D23" s="127">
        <v>27</v>
      </c>
      <c r="E23" s="122">
        <f t="shared" si="3"/>
        <v>35</v>
      </c>
      <c r="F23" s="123">
        <v>3.5159134147723057</v>
      </c>
      <c r="G23" s="122">
        <f t="shared" si="0"/>
        <v>8</v>
      </c>
      <c r="H23" s="124">
        <v>6.6346588326907021</v>
      </c>
      <c r="I23" s="122">
        <f t="shared" si="1"/>
        <v>3</v>
      </c>
      <c r="J23" s="125">
        <v>6</v>
      </c>
      <c r="K23" s="126">
        <f t="shared" si="2"/>
        <v>32</v>
      </c>
    </row>
    <row r="24" spans="2:11" ht="12" customHeight="1">
      <c r="B24" s="46" t="s">
        <v>56</v>
      </c>
      <c r="C24" s="52" t="s">
        <v>57</v>
      </c>
      <c r="D24" s="127">
        <v>13</v>
      </c>
      <c r="E24" s="122">
        <f t="shared" si="3"/>
        <v>45</v>
      </c>
      <c r="F24" s="123">
        <v>1.6030462811792501</v>
      </c>
      <c r="G24" s="122">
        <f t="shared" si="0"/>
        <v>46</v>
      </c>
      <c r="H24" s="124">
        <v>2.7017495400490286</v>
      </c>
      <c r="I24" s="122">
        <f t="shared" si="1"/>
        <v>43</v>
      </c>
      <c r="J24" s="125">
        <v>4</v>
      </c>
      <c r="K24" s="126">
        <f t="shared" si="2"/>
        <v>38</v>
      </c>
    </row>
    <row r="25" spans="2:11" ht="12" customHeight="1">
      <c r="B25" s="46" t="s">
        <v>58</v>
      </c>
      <c r="C25" s="52" t="s">
        <v>59</v>
      </c>
      <c r="D25" s="127">
        <v>72</v>
      </c>
      <c r="E25" s="122">
        <f t="shared" si="3"/>
        <v>15</v>
      </c>
      <c r="F25" s="123">
        <v>3.514269398034938</v>
      </c>
      <c r="G25" s="122">
        <f t="shared" si="0"/>
        <v>10</v>
      </c>
      <c r="H25" s="124">
        <v>5.0127148219192792</v>
      </c>
      <c r="I25" s="122">
        <f t="shared" si="1"/>
        <v>23</v>
      </c>
      <c r="J25" s="125">
        <v>15</v>
      </c>
      <c r="K25" s="126">
        <f t="shared" si="2"/>
        <v>11</v>
      </c>
    </row>
    <row r="26" spans="2:11" ht="24" customHeight="1">
      <c r="B26" s="46" t="s">
        <v>60</v>
      </c>
      <c r="C26" s="52" t="s">
        <v>61</v>
      </c>
      <c r="D26" s="127">
        <v>56</v>
      </c>
      <c r="E26" s="122">
        <f t="shared" si="3"/>
        <v>21</v>
      </c>
      <c r="F26" s="123">
        <v>2.818904986290558</v>
      </c>
      <c r="G26" s="122">
        <f t="shared" si="0"/>
        <v>21</v>
      </c>
      <c r="H26" s="124">
        <v>5.1314138268296325</v>
      </c>
      <c r="I26" s="122">
        <f t="shared" si="1"/>
        <v>19</v>
      </c>
      <c r="J26" s="125">
        <v>8</v>
      </c>
      <c r="K26" s="126">
        <f t="shared" si="2"/>
        <v>23</v>
      </c>
    </row>
    <row r="27" spans="2:11" ht="12" customHeight="1">
      <c r="B27" s="46" t="s">
        <v>62</v>
      </c>
      <c r="C27" s="52" t="s">
        <v>63</v>
      </c>
      <c r="D27" s="127">
        <v>106</v>
      </c>
      <c r="E27" s="122">
        <f t="shared" si="3"/>
        <v>10</v>
      </c>
      <c r="F27" s="123">
        <v>2.9092681598714214</v>
      </c>
      <c r="G27" s="122">
        <f t="shared" si="0"/>
        <v>19</v>
      </c>
      <c r="H27" s="124">
        <v>5.0429144499507075</v>
      </c>
      <c r="I27" s="122">
        <f t="shared" si="1"/>
        <v>21</v>
      </c>
      <c r="J27" s="125">
        <v>16</v>
      </c>
      <c r="K27" s="126">
        <f t="shared" si="2"/>
        <v>10</v>
      </c>
    </row>
    <row r="28" spans="2:11" ht="12" customHeight="1">
      <c r="B28" s="46" t="s">
        <v>64</v>
      </c>
      <c r="C28" s="52" t="s">
        <v>65</v>
      </c>
      <c r="D28" s="127">
        <v>281</v>
      </c>
      <c r="E28" s="122">
        <f t="shared" si="3"/>
        <v>2</v>
      </c>
      <c r="F28" s="123">
        <v>3.7207508925498782</v>
      </c>
      <c r="G28" s="122">
        <f t="shared" si="0"/>
        <v>4</v>
      </c>
      <c r="H28" s="124">
        <v>6.2402686143804509</v>
      </c>
      <c r="I28" s="122">
        <f t="shared" si="1"/>
        <v>6</v>
      </c>
      <c r="J28" s="125">
        <v>37</v>
      </c>
      <c r="K28" s="126">
        <f t="shared" si="2"/>
        <v>2</v>
      </c>
    </row>
    <row r="29" spans="2:11" ht="12" customHeight="1">
      <c r="B29" s="46" t="s">
        <v>66</v>
      </c>
      <c r="C29" s="52" t="s">
        <v>67</v>
      </c>
      <c r="D29" s="127">
        <v>63</v>
      </c>
      <c r="E29" s="122">
        <f t="shared" si="3"/>
        <v>17</v>
      </c>
      <c r="F29" s="123">
        <v>3.5375729554232112</v>
      </c>
      <c r="G29" s="122">
        <f t="shared" si="0"/>
        <v>6</v>
      </c>
      <c r="H29" s="124">
        <v>6.5669707482022952</v>
      </c>
      <c r="I29" s="122">
        <f t="shared" si="1"/>
        <v>4</v>
      </c>
      <c r="J29" s="125">
        <v>10</v>
      </c>
      <c r="K29" s="126">
        <f t="shared" si="2"/>
        <v>15</v>
      </c>
    </row>
    <row r="30" spans="2:11" ht="12" customHeight="1">
      <c r="B30" s="46" t="s">
        <v>68</v>
      </c>
      <c r="C30" s="52" t="s">
        <v>69</v>
      </c>
      <c r="D30" s="127">
        <v>38</v>
      </c>
      <c r="E30" s="122">
        <f t="shared" si="3"/>
        <v>29</v>
      </c>
      <c r="F30" s="123">
        <v>2.687519935386363</v>
      </c>
      <c r="G30" s="122">
        <f t="shared" si="0"/>
        <v>26</v>
      </c>
      <c r="H30" s="124">
        <v>4.9379642602283118</v>
      </c>
      <c r="I30" s="122">
        <f t="shared" si="1"/>
        <v>24</v>
      </c>
      <c r="J30" s="125">
        <v>6</v>
      </c>
      <c r="K30" s="126">
        <f t="shared" si="2"/>
        <v>32</v>
      </c>
    </row>
    <row r="31" spans="2:11" ht="24" customHeight="1">
      <c r="B31" s="46" t="s">
        <v>70</v>
      </c>
      <c r="C31" s="52" t="s">
        <v>71</v>
      </c>
      <c r="D31" s="127">
        <v>80</v>
      </c>
      <c r="E31" s="122">
        <f t="shared" si="3"/>
        <v>12</v>
      </c>
      <c r="F31" s="123">
        <v>3.0972253893502679</v>
      </c>
      <c r="G31" s="122">
        <f t="shared" si="0"/>
        <v>18</v>
      </c>
      <c r="H31" s="124">
        <v>5.0624148988930129</v>
      </c>
      <c r="I31" s="122">
        <f t="shared" si="1"/>
        <v>20</v>
      </c>
      <c r="J31" s="125">
        <v>13</v>
      </c>
      <c r="K31" s="126">
        <f t="shared" si="2"/>
        <v>14</v>
      </c>
    </row>
    <row r="32" spans="2:11" ht="12" customHeight="1">
      <c r="B32" s="46" t="s">
        <v>72</v>
      </c>
      <c r="C32" s="52" t="s">
        <v>73</v>
      </c>
      <c r="D32" s="127">
        <v>224</v>
      </c>
      <c r="E32" s="122">
        <f t="shared" si="3"/>
        <v>3</v>
      </c>
      <c r="F32" s="123">
        <v>2.5427491181825519</v>
      </c>
      <c r="G32" s="122">
        <f t="shared" si="0"/>
        <v>31</v>
      </c>
      <c r="H32" s="124">
        <v>4.9237385268378659</v>
      </c>
      <c r="I32" s="122">
        <f t="shared" si="1"/>
        <v>25</v>
      </c>
      <c r="J32" s="125">
        <v>31</v>
      </c>
      <c r="K32" s="126">
        <f t="shared" si="2"/>
        <v>3</v>
      </c>
    </row>
    <row r="33" spans="2:11" ht="12" customHeight="1">
      <c r="B33" s="46" t="s">
        <v>74</v>
      </c>
      <c r="C33" s="52" t="s">
        <v>75</v>
      </c>
      <c r="D33" s="127">
        <v>122</v>
      </c>
      <c r="E33" s="122">
        <f t="shared" si="3"/>
        <v>8</v>
      </c>
      <c r="F33" s="123">
        <v>2.2319019280339694</v>
      </c>
      <c r="G33" s="122">
        <f t="shared" si="0"/>
        <v>35</v>
      </c>
      <c r="H33" s="124">
        <v>3.8860705537129157</v>
      </c>
      <c r="I33" s="122">
        <f t="shared" si="1"/>
        <v>33</v>
      </c>
      <c r="J33" s="125">
        <v>25</v>
      </c>
      <c r="K33" s="126">
        <f t="shared" si="2"/>
        <v>5</v>
      </c>
    </row>
    <row r="34" spans="2:11" ht="12" customHeight="1">
      <c r="B34" s="46" t="s">
        <v>76</v>
      </c>
      <c r="C34" s="52" t="s">
        <v>77</v>
      </c>
      <c r="D34" s="127">
        <v>34</v>
      </c>
      <c r="E34" s="122">
        <f t="shared" si="3"/>
        <v>31</v>
      </c>
      <c r="F34" s="123">
        <v>2.556154581192867</v>
      </c>
      <c r="G34" s="122">
        <f t="shared" si="0"/>
        <v>30</v>
      </c>
      <c r="H34" s="124">
        <v>4.7837681176853568</v>
      </c>
      <c r="I34" s="122">
        <f t="shared" si="1"/>
        <v>27</v>
      </c>
      <c r="J34" s="125">
        <v>4</v>
      </c>
      <c r="K34" s="126">
        <f t="shared" si="2"/>
        <v>38</v>
      </c>
    </row>
    <row r="35" spans="2:11" ht="12" customHeight="1">
      <c r="B35" s="46" t="s">
        <v>78</v>
      </c>
      <c r="C35" s="52" t="s">
        <v>79</v>
      </c>
      <c r="D35" s="127">
        <v>30</v>
      </c>
      <c r="E35" s="122">
        <f t="shared" si="3"/>
        <v>34</v>
      </c>
      <c r="F35" s="123">
        <v>3.2434781762570912</v>
      </c>
      <c r="G35" s="122">
        <f t="shared" si="0"/>
        <v>15</v>
      </c>
      <c r="H35" s="124">
        <v>5.4306636264464565</v>
      </c>
      <c r="I35" s="122">
        <f t="shared" si="1"/>
        <v>14</v>
      </c>
      <c r="J35" s="125">
        <v>5</v>
      </c>
      <c r="K35" s="126">
        <f t="shared" si="2"/>
        <v>34</v>
      </c>
    </row>
    <row r="36" spans="2:11" ht="24" customHeight="1">
      <c r="B36" s="46" t="s">
        <v>80</v>
      </c>
      <c r="C36" s="52" t="s">
        <v>81</v>
      </c>
      <c r="D36" s="127">
        <v>11</v>
      </c>
      <c r="E36" s="122">
        <f t="shared" si="3"/>
        <v>46</v>
      </c>
      <c r="F36" s="123">
        <v>1.9799912880383328</v>
      </c>
      <c r="G36" s="122">
        <f t="shared" si="0"/>
        <v>40</v>
      </c>
      <c r="H36" s="124">
        <v>3.751183494792623</v>
      </c>
      <c r="I36" s="122">
        <f t="shared" si="1"/>
        <v>37</v>
      </c>
      <c r="J36" s="125">
        <v>3</v>
      </c>
      <c r="K36" s="126">
        <f t="shared" si="2"/>
        <v>43</v>
      </c>
    </row>
    <row r="37" spans="2:11" ht="12" customHeight="1">
      <c r="B37" s="46" t="s">
        <v>82</v>
      </c>
      <c r="C37" s="52" t="s">
        <v>83</v>
      </c>
      <c r="D37" s="127">
        <v>15</v>
      </c>
      <c r="E37" s="122">
        <f t="shared" si="3"/>
        <v>44</v>
      </c>
      <c r="F37" s="123">
        <v>2.2243773967666449</v>
      </c>
      <c r="G37" s="122">
        <f t="shared" si="0"/>
        <v>36</v>
      </c>
      <c r="H37" s="124">
        <v>3.7829244927678074</v>
      </c>
      <c r="I37" s="122">
        <f t="shared" si="1"/>
        <v>36</v>
      </c>
      <c r="J37" s="125">
        <v>2</v>
      </c>
      <c r="K37" s="126">
        <f t="shared" si="2"/>
        <v>46</v>
      </c>
    </row>
    <row r="38" spans="2:11" ht="12" customHeight="1">
      <c r="B38" s="46" t="s">
        <v>84</v>
      </c>
      <c r="C38" s="52" t="s">
        <v>85</v>
      </c>
      <c r="D38" s="127">
        <v>39</v>
      </c>
      <c r="E38" s="122">
        <f t="shared" si="3"/>
        <v>27</v>
      </c>
      <c r="F38" s="123">
        <v>2.0639441655473738</v>
      </c>
      <c r="G38" s="122">
        <f t="shared" si="0"/>
        <v>38</v>
      </c>
      <c r="H38" s="124">
        <v>3.4430822412951834</v>
      </c>
      <c r="I38" s="122">
        <f t="shared" si="1"/>
        <v>40</v>
      </c>
      <c r="J38" s="125">
        <v>7</v>
      </c>
      <c r="K38" s="126">
        <f t="shared" si="2"/>
        <v>28</v>
      </c>
    </row>
    <row r="39" spans="2:11" ht="12" customHeight="1">
      <c r="B39" s="46" t="s">
        <v>86</v>
      </c>
      <c r="C39" s="52" t="s">
        <v>87</v>
      </c>
      <c r="D39" s="127">
        <v>79</v>
      </c>
      <c r="E39" s="122">
        <f t="shared" si="3"/>
        <v>13</v>
      </c>
      <c r="F39" s="123">
        <v>2.8172258741156497</v>
      </c>
      <c r="G39" s="122">
        <f t="shared" si="0"/>
        <v>22</v>
      </c>
      <c r="H39" s="124">
        <v>4.4604887637263984</v>
      </c>
      <c r="I39" s="122">
        <f t="shared" si="1"/>
        <v>30</v>
      </c>
      <c r="J39" s="125">
        <v>15</v>
      </c>
      <c r="K39" s="126">
        <f t="shared" si="2"/>
        <v>11</v>
      </c>
    </row>
    <row r="40" spans="2:11" ht="12" customHeight="1">
      <c r="B40" s="46" t="s">
        <v>88</v>
      </c>
      <c r="C40" s="52" t="s">
        <v>89</v>
      </c>
      <c r="D40" s="127">
        <v>31</v>
      </c>
      <c r="E40" s="122">
        <f t="shared" si="3"/>
        <v>33</v>
      </c>
      <c r="F40" s="123">
        <v>2.2822041085563511</v>
      </c>
      <c r="G40" s="122">
        <f t="shared" si="0"/>
        <v>34</v>
      </c>
      <c r="H40" s="124">
        <v>3.8333667075009421</v>
      </c>
      <c r="I40" s="122">
        <f t="shared" si="1"/>
        <v>35</v>
      </c>
      <c r="J40" s="125">
        <v>5</v>
      </c>
      <c r="K40" s="126">
        <f t="shared" si="2"/>
        <v>34</v>
      </c>
    </row>
    <row r="41" spans="2:11" ht="24" customHeight="1">
      <c r="B41" s="46" t="s">
        <v>90</v>
      </c>
      <c r="C41" s="52" t="s">
        <v>91</v>
      </c>
      <c r="D41" s="127">
        <v>19</v>
      </c>
      <c r="E41" s="122">
        <f t="shared" si="3"/>
        <v>41</v>
      </c>
      <c r="F41" s="123">
        <v>2.6099725678146424</v>
      </c>
      <c r="G41" s="122">
        <f t="shared" si="0"/>
        <v>28</v>
      </c>
      <c r="H41" s="124">
        <v>3.748744809245347</v>
      </c>
      <c r="I41" s="122">
        <f t="shared" si="1"/>
        <v>38</v>
      </c>
      <c r="J41" s="125">
        <v>3</v>
      </c>
      <c r="K41" s="126">
        <f t="shared" si="2"/>
        <v>43</v>
      </c>
    </row>
    <row r="42" spans="2:11" ht="12" customHeight="1">
      <c r="B42" s="46" t="s">
        <v>92</v>
      </c>
      <c r="C42" s="52" t="s">
        <v>93</v>
      </c>
      <c r="D42" s="127">
        <v>26</v>
      </c>
      <c r="E42" s="122">
        <f t="shared" si="3"/>
        <v>36</v>
      </c>
      <c r="F42" s="123">
        <v>2.7186784713080088</v>
      </c>
      <c r="G42" s="122">
        <f t="shared" si="0"/>
        <v>25</v>
      </c>
      <c r="H42" s="124">
        <v>4.7221353755488336</v>
      </c>
      <c r="I42" s="122">
        <f t="shared" si="1"/>
        <v>28</v>
      </c>
      <c r="J42" s="125">
        <v>5</v>
      </c>
      <c r="K42" s="126">
        <f t="shared" si="2"/>
        <v>34</v>
      </c>
    </row>
    <row r="43" spans="2:11" ht="12" customHeight="1">
      <c r="B43" s="46" t="s">
        <v>94</v>
      </c>
      <c r="C43" s="52" t="s">
        <v>95</v>
      </c>
      <c r="D43" s="127">
        <v>53</v>
      </c>
      <c r="E43" s="122">
        <f t="shared" si="3"/>
        <v>23</v>
      </c>
      <c r="F43" s="123">
        <v>3.9575422915663281</v>
      </c>
      <c r="G43" s="122">
        <f t="shared" si="0"/>
        <v>3</v>
      </c>
      <c r="H43" s="124">
        <v>5.9960499247693617</v>
      </c>
      <c r="I43" s="122">
        <f t="shared" si="1"/>
        <v>9</v>
      </c>
      <c r="J43" s="125">
        <v>9</v>
      </c>
      <c r="K43" s="126">
        <f t="shared" si="2"/>
        <v>19</v>
      </c>
    </row>
    <row r="44" spans="2:11" ht="12" customHeight="1">
      <c r="B44" s="46" t="s">
        <v>96</v>
      </c>
      <c r="C44" s="52" t="s">
        <v>97</v>
      </c>
      <c r="D44" s="127">
        <v>10</v>
      </c>
      <c r="E44" s="122">
        <f t="shared" si="3"/>
        <v>47</v>
      </c>
      <c r="F44" s="123">
        <v>1.4326052355990941</v>
      </c>
      <c r="G44" s="122">
        <f t="shared" si="0"/>
        <v>47</v>
      </c>
      <c r="H44" s="124">
        <v>2.5027613465916172</v>
      </c>
      <c r="I44" s="122">
        <f t="shared" si="1"/>
        <v>46</v>
      </c>
      <c r="J44" s="125">
        <v>2</v>
      </c>
      <c r="K44" s="126">
        <f t="shared" si="2"/>
        <v>46</v>
      </c>
    </row>
    <row r="45" spans="2:11" ht="12" customHeight="1">
      <c r="B45" s="46" t="s">
        <v>98</v>
      </c>
      <c r="C45" s="52" t="s">
        <v>99</v>
      </c>
      <c r="D45" s="127">
        <v>174</v>
      </c>
      <c r="E45" s="122">
        <f t="shared" si="3"/>
        <v>7</v>
      </c>
      <c r="F45" s="123">
        <v>3.4093053266085112</v>
      </c>
      <c r="G45" s="122">
        <f t="shared" si="0"/>
        <v>11</v>
      </c>
      <c r="H45" s="124">
        <v>5.786610012110871</v>
      </c>
      <c r="I45" s="122">
        <f t="shared" si="1"/>
        <v>11</v>
      </c>
      <c r="J45" s="125">
        <v>23</v>
      </c>
      <c r="K45" s="126">
        <f t="shared" si="2"/>
        <v>8</v>
      </c>
    </row>
    <row r="46" spans="2:11" ht="24" customHeight="1">
      <c r="B46" s="46" t="s">
        <v>100</v>
      </c>
      <c r="C46" s="52" t="s">
        <v>101</v>
      </c>
      <c r="D46" s="127">
        <v>21</v>
      </c>
      <c r="E46" s="122">
        <f t="shared" si="3"/>
        <v>40</v>
      </c>
      <c r="F46" s="123">
        <v>2.5776011370903302</v>
      </c>
      <c r="G46" s="122">
        <f t="shared" si="0"/>
        <v>29</v>
      </c>
      <c r="H46" s="124">
        <v>4.0738372257156215</v>
      </c>
      <c r="I46" s="122">
        <f t="shared" si="1"/>
        <v>32</v>
      </c>
      <c r="J46" s="125">
        <v>4</v>
      </c>
      <c r="K46" s="126">
        <f t="shared" si="2"/>
        <v>38</v>
      </c>
    </row>
    <row r="47" spans="2:11" ht="12" customHeight="1">
      <c r="B47" s="46" t="s">
        <v>102</v>
      </c>
      <c r="C47" s="52" t="s">
        <v>103</v>
      </c>
      <c r="D47" s="127">
        <v>25</v>
      </c>
      <c r="E47" s="122">
        <f t="shared" si="3"/>
        <v>38</v>
      </c>
      <c r="F47" s="123">
        <v>1.8846247787450512</v>
      </c>
      <c r="G47" s="122">
        <f t="shared" si="0"/>
        <v>42</v>
      </c>
      <c r="H47" s="124">
        <v>3.3742322038651396</v>
      </c>
      <c r="I47" s="122">
        <f t="shared" si="1"/>
        <v>42</v>
      </c>
      <c r="J47" s="125">
        <v>4</v>
      </c>
      <c r="K47" s="126">
        <f t="shared" si="2"/>
        <v>38</v>
      </c>
    </row>
    <row r="48" spans="2:11" ht="12" customHeight="1">
      <c r="B48" s="54" t="s">
        <v>104</v>
      </c>
      <c r="C48" s="55" t="s">
        <v>105</v>
      </c>
      <c r="D48" s="104">
        <v>58</v>
      </c>
      <c r="E48" s="57">
        <f t="shared" si="3"/>
        <v>20</v>
      </c>
      <c r="F48" s="105">
        <v>3.318899933450334</v>
      </c>
      <c r="G48" s="57">
        <f t="shared" si="0"/>
        <v>14</v>
      </c>
      <c r="H48" s="58">
        <v>6.0215144827065288</v>
      </c>
      <c r="I48" s="57">
        <f t="shared" si="1"/>
        <v>7</v>
      </c>
      <c r="J48" s="128">
        <v>9</v>
      </c>
      <c r="K48" s="59">
        <f t="shared" si="2"/>
        <v>19</v>
      </c>
    </row>
    <row r="49" spans="2:20" ht="12" customHeight="1">
      <c r="B49" s="46" t="s">
        <v>106</v>
      </c>
      <c r="C49" s="52" t="s">
        <v>107</v>
      </c>
      <c r="D49" s="127">
        <v>36</v>
      </c>
      <c r="E49" s="122">
        <f t="shared" si="3"/>
        <v>30</v>
      </c>
      <c r="F49" s="123">
        <v>3.1705937993753928</v>
      </c>
      <c r="G49" s="122">
        <f t="shared" si="0"/>
        <v>16</v>
      </c>
      <c r="H49" s="124">
        <v>5.0209875695108659</v>
      </c>
      <c r="I49" s="122">
        <f t="shared" si="1"/>
        <v>22</v>
      </c>
      <c r="J49" s="125">
        <v>9</v>
      </c>
      <c r="K49" s="126">
        <f t="shared" si="2"/>
        <v>19</v>
      </c>
    </row>
    <row r="50" spans="2:20" ht="12" customHeight="1">
      <c r="B50" s="46" t="s">
        <v>108</v>
      </c>
      <c r="C50" s="52" t="s">
        <v>109</v>
      </c>
      <c r="D50" s="127">
        <v>18</v>
      </c>
      <c r="E50" s="122">
        <f t="shared" si="3"/>
        <v>43</v>
      </c>
      <c r="F50" s="123">
        <v>1.6770691539465632</v>
      </c>
      <c r="G50" s="122">
        <f t="shared" si="0"/>
        <v>45</v>
      </c>
      <c r="H50" s="124">
        <v>2.4280234528804132</v>
      </c>
      <c r="I50" s="122">
        <f t="shared" si="1"/>
        <v>47</v>
      </c>
      <c r="J50" s="125">
        <v>5</v>
      </c>
      <c r="K50" s="126">
        <f t="shared" si="2"/>
        <v>34</v>
      </c>
    </row>
    <row r="51" spans="2:20" ht="24" customHeight="1">
      <c r="B51" s="46" t="s">
        <v>110</v>
      </c>
      <c r="C51" s="52" t="s">
        <v>111</v>
      </c>
      <c r="D51" s="127">
        <v>39</v>
      </c>
      <c r="E51" s="122">
        <f t="shared" si="3"/>
        <v>27</v>
      </c>
      <c r="F51" s="123">
        <v>2.4340421388864444</v>
      </c>
      <c r="G51" s="122">
        <f t="shared" si="0"/>
        <v>33</v>
      </c>
      <c r="H51" s="124">
        <v>3.8407936724890206</v>
      </c>
      <c r="I51" s="122">
        <f t="shared" si="1"/>
        <v>34</v>
      </c>
      <c r="J51" s="125">
        <v>7</v>
      </c>
      <c r="K51" s="126">
        <f t="shared" si="2"/>
        <v>28</v>
      </c>
    </row>
    <row r="52" spans="2:20" ht="12" customHeight="1">
      <c r="B52" s="46" t="s">
        <v>112</v>
      </c>
      <c r="C52" s="52" t="s">
        <v>113</v>
      </c>
      <c r="D52" s="127">
        <v>53</v>
      </c>
      <c r="E52" s="122">
        <f t="shared" si="3"/>
        <v>23</v>
      </c>
      <c r="F52" s="123">
        <v>3.6472039020952849</v>
      </c>
      <c r="G52" s="122">
        <f t="shared" si="0"/>
        <v>5</v>
      </c>
      <c r="H52" s="124">
        <v>6.0027471015051255</v>
      </c>
      <c r="I52" s="122">
        <f t="shared" si="1"/>
        <v>8</v>
      </c>
      <c r="J52" s="125">
        <v>10</v>
      </c>
      <c r="K52" s="126">
        <f t="shared" si="2"/>
        <v>15</v>
      </c>
    </row>
    <row r="53" spans="2:20" ht="24" customHeight="1" thickBot="1">
      <c r="B53" s="60" t="s">
        <v>114</v>
      </c>
      <c r="C53" s="61" t="s">
        <v>115</v>
      </c>
      <c r="D53" s="129">
        <v>3583</v>
      </c>
      <c r="E53" s="130"/>
      <c r="F53" s="131">
        <v>2.839887987145413</v>
      </c>
      <c r="G53" s="130"/>
      <c r="H53" s="132">
        <v>5.0103454987276068</v>
      </c>
      <c r="I53" s="130"/>
      <c r="J53" s="133">
        <v>578</v>
      </c>
      <c r="K53" s="134"/>
    </row>
    <row r="54" spans="2:20" ht="12.75" customHeight="1" thickTop="1">
      <c r="B54" s="66"/>
      <c r="C54" s="66"/>
      <c r="D54" s="67" t="s">
        <v>164</v>
      </c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7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135" t="s">
        <v>165</v>
      </c>
      <c r="E58" s="136"/>
      <c r="F58" s="135" t="s">
        <v>165</v>
      </c>
      <c r="G58" s="136"/>
      <c r="H58" s="135" t="s">
        <v>165</v>
      </c>
      <c r="I58" s="136"/>
      <c r="J58" s="135" t="s">
        <v>165</v>
      </c>
      <c r="K58" s="137"/>
    </row>
    <row r="59" spans="2:20" ht="24.95" customHeight="1">
      <c r="B59" s="77"/>
      <c r="C59" s="78"/>
      <c r="D59" s="113" t="s">
        <v>166</v>
      </c>
      <c r="E59" s="114"/>
      <c r="F59" s="113" t="s">
        <v>167</v>
      </c>
      <c r="G59" s="114"/>
      <c r="H59" s="113" t="s">
        <v>167</v>
      </c>
      <c r="I59" s="114"/>
      <c r="J59" s="113" t="s">
        <v>166</v>
      </c>
      <c r="K59" s="138"/>
    </row>
    <row r="60" spans="2:20" ht="15" customHeight="1">
      <c r="B60" s="82" t="s">
        <v>120</v>
      </c>
      <c r="C60" s="83"/>
      <c r="D60" s="84">
        <v>43830</v>
      </c>
      <c r="E60" s="85"/>
      <c r="F60" s="84">
        <v>43830</v>
      </c>
      <c r="G60" s="86"/>
      <c r="H60" s="84">
        <v>43830</v>
      </c>
      <c r="I60" s="86"/>
      <c r="J60" s="84">
        <v>43830</v>
      </c>
      <c r="K60" s="87"/>
    </row>
    <row r="61" spans="2:20" ht="15" customHeight="1" thickBot="1">
      <c r="B61" s="88" t="s">
        <v>121</v>
      </c>
      <c r="C61" s="89"/>
      <c r="D61" s="139" t="s">
        <v>168</v>
      </c>
      <c r="E61" s="140"/>
      <c r="F61" s="139" t="s">
        <v>168</v>
      </c>
      <c r="G61" s="140"/>
      <c r="H61" s="139" t="s">
        <v>168</v>
      </c>
      <c r="I61" s="140"/>
      <c r="J61" s="139" t="s">
        <v>168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T61"/>
  <sheetViews>
    <sheetView zoomScaleNormal="100" zoomScaleSheetLayoutView="100" workbookViewId="0">
      <pane xSplit="3" ySplit="5" topLeftCell="D3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16384" width="9" style="3"/>
  </cols>
  <sheetData>
    <row r="1" spans="1:124" s="12" customFormat="1" ht="15.75" customHeight="1">
      <c r="B1" s="13" t="s">
        <v>169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</row>
    <row r="2" spans="1:124" ht="12" customHeight="1" thickBot="1">
      <c r="B2" s="21"/>
      <c r="C2" s="21"/>
      <c r="D2" s="22"/>
      <c r="E2" s="22"/>
      <c r="F2" s="23"/>
      <c r="G2" s="23"/>
      <c r="H2" s="22"/>
      <c r="I2" s="22"/>
      <c r="J2" s="24"/>
      <c r="K2" s="24"/>
    </row>
    <row r="3" spans="1:124" s="12" customFormat="1" ht="27" customHeight="1" thickTop="1">
      <c r="A3" s="20"/>
      <c r="B3" s="25" t="s">
        <v>5</v>
      </c>
      <c r="C3" s="26"/>
      <c r="D3" s="27" t="s">
        <v>170</v>
      </c>
      <c r="E3" s="28"/>
      <c r="F3" s="27" t="s">
        <v>171</v>
      </c>
      <c r="G3" s="28"/>
      <c r="H3" s="27" t="s">
        <v>172</v>
      </c>
      <c r="I3" s="28"/>
      <c r="J3" s="27" t="s">
        <v>173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</row>
    <row r="4" spans="1:124" s="12" customFormat="1" ht="30" customHeight="1">
      <c r="A4" s="20"/>
      <c r="B4" s="30" t="s">
        <v>10</v>
      </c>
      <c r="C4" s="31"/>
      <c r="D4" s="32" t="s">
        <v>174</v>
      </c>
      <c r="E4" s="33"/>
      <c r="F4" s="32" t="s">
        <v>175</v>
      </c>
      <c r="G4" s="33"/>
      <c r="H4" s="32" t="s">
        <v>176</v>
      </c>
      <c r="I4" s="33"/>
      <c r="J4" s="32" t="s">
        <v>177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5" customFormat="1" ht="24" customHeight="1">
      <c r="A5" s="20"/>
      <c r="B5" s="38"/>
      <c r="C5" s="39"/>
      <c r="D5" s="40" t="s">
        <v>136</v>
      </c>
      <c r="E5" s="41" t="s">
        <v>16</v>
      </c>
      <c r="F5" s="40" t="s">
        <v>136</v>
      </c>
      <c r="G5" s="41" t="s">
        <v>16</v>
      </c>
      <c r="H5" s="40" t="s">
        <v>136</v>
      </c>
      <c r="I5" s="41" t="s">
        <v>16</v>
      </c>
      <c r="J5" s="40" t="s">
        <v>136</v>
      </c>
      <c r="K5" s="43" t="s">
        <v>178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ht="12" customHeight="1">
      <c r="B6" s="46" t="s">
        <v>20</v>
      </c>
      <c r="C6" s="47" t="s">
        <v>21</v>
      </c>
      <c r="D6" s="121">
        <v>751</v>
      </c>
      <c r="E6" s="122">
        <f>IF(ISNUMBER(D6),RANK(D6,D$6:D$52),"-")</f>
        <v>2</v>
      </c>
      <c r="F6" s="123">
        <v>14</v>
      </c>
      <c r="G6" s="122">
        <f t="shared" ref="G6:G52" si="0">IF(ISNUMBER(F6),RANK(F6,F$6:F$52),"-")</f>
        <v>3</v>
      </c>
      <c r="H6" s="142">
        <v>410</v>
      </c>
      <c r="I6" s="49">
        <f t="shared" ref="I6:I52" si="1">IF(ISNUMBER(H6),RANK(H6,H$6:H$52),"-")</f>
        <v>1</v>
      </c>
      <c r="J6" s="101">
        <v>7.6</v>
      </c>
      <c r="K6" s="51">
        <f t="shared" ref="K6:K52" si="2">IF(ISNUMBER(J6),RANK(J6,J$6:J$52),"-")</f>
        <v>28</v>
      </c>
    </row>
    <row r="7" spans="1:124" ht="12" customHeight="1">
      <c r="B7" s="46" t="s">
        <v>22</v>
      </c>
      <c r="C7" s="52" t="s">
        <v>23</v>
      </c>
      <c r="D7" s="127">
        <v>123</v>
      </c>
      <c r="E7" s="122">
        <f t="shared" ref="E7:E52" si="3">IF(ISNUMBER(D7),RANK(D7,D$6:D$52),"-")</f>
        <v>26</v>
      </c>
      <c r="F7" s="123">
        <v>9.4</v>
      </c>
      <c r="G7" s="122">
        <f t="shared" si="0"/>
        <v>18</v>
      </c>
      <c r="H7" s="142">
        <v>103</v>
      </c>
      <c r="I7" s="49">
        <f t="shared" si="1"/>
        <v>37</v>
      </c>
      <c r="J7" s="101">
        <v>7.9</v>
      </c>
      <c r="K7" s="51">
        <f t="shared" si="2"/>
        <v>27</v>
      </c>
    </row>
    <row r="8" spans="1:124" ht="12" customHeight="1">
      <c r="B8" s="46" t="s">
        <v>24</v>
      </c>
      <c r="C8" s="52" t="s">
        <v>25</v>
      </c>
      <c r="D8" s="127">
        <v>175</v>
      </c>
      <c r="E8" s="122">
        <f t="shared" si="3"/>
        <v>17</v>
      </c>
      <c r="F8" s="123">
        <v>13.7</v>
      </c>
      <c r="G8" s="122">
        <f t="shared" si="0"/>
        <v>5</v>
      </c>
      <c r="H8" s="142">
        <v>188</v>
      </c>
      <c r="I8" s="49">
        <f t="shared" si="1"/>
        <v>12</v>
      </c>
      <c r="J8" s="101">
        <v>14.7</v>
      </c>
      <c r="K8" s="51">
        <f t="shared" si="2"/>
        <v>5</v>
      </c>
    </row>
    <row r="9" spans="1:124" ht="12" customHeight="1">
      <c r="B9" s="46" t="s">
        <v>26</v>
      </c>
      <c r="C9" s="52" t="s">
        <v>27</v>
      </c>
      <c r="D9" s="127">
        <v>167</v>
      </c>
      <c r="E9" s="122">
        <f t="shared" si="3"/>
        <v>18</v>
      </c>
      <c r="F9" s="123">
        <v>7.2</v>
      </c>
      <c r="G9" s="122">
        <f t="shared" si="0"/>
        <v>27</v>
      </c>
      <c r="H9" s="142">
        <v>136</v>
      </c>
      <c r="I9" s="49">
        <f t="shared" si="1"/>
        <v>25</v>
      </c>
      <c r="J9" s="101">
        <v>5.8</v>
      </c>
      <c r="K9" s="51">
        <f t="shared" si="2"/>
        <v>32</v>
      </c>
    </row>
    <row r="10" spans="1:124" ht="12" customHeight="1">
      <c r="B10" s="46" t="s">
        <v>28</v>
      </c>
      <c r="C10" s="52" t="s">
        <v>29</v>
      </c>
      <c r="D10" s="127">
        <v>142</v>
      </c>
      <c r="E10" s="122">
        <f t="shared" si="3"/>
        <v>22</v>
      </c>
      <c r="F10" s="123">
        <v>13.9</v>
      </c>
      <c r="G10" s="122">
        <f t="shared" si="0"/>
        <v>4</v>
      </c>
      <c r="H10" s="142">
        <v>164</v>
      </c>
      <c r="I10" s="49">
        <f t="shared" si="1"/>
        <v>17</v>
      </c>
      <c r="J10" s="101">
        <v>16</v>
      </c>
      <c r="K10" s="51">
        <f t="shared" si="2"/>
        <v>2</v>
      </c>
    </row>
    <row r="11" spans="1:124" ht="24" customHeight="1">
      <c r="B11" s="46" t="s">
        <v>30</v>
      </c>
      <c r="C11" s="52" t="s">
        <v>31</v>
      </c>
      <c r="D11" s="127">
        <v>110</v>
      </c>
      <c r="E11" s="122">
        <f t="shared" si="3"/>
        <v>32</v>
      </c>
      <c r="F11" s="123">
        <v>9.8000000000000007</v>
      </c>
      <c r="G11" s="122">
        <f t="shared" si="0"/>
        <v>17</v>
      </c>
      <c r="H11" s="142">
        <v>106</v>
      </c>
      <c r="I11" s="49">
        <f t="shared" si="1"/>
        <v>35</v>
      </c>
      <c r="J11" s="101">
        <v>9.4</v>
      </c>
      <c r="K11" s="51">
        <f t="shared" si="2"/>
        <v>20</v>
      </c>
    </row>
    <row r="12" spans="1:124" ht="12" customHeight="1">
      <c r="B12" s="46" t="s">
        <v>32</v>
      </c>
      <c r="C12" s="52" t="s">
        <v>33</v>
      </c>
      <c r="D12" s="127">
        <v>160</v>
      </c>
      <c r="E12" s="122">
        <f t="shared" si="3"/>
        <v>19</v>
      </c>
      <c r="F12" s="123">
        <v>8.4</v>
      </c>
      <c r="G12" s="122">
        <f t="shared" si="0"/>
        <v>21</v>
      </c>
      <c r="H12" s="142">
        <v>250</v>
      </c>
      <c r="I12" s="49">
        <f t="shared" si="1"/>
        <v>7</v>
      </c>
      <c r="J12" s="101">
        <v>13.1</v>
      </c>
      <c r="K12" s="51">
        <f t="shared" si="2"/>
        <v>8</v>
      </c>
    </row>
    <row r="13" spans="1:124" ht="12" customHeight="1">
      <c r="B13" s="46" t="s">
        <v>34</v>
      </c>
      <c r="C13" s="52" t="s">
        <v>35</v>
      </c>
      <c r="D13" s="127">
        <v>315</v>
      </c>
      <c r="E13" s="122">
        <f t="shared" si="3"/>
        <v>7</v>
      </c>
      <c r="F13" s="123">
        <v>10.8</v>
      </c>
      <c r="G13" s="122">
        <f t="shared" si="0"/>
        <v>14</v>
      </c>
      <c r="H13" s="142">
        <v>150</v>
      </c>
      <c r="I13" s="49">
        <f t="shared" si="1"/>
        <v>19</v>
      </c>
      <c r="J13" s="101">
        <v>5.0999999999999996</v>
      </c>
      <c r="K13" s="51">
        <f t="shared" si="2"/>
        <v>35</v>
      </c>
    </row>
    <row r="14" spans="1:124" ht="12" customHeight="1">
      <c r="B14" s="46" t="s">
        <v>36</v>
      </c>
      <c r="C14" s="52" t="s">
        <v>37</v>
      </c>
      <c r="D14" s="127">
        <v>346</v>
      </c>
      <c r="E14" s="122">
        <f t="shared" si="3"/>
        <v>6</v>
      </c>
      <c r="F14" s="123">
        <v>17.5</v>
      </c>
      <c r="G14" s="122">
        <f t="shared" si="0"/>
        <v>1</v>
      </c>
      <c r="H14" s="142">
        <v>135</v>
      </c>
      <c r="I14" s="49">
        <f t="shared" si="1"/>
        <v>26</v>
      </c>
      <c r="J14" s="101">
        <v>6.8</v>
      </c>
      <c r="K14" s="51">
        <f t="shared" si="2"/>
        <v>30</v>
      </c>
    </row>
    <row r="15" spans="1:124" ht="12" customHeight="1">
      <c r="B15" s="46" t="s">
        <v>38</v>
      </c>
      <c r="C15" s="52" t="s">
        <v>39</v>
      </c>
      <c r="D15" s="127">
        <v>266</v>
      </c>
      <c r="E15" s="122">
        <f t="shared" si="3"/>
        <v>11</v>
      </c>
      <c r="F15" s="123">
        <v>13.5</v>
      </c>
      <c r="G15" s="122">
        <f t="shared" si="0"/>
        <v>6</v>
      </c>
      <c r="H15" s="142">
        <v>144</v>
      </c>
      <c r="I15" s="49">
        <f t="shared" si="1"/>
        <v>22</v>
      </c>
      <c r="J15" s="101">
        <v>7.3</v>
      </c>
      <c r="K15" s="51">
        <f t="shared" si="2"/>
        <v>29</v>
      </c>
    </row>
    <row r="16" spans="1:124" ht="24" customHeight="1">
      <c r="B16" s="46" t="s">
        <v>40</v>
      </c>
      <c r="C16" s="52" t="s">
        <v>41</v>
      </c>
      <c r="D16" s="127">
        <v>717</v>
      </c>
      <c r="E16" s="122">
        <f t="shared" si="3"/>
        <v>3</v>
      </c>
      <c r="F16" s="123">
        <v>9.9</v>
      </c>
      <c r="G16" s="122">
        <f t="shared" si="0"/>
        <v>16</v>
      </c>
      <c r="H16" s="142">
        <v>192</v>
      </c>
      <c r="I16" s="49">
        <f t="shared" si="1"/>
        <v>11</v>
      </c>
      <c r="J16" s="101">
        <v>2.6</v>
      </c>
      <c r="K16" s="51">
        <f t="shared" si="2"/>
        <v>45</v>
      </c>
    </row>
    <row r="17" spans="2:11" ht="12" customHeight="1">
      <c r="B17" s="46" t="s">
        <v>42</v>
      </c>
      <c r="C17" s="52" t="s">
        <v>43</v>
      </c>
      <c r="D17" s="127">
        <v>397</v>
      </c>
      <c r="E17" s="122">
        <f t="shared" si="3"/>
        <v>5</v>
      </c>
      <c r="F17" s="123">
        <v>6.4</v>
      </c>
      <c r="G17" s="122">
        <f t="shared" si="0"/>
        <v>32</v>
      </c>
      <c r="H17" s="142">
        <v>188</v>
      </c>
      <c r="I17" s="49">
        <f t="shared" si="1"/>
        <v>12</v>
      </c>
      <c r="J17" s="101">
        <v>3</v>
      </c>
      <c r="K17" s="51">
        <f t="shared" si="2"/>
        <v>42</v>
      </c>
    </row>
    <row r="18" spans="2:11" ht="12" customHeight="1">
      <c r="B18" s="46" t="s">
        <v>44</v>
      </c>
      <c r="C18" s="52" t="s">
        <v>45</v>
      </c>
      <c r="D18" s="127">
        <v>779</v>
      </c>
      <c r="E18" s="122">
        <f t="shared" si="3"/>
        <v>1</v>
      </c>
      <c r="F18" s="123">
        <v>5.8</v>
      </c>
      <c r="G18" s="122">
        <f t="shared" si="0"/>
        <v>35</v>
      </c>
      <c r="H18" s="142">
        <v>271</v>
      </c>
      <c r="I18" s="49">
        <f t="shared" si="1"/>
        <v>4</v>
      </c>
      <c r="J18" s="101">
        <v>2</v>
      </c>
      <c r="K18" s="51">
        <f t="shared" si="2"/>
        <v>47</v>
      </c>
    </row>
    <row r="19" spans="2:11" ht="12" customHeight="1">
      <c r="B19" s="46" t="s">
        <v>46</v>
      </c>
      <c r="C19" s="52" t="s">
        <v>47</v>
      </c>
      <c r="D19" s="127">
        <v>267</v>
      </c>
      <c r="E19" s="122">
        <f t="shared" si="3"/>
        <v>10</v>
      </c>
      <c r="F19" s="123">
        <v>2.9</v>
      </c>
      <c r="G19" s="122">
        <f t="shared" si="0"/>
        <v>46</v>
      </c>
      <c r="H19" s="142">
        <v>265</v>
      </c>
      <c r="I19" s="49">
        <f t="shared" si="1"/>
        <v>5</v>
      </c>
      <c r="J19" s="101">
        <v>2.9</v>
      </c>
      <c r="K19" s="51">
        <f t="shared" si="2"/>
        <v>44</v>
      </c>
    </row>
    <row r="20" spans="2:11" ht="12" customHeight="1">
      <c r="B20" s="46" t="s">
        <v>48</v>
      </c>
      <c r="C20" s="52" t="s">
        <v>49</v>
      </c>
      <c r="D20" s="127">
        <v>234</v>
      </c>
      <c r="E20" s="122">
        <f t="shared" si="3"/>
        <v>13</v>
      </c>
      <c r="F20" s="123">
        <v>10.199999999999999</v>
      </c>
      <c r="G20" s="122">
        <f t="shared" si="0"/>
        <v>15</v>
      </c>
      <c r="H20" s="142">
        <v>272</v>
      </c>
      <c r="I20" s="49">
        <f t="shared" si="1"/>
        <v>3</v>
      </c>
      <c r="J20" s="101">
        <v>11.8</v>
      </c>
      <c r="K20" s="51">
        <f t="shared" si="2"/>
        <v>10</v>
      </c>
    </row>
    <row r="21" spans="2:11" ht="24" customHeight="1">
      <c r="B21" s="46" t="s">
        <v>50</v>
      </c>
      <c r="C21" s="52" t="s">
        <v>51</v>
      </c>
      <c r="D21" s="127">
        <v>88</v>
      </c>
      <c r="E21" s="122">
        <f t="shared" si="3"/>
        <v>36</v>
      </c>
      <c r="F21" s="123">
        <v>8.3000000000000007</v>
      </c>
      <c r="G21" s="122">
        <f t="shared" si="0"/>
        <v>22</v>
      </c>
      <c r="H21" s="142">
        <v>126</v>
      </c>
      <c r="I21" s="49">
        <f t="shared" si="1"/>
        <v>29</v>
      </c>
      <c r="J21" s="101">
        <v>11.8</v>
      </c>
      <c r="K21" s="51">
        <f t="shared" si="2"/>
        <v>10</v>
      </c>
    </row>
    <row r="22" spans="2:11" ht="12" customHeight="1">
      <c r="B22" s="46" t="s">
        <v>52</v>
      </c>
      <c r="C22" s="52" t="s">
        <v>53</v>
      </c>
      <c r="D22" s="127">
        <v>132</v>
      </c>
      <c r="E22" s="122">
        <f t="shared" si="3"/>
        <v>23</v>
      </c>
      <c r="F22" s="123">
        <v>11.4</v>
      </c>
      <c r="G22" s="122">
        <f t="shared" si="0"/>
        <v>11</v>
      </c>
      <c r="H22" s="142">
        <v>124</v>
      </c>
      <c r="I22" s="49">
        <f t="shared" si="1"/>
        <v>30</v>
      </c>
      <c r="J22" s="101">
        <v>10.7</v>
      </c>
      <c r="K22" s="51">
        <f t="shared" si="2"/>
        <v>15</v>
      </c>
    </row>
    <row r="23" spans="2:11" ht="12" customHeight="1">
      <c r="B23" s="46" t="s">
        <v>54</v>
      </c>
      <c r="C23" s="52" t="s">
        <v>55</v>
      </c>
      <c r="D23" s="127">
        <v>119</v>
      </c>
      <c r="E23" s="122">
        <f t="shared" si="3"/>
        <v>28</v>
      </c>
      <c r="F23" s="123">
        <v>15.1</v>
      </c>
      <c r="G23" s="122">
        <f t="shared" si="0"/>
        <v>2</v>
      </c>
      <c r="H23" s="142">
        <v>88</v>
      </c>
      <c r="I23" s="49">
        <f t="shared" si="1"/>
        <v>40</v>
      </c>
      <c r="J23" s="101">
        <v>11.2</v>
      </c>
      <c r="K23" s="51">
        <f t="shared" si="2"/>
        <v>13</v>
      </c>
    </row>
    <row r="24" spans="2:11" ht="12" customHeight="1">
      <c r="B24" s="46" t="s">
        <v>56</v>
      </c>
      <c r="C24" s="52" t="s">
        <v>57</v>
      </c>
      <c r="D24" s="127">
        <v>74</v>
      </c>
      <c r="E24" s="122">
        <f t="shared" si="3"/>
        <v>41</v>
      </c>
      <c r="F24" s="123">
        <v>8.9</v>
      </c>
      <c r="G24" s="122">
        <f t="shared" si="0"/>
        <v>20</v>
      </c>
      <c r="H24" s="142">
        <v>106</v>
      </c>
      <c r="I24" s="49">
        <f t="shared" si="1"/>
        <v>35</v>
      </c>
      <c r="J24" s="101">
        <v>12.7</v>
      </c>
      <c r="K24" s="51">
        <f t="shared" si="2"/>
        <v>9</v>
      </c>
    </row>
    <row r="25" spans="2:11" ht="12" customHeight="1">
      <c r="B25" s="46" t="s">
        <v>58</v>
      </c>
      <c r="C25" s="52" t="s">
        <v>59</v>
      </c>
      <c r="D25" s="127">
        <v>274</v>
      </c>
      <c r="E25" s="122">
        <f t="shared" si="3"/>
        <v>9</v>
      </c>
      <c r="F25" s="123">
        <v>13.1</v>
      </c>
      <c r="G25" s="122">
        <f t="shared" si="0"/>
        <v>8</v>
      </c>
      <c r="H25" s="142">
        <v>281</v>
      </c>
      <c r="I25" s="49">
        <f t="shared" si="1"/>
        <v>2</v>
      </c>
      <c r="J25" s="101">
        <v>13.4</v>
      </c>
      <c r="K25" s="51">
        <f t="shared" si="2"/>
        <v>7</v>
      </c>
    </row>
    <row r="26" spans="2:11" ht="24" customHeight="1">
      <c r="B26" s="46" t="s">
        <v>60</v>
      </c>
      <c r="C26" s="52" t="s">
        <v>61</v>
      </c>
      <c r="D26" s="127">
        <v>228</v>
      </c>
      <c r="E26" s="122">
        <f t="shared" si="3"/>
        <v>14</v>
      </c>
      <c r="F26" s="123">
        <v>11.2</v>
      </c>
      <c r="G26" s="122">
        <f t="shared" si="0"/>
        <v>12</v>
      </c>
      <c r="H26" s="142">
        <v>177</v>
      </c>
      <c r="I26" s="49">
        <f t="shared" si="1"/>
        <v>15</v>
      </c>
      <c r="J26" s="101">
        <v>8.6999999999999993</v>
      </c>
      <c r="K26" s="51">
        <f t="shared" si="2"/>
        <v>23</v>
      </c>
    </row>
    <row r="27" spans="2:11" ht="12" customHeight="1">
      <c r="B27" s="46" t="s">
        <v>62</v>
      </c>
      <c r="C27" s="52" t="s">
        <v>63</v>
      </c>
      <c r="D27" s="127">
        <v>308</v>
      </c>
      <c r="E27" s="122">
        <f t="shared" si="3"/>
        <v>8</v>
      </c>
      <c r="F27" s="123">
        <v>8.3000000000000007</v>
      </c>
      <c r="G27" s="122">
        <f t="shared" si="0"/>
        <v>22</v>
      </c>
      <c r="H27" s="142">
        <v>144</v>
      </c>
      <c r="I27" s="49">
        <f t="shared" si="1"/>
        <v>22</v>
      </c>
      <c r="J27" s="101">
        <v>3.9</v>
      </c>
      <c r="K27" s="51">
        <f t="shared" si="2"/>
        <v>40</v>
      </c>
    </row>
    <row r="28" spans="2:11" ht="12" customHeight="1">
      <c r="B28" s="46" t="s">
        <v>64</v>
      </c>
      <c r="C28" s="52" t="s">
        <v>65</v>
      </c>
      <c r="D28" s="127">
        <v>414</v>
      </c>
      <c r="E28" s="122">
        <f t="shared" si="3"/>
        <v>4</v>
      </c>
      <c r="F28" s="123">
        <v>5.5</v>
      </c>
      <c r="G28" s="122">
        <f t="shared" si="0"/>
        <v>36</v>
      </c>
      <c r="H28" s="142">
        <v>227</v>
      </c>
      <c r="I28" s="49">
        <f t="shared" si="1"/>
        <v>9</v>
      </c>
      <c r="J28" s="101">
        <v>3</v>
      </c>
      <c r="K28" s="51">
        <f t="shared" si="2"/>
        <v>42</v>
      </c>
    </row>
    <row r="29" spans="2:11" ht="12" customHeight="1">
      <c r="B29" s="46" t="s">
        <v>66</v>
      </c>
      <c r="C29" s="52" t="s">
        <v>67</v>
      </c>
      <c r="D29" s="127">
        <v>124</v>
      </c>
      <c r="E29" s="122">
        <f t="shared" si="3"/>
        <v>25</v>
      </c>
      <c r="F29" s="123">
        <v>6.8</v>
      </c>
      <c r="G29" s="122">
        <f t="shared" si="0"/>
        <v>29</v>
      </c>
      <c r="H29" s="142">
        <v>110</v>
      </c>
      <c r="I29" s="49">
        <f t="shared" si="1"/>
        <v>33</v>
      </c>
      <c r="J29" s="101">
        <v>6.1</v>
      </c>
      <c r="K29" s="51">
        <f t="shared" si="2"/>
        <v>31</v>
      </c>
    </row>
    <row r="30" spans="2:11" ht="12" customHeight="1">
      <c r="B30" s="46" t="s">
        <v>68</v>
      </c>
      <c r="C30" s="52" t="s">
        <v>69</v>
      </c>
      <c r="D30" s="127">
        <v>72</v>
      </c>
      <c r="E30" s="122">
        <f t="shared" si="3"/>
        <v>42</v>
      </c>
      <c r="F30" s="123">
        <v>5.0999999999999996</v>
      </c>
      <c r="G30" s="122">
        <f t="shared" si="0"/>
        <v>40</v>
      </c>
      <c r="H30" s="142">
        <v>82</v>
      </c>
      <c r="I30" s="49">
        <f t="shared" si="1"/>
        <v>44</v>
      </c>
      <c r="J30" s="101">
        <v>5.8</v>
      </c>
      <c r="K30" s="51">
        <f t="shared" si="2"/>
        <v>32</v>
      </c>
    </row>
    <row r="31" spans="2:11" ht="24" customHeight="1">
      <c r="B31" s="46" t="s">
        <v>70</v>
      </c>
      <c r="C31" s="52" t="s">
        <v>71</v>
      </c>
      <c r="D31" s="127">
        <v>119</v>
      </c>
      <c r="E31" s="122">
        <f t="shared" si="3"/>
        <v>28</v>
      </c>
      <c r="F31" s="123">
        <v>4.5999999999999996</v>
      </c>
      <c r="G31" s="122">
        <f t="shared" si="0"/>
        <v>42</v>
      </c>
      <c r="H31" s="142">
        <v>118</v>
      </c>
      <c r="I31" s="49">
        <f t="shared" si="1"/>
        <v>32</v>
      </c>
      <c r="J31" s="101">
        <v>4.5</v>
      </c>
      <c r="K31" s="51">
        <f t="shared" si="2"/>
        <v>38</v>
      </c>
    </row>
    <row r="32" spans="2:11" ht="12" customHeight="1">
      <c r="B32" s="46" t="s">
        <v>72</v>
      </c>
      <c r="C32" s="52" t="s">
        <v>73</v>
      </c>
      <c r="D32" s="127">
        <v>189</v>
      </c>
      <c r="E32" s="122">
        <f t="shared" si="3"/>
        <v>16</v>
      </c>
      <c r="F32" s="123">
        <v>2.1</v>
      </c>
      <c r="G32" s="122">
        <f t="shared" si="0"/>
        <v>47</v>
      </c>
      <c r="H32" s="142">
        <v>186</v>
      </c>
      <c r="I32" s="49">
        <f t="shared" si="1"/>
        <v>14</v>
      </c>
      <c r="J32" s="101">
        <v>2.1</v>
      </c>
      <c r="K32" s="51">
        <f t="shared" si="2"/>
        <v>46</v>
      </c>
    </row>
    <row r="33" spans="2:11" ht="12" customHeight="1">
      <c r="B33" s="46" t="s">
        <v>74</v>
      </c>
      <c r="C33" s="52" t="s">
        <v>75</v>
      </c>
      <c r="D33" s="127">
        <v>191</v>
      </c>
      <c r="E33" s="122">
        <f t="shared" si="3"/>
        <v>15</v>
      </c>
      <c r="F33" s="123">
        <v>3.5</v>
      </c>
      <c r="G33" s="122">
        <f t="shared" si="0"/>
        <v>45</v>
      </c>
      <c r="H33" s="142">
        <v>257</v>
      </c>
      <c r="I33" s="49">
        <f t="shared" si="1"/>
        <v>6</v>
      </c>
      <c r="J33" s="101">
        <v>4.5999999999999996</v>
      </c>
      <c r="K33" s="51">
        <f t="shared" si="2"/>
        <v>37</v>
      </c>
    </row>
    <row r="34" spans="2:11" ht="12" customHeight="1">
      <c r="B34" s="46" t="s">
        <v>76</v>
      </c>
      <c r="C34" s="52" t="s">
        <v>77</v>
      </c>
      <c r="D34" s="127">
        <v>63</v>
      </c>
      <c r="E34" s="122">
        <f t="shared" si="3"/>
        <v>43</v>
      </c>
      <c r="F34" s="123">
        <v>4.5999999999999996</v>
      </c>
      <c r="G34" s="122">
        <f t="shared" si="0"/>
        <v>42</v>
      </c>
      <c r="H34" s="142">
        <v>132</v>
      </c>
      <c r="I34" s="49">
        <f t="shared" si="1"/>
        <v>27</v>
      </c>
      <c r="J34" s="101">
        <v>9.6999999999999993</v>
      </c>
      <c r="K34" s="51">
        <f t="shared" si="2"/>
        <v>18</v>
      </c>
    </row>
    <row r="35" spans="2:11" ht="12" customHeight="1">
      <c r="B35" s="46" t="s">
        <v>78</v>
      </c>
      <c r="C35" s="52" t="s">
        <v>79</v>
      </c>
      <c r="D35" s="127">
        <v>76</v>
      </c>
      <c r="E35" s="122">
        <f t="shared" si="3"/>
        <v>39</v>
      </c>
      <c r="F35" s="123">
        <v>7.9</v>
      </c>
      <c r="G35" s="122">
        <f t="shared" si="0"/>
        <v>24</v>
      </c>
      <c r="H35" s="142">
        <v>84</v>
      </c>
      <c r="I35" s="49">
        <f t="shared" si="1"/>
        <v>42</v>
      </c>
      <c r="J35" s="101">
        <v>8.6999999999999993</v>
      </c>
      <c r="K35" s="51">
        <f t="shared" si="2"/>
        <v>23</v>
      </c>
    </row>
    <row r="36" spans="2:11" ht="24" customHeight="1">
      <c r="B36" s="46" t="s">
        <v>80</v>
      </c>
      <c r="C36" s="52" t="s">
        <v>81</v>
      </c>
      <c r="D36" s="127">
        <v>77</v>
      </c>
      <c r="E36" s="122">
        <f t="shared" si="3"/>
        <v>38</v>
      </c>
      <c r="F36" s="123">
        <v>13.4</v>
      </c>
      <c r="G36" s="122">
        <f t="shared" si="0"/>
        <v>7</v>
      </c>
      <c r="H36" s="142">
        <v>132</v>
      </c>
      <c r="I36" s="49">
        <f t="shared" si="1"/>
        <v>27</v>
      </c>
      <c r="J36" s="101">
        <v>23</v>
      </c>
      <c r="K36" s="51">
        <f t="shared" si="2"/>
        <v>1</v>
      </c>
    </row>
    <row r="37" spans="2:11" ht="12" customHeight="1">
      <c r="B37" s="46" t="s">
        <v>82</v>
      </c>
      <c r="C37" s="52" t="s">
        <v>83</v>
      </c>
      <c r="D37" s="127">
        <v>89</v>
      </c>
      <c r="E37" s="122">
        <f t="shared" si="3"/>
        <v>35</v>
      </c>
      <c r="F37" s="123">
        <v>12.8</v>
      </c>
      <c r="G37" s="122">
        <f t="shared" si="0"/>
        <v>9</v>
      </c>
      <c r="H37" s="142">
        <v>110</v>
      </c>
      <c r="I37" s="49">
        <f t="shared" si="1"/>
        <v>33</v>
      </c>
      <c r="J37" s="101">
        <v>15.9</v>
      </c>
      <c r="K37" s="51">
        <f t="shared" si="2"/>
        <v>3</v>
      </c>
    </row>
    <row r="38" spans="2:11" ht="12" customHeight="1">
      <c r="B38" s="46" t="s">
        <v>84</v>
      </c>
      <c r="C38" s="52" t="s">
        <v>85</v>
      </c>
      <c r="D38" s="127">
        <v>150</v>
      </c>
      <c r="E38" s="122">
        <f t="shared" si="3"/>
        <v>21</v>
      </c>
      <c r="F38" s="123">
        <v>7.8</v>
      </c>
      <c r="G38" s="122">
        <f t="shared" si="0"/>
        <v>25</v>
      </c>
      <c r="H38" s="142">
        <v>97</v>
      </c>
      <c r="I38" s="49">
        <f t="shared" si="1"/>
        <v>38</v>
      </c>
      <c r="J38" s="101">
        <v>5</v>
      </c>
      <c r="K38" s="51">
        <f t="shared" si="2"/>
        <v>36</v>
      </c>
    </row>
    <row r="39" spans="2:11" ht="12" customHeight="1">
      <c r="B39" s="46" t="s">
        <v>86</v>
      </c>
      <c r="C39" s="52" t="s">
        <v>87</v>
      </c>
      <c r="D39" s="127">
        <v>152</v>
      </c>
      <c r="E39" s="122">
        <f t="shared" si="3"/>
        <v>20</v>
      </c>
      <c r="F39" s="123">
        <v>5.3</v>
      </c>
      <c r="G39" s="122">
        <f t="shared" si="0"/>
        <v>38</v>
      </c>
      <c r="H39" s="142">
        <v>159</v>
      </c>
      <c r="I39" s="49">
        <f t="shared" si="1"/>
        <v>18</v>
      </c>
      <c r="J39" s="101">
        <v>5.6</v>
      </c>
      <c r="K39" s="51">
        <f t="shared" si="2"/>
        <v>34</v>
      </c>
    </row>
    <row r="40" spans="2:11" ht="12" customHeight="1">
      <c r="B40" s="46" t="s">
        <v>88</v>
      </c>
      <c r="C40" s="52" t="s">
        <v>89</v>
      </c>
      <c r="D40" s="127">
        <v>53</v>
      </c>
      <c r="E40" s="122">
        <f t="shared" si="3"/>
        <v>45</v>
      </c>
      <c r="F40" s="123">
        <v>3.8</v>
      </c>
      <c r="G40" s="122">
        <f t="shared" si="0"/>
        <v>44</v>
      </c>
      <c r="H40" s="142">
        <v>124</v>
      </c>
      <c r="I40" s="49">
        <f t="shared" si="1"/>
        <v>30</v>
      </c>
      <c r="J40" s="101">
        <v>8.8000000000000007</v>
      </c>
      <c r="K40" s="51">
        <f t="shared" si="2"/>
        <v>22</v>
      </c>
    </row>
    <row r="41" spans="2:11" ht="24" customHeight="1">
      <c r="B41" s="46" t="s">
        <v>90</v>
      </c>
      <c r="C41" s="52" t="s">
        <v>91</v>
      </c>
      <c r="D41" s="127">
        <v>39</v>
      </c>
      <c r="E41" s="122">
        <f t="shared" si="3"/>
        <v>47</v>
      </c>
      <c r="F41" s="123">
        <v>5.2</v>
      </c>
      <c r="G41" s="122">
        <f t="shared" si="0"/>
        <v>39</v>
      </c>
      <c r="H41" s="142">
        <v>75</v>
      </c>
      <c r="I41" s="49">
        <f t="shared" si="1"/>
        <v>46</v>
      </c>
      <c r="J41" s="101">
        <v>9.9</v>
      </c>
      <c r="K41" s="51">
        <f t="shared" si="2"/>
        <v>17</v>
      </c>
    </row>
    <row r="42" spans="2:11" ht="12" customHeight="1">
      <c r="B42" s="46" t="s">
        <v>92</v>
      </c>
      <c r="C42" s="52" t="s">
        <v>93</v>
      </c>
      <c r="D42" s="127">
        <v>114</v>
      </c>
      <c r="E42" s="122">
        <f t="shared" si="3"/>
        <v>31</v>
      </c>
      <c r="F42" s="123">
        <v>11.7</v>
      </c>
      <c r="G42" s="122">
        <f t="shared" si="0"/>
        <v>10</v>
      </c>
      <c r="H42" s="142">
        <v>83</v>
      </c>
      <c r="I42" s="49">
        <f t="shared" si="1"/>
        <v>43</v>
      </c>
      <c r="J42" s="101">
        <v>8.5</v>
      </c>
      <c r="K42" s="51">
        <f t="shared" si="2"/>
        <v>25</v>
      </c>
    </row>
    <row r="43" spans="2:11" ht="12" customHeight="1">
      <c r="B43" s="46" t="s">
        <v>94</v>
      </c>
      <c r="C43" s="52" t="s">
        <v>95</v>
      </c>
      <c r="D43" s="127">
        <v>75</v>
      </c>
      <c r="E43" s="122">
        <f t="shared" si="3"/>
        <v>40</v>
      </c>
      <c r="F43" s="123">
        <v>5.4</v>
      </c>
      <c r="G43" s="122">
        <f t="shared" si="0"/>
        <v>37</v>
      </c>
      <c r="H43" s="142">
        <v>149</v>
      </c>
      <c r="I43" s="49">
        <f t="shared" si="1"/>
        <v>20</v>
      </c>
      <c r="J43" s="101">
        <v>10.8</v>
      </c>
      <c r="K43" s="51">
        <f t="shared" si="2"/>
        <v>14</v>
      </c>
    </row>
    <row r="44" spans="2:11" ht="12" customHeight="1">
      <c r="B44" s="46" t="s">
        <v>96</v>
      </c>
      <c r="C44" s="52" t="s">
        <v>97</v>
      </c>
      <c r="D44" s="127">
        <v>44</v>
      </c>
      <c r="E44" s="122">
        <f t="shared" si="3"/>
        <v>46</v>
      </c>
      <c r="F44" s="123">
        <v>6</v>
      </c>
      <c r="G44" s="122">
        <f t="shared" si="0"/>
        <v>34</v>
      </c>
      <c r="H44" s="142">
        <v>85</v>
      </c>
      <c r="I44" s="49">
        <f t="shared" si="1"/>
        <v>41</v>
      </c>
      <c r="J44" s="101">
        <v>11.7</v>
      </c>
      <c r="K44" s="51">
        <f t="shared" si="2"/>
        <v>12</v>
      </c>
    </row>
    <row r="45" spans="2:11" ht="12" customHeight="1">
      <c r="B45" s="46" t="s">
        <v>98</v>
      </c>
      <c r="C45" s="52" t="s">
        <v>99</v>
      </c>
      <c r="D45" s="127">
        <v>245</v>
      </c>
      <c r="E45" s="122">
        <f t="shared" si="3"/>
        <v>12</v>
      </c>
      <c r="F45" s="123">
        <v>4.8</v>
      </c>
      <c r="G45" s="122">
        <f t="shared" si="0"/>
        <v>41</v>
      </c>
      <c r="H45" s="142">
        <v>214</v>
      </c>
      <c r="I45" s="49">
        <f t="shared" si="1"/>
        <v>10</v>
      </c>
      <c r="J45" s="101">
        <v>4.2</v>
      </c>
      <c r="K45" s="51">
        <f t="shared" si="2"/>
        <v>39</v>
      </c>
    </row>
    <row r="46" spans="2:11" ht="24" customHeight="1">
      <c r="B46" s="46" t="s">
        <v>100</v>
      </c>
      <c r="C46" s="52" t="s">
        <v>101</v>
      </c>
      <c r="D46" s="127">
        <v>58</v>
      </c>
      <c r="E46" s="122">
        <f t="shared" si="3"/>
        <v>44</v>
      </c>
      <c r="F46" s="123">
        <v>7</v>
      </c>
      <c r="G46" s="122">
        <f t="shared" si="0"/>
        <v>28</v>
      </c>
      <c r="H46" s="142">
        <v>81</v>
      </c>
      <c r="I46" s="49">
        <f t="shared" si="1"/>
        <v>45</v>
      </c>
      <c r="J46" s="101">
        <v>9.6999999999999993</v>
      </c>
      <c r="K46" s="51">
        <f t="shared" si="2"/>
        <v>18</v>
      </c>
    </row>
    <row r="47" spans="2:11" ht="12" customHeight="1">
      <c r="B47" s="46" t="s">
        <v>102</v>
      </c>
      <c r="C47" s="52" t="s">
        <v>103</v>
      </c>
      <c r="D47" s="127">
        <v>85</v>
      </c>
      <c r="E47" s="122">
        <f t="shared" si="3"/>
        <v>37</v>
      </c>
      <c r="F47" s="123">
        <v>6.2</v>
      </c>
      <c r="G47" s="122">
        <f t="shared" si="0"/>
        <v>33</v>
      </c>
      <c r="H47" s="142">
        <v>144</v>
      </c>
      <c r="I47" s="49">
        <f t="shared" si="1"/>
        <v>22</v>
      </c>
      <c r="J47" s="101">
        <v>10.5</v>
      </c>
      <c r="K47" s="51">
        <f t="shared" si="2"/>
        <v>16</v>
      </c>
    </row>
    <row r="48" spans="2:11" ht="12" customHeight="1">
      <c r="B48" s="54" t="s">
        <v>104</v>
      </c>
      <c r="C48" s="55" t="s">
        <v>105</v>
      </c>
      <c r="D48" s="104">
        <v>118</v>
      </c>
      <c r="E48" s="57">
        <f t="shared" si="3"/>
        <v>30</v>
      </c>
      <c r="F48" s="105">
        <v>6.6</v>
      </c>
      <c r="G48" s="57">
        <f t="shared" si="0"/>
        <v>31</v>
      </c>
      <c r="H48" s="128">
        <v>250</v>
      </c>
      <c r="I48" s="57">
        <f t="shared" si="1"/>
        <v>7</v>
      </c>
      <c r="J48" s="105">
        <v>14</v>
      </c>
      <c r="K48" s="59">
        <f t="shared" si="2"/>
        <v>6</v>
      </c>
    </row>
    <row r="49" spans="2:20" ht="12" customHeight="1">
      <c r="B49" s="46" t="s">
        <v>106</v>
      </c>
      <c r="C49" s="52" t="s">
        <v>107</v>
      </c>
      <c r="D49" s="127">
        <v>129</v>
      </c>
      <c r="E49" s="122">
        <f t="shared" si="3"/>
        <v>24</v>
      </c>
      <c r="F49" s="123">
        <v>11.1</v>
      </c>
      <c r="G49" s="122">
        <f t="shared" si="0"/>
        <v>13</v>
      </c>
      <c r="H49" s="142">
        <v>95</v>
      </c>
      <c r="I49" s="49">
        <f t="shared" si="1"/>
        <v>39</v>
      </c>
      <c r="J49" s="101">
        <v>8.1</v>
      </c>
      <c r="K49" s="51">
        <f t="shared" si="2"/>
        <v>26</v>
      </c>
    </row>
    <row r="50" spans="2:20" ht="12" customHeight="1">
      <c r="B50" s="46" t="s">
        <v>108</v>
      </c>
      <c r="C50" s="52" t="s">
        <v>109</v>
      </c>
      <c r="D50" s="127">
        <v>101</v>
      </c>
      <c r="E50" s="122">
        <f t="shared" si="3"/>
        <v>33</v>
      </c>
      <c r="F50" s="123">
        <v>9.1</v>
      </c>
      <c r="G50" s="122">
        <f t="shared" si="0"/>
        <v>19</v>
      </c>
      <c r="H50" s="142">
        <v>173</v>
      </c>
      <c r="I50" s="49">
        <f t="shared" si="1"/>
        <v>16</v>
      </c>
      <c r="J50" s="101">
        <v>15.7</v>
      </c>
      <c r="K50" s="51">
        <f t="shared" si="2"/>
        <v>4</v>
      </c>
    </row>
    <row r="51" spans="2:20" ht="24" customHeight="1">
      <c r="B51" s="46" t="s">
        <v>110</v>
      </c>
      <c r="C51" s="52" t="s">
        <v>111</v>
      </c>
      <c r="D51" s="127">
        <v>120</v>
      </c>
      <c r="E51" s="122">
        <f t="shared" si="3"/>
        <v>27</v>
      </c>
      <c r="F51" s="123">
        <v>7.3</v>
      </c>
      <c r="G51" s="122">
        <f t="shared" si="0"/>
        <v>26</v>
      </c>
      <c r="H51" s="142">
        <v>149</v>
      </c>
      <c r="I51" s="49">
        <f t="shared" si="1"/>
        <v>20</v>
      </c>
      <c r="J51" s="101">
        <v>9</v>
      </c>
      <c r="K51" s="51">
        <f t="shared" si="2"/>
        <v>21</v>
      </c>
    </row>
    <row r="52" spans="2:20" ht="12" customHeight="1">
      <c r="B52" s="46" t="s">
        <v>112</v>
      </c>
      <c r="C52" s="52" t="s">
        <v>113</v>
      </c>
      <c r="D52" s="127">
        <v>96</v>
      </c>
      <c r="E52" s="122">
        <f t="shared" si="3"/>
        <v>34</v>
      </c>
      <c r="F52" s="123">
        <v>6.7</v>
      </c>
      <c r="G52" s="122">
        <f t="shared" si="0"/>
        <v>30</v>
      </c>
      <c r="H52" s="142">
        <v>55</v>
      </c>
      <c r="I52" s="49">
        <f t="shared" si="1"/>
        <v>47</v>
      </c>
      <c r="J52" s="101">
        <v>3.8</v>
      </c>
      <c r="K52" s="51">
        <f t="shared" si="2"/>
        <v>41</v>
      </c>
    </row>
    <row r="53" spans="2:20" ht="24" customHeight="1" thickBot="1">
      <c r="B53" s="60" t="s">
        <v>114</v>
      </c>
      <c r="C53" s="61" t="s">
        <v>115</v>
      </c>
      <c r="D53" s="129">
        <v>9165</v>
      </c>
      <c r="E53" s="130"/>
      <c r="F53" s="131">
        <v>7.2</v>
      </c>
      <c r="G53" s="130"/>
      <c r="H53" s="143">
        <v>7391</v>
      </c>
      <c r="I53" s="63"/>
      <c r="J53" s="108">
        <v>5.8</v>
      </c>
      <c r="K53" s="65"/>
    </row>
    <row r="54" spans="2:20" ht="12.75" customHeight="1" thickTop="1">
      <c r="B54" s="66"/>
      <c r="C54" s="66"/>
      <c r="D54" s="68"/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8"/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8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135" t="s">
        <v>179</v>
      </c>
      <c r="E58" s="136"/>
      <c r="F58" s="135" t="s">
        <v>179</v>
      </c>
      <c r="G58" s="136"/>
      <c r="H58" s="135" t="s">
        <v>179</v>
      </c>
      <c r="I58" s="136"/>
      <c r="J58" s="135" t="s">
        <v>179</v>
      </c>
      <c r="K58" s="137"/>
    </row>
    <row r="59" spans="2:20" ht="24.95" customHeight="1">
      <c r="B59" s="77"/>
      <c r="C59" s="78"/>
      <c r="D59" s="113" t="s">
        <v>180</v>
      </c>
      <c r="E59" s="114"/>
      <c r="F59" s="113" t="s">
        <v>180</v>
      </c>
      <c r="G59" s="114"/>
      <c r="H59" s="113" t="s">
        <v>180</v>
      </c>
      <c r="I59" s="114"/>
      <c r="J59" s="113" t="s">
        <v>180</v>
      </c>
      <c r="K59" s="138"/>
    </row>
    <row r="60" spans="2:20" ht="15" customHeight="1">
      <c r="B60" s="82" t="s">
        <v>120</v>
      </c>
      <c r="C60" s="83"/>
      <c r="D60" s="84">
        <v>43374</v>
      </c>
      <c r="E60" s="85"/>
      <c r="F60" s="84">
        <v>43374</v>
      </c>
      <c r="G60" s="85"/>
      <c r="H60" s="84">
        <v>43374</v>
      </c>
      <c r="I60" s="85"/>
      <c r="J60" s="84">
        <v>43374</v>
      </c>
      <c r="K60" s="87"/>
    </row>
    <row r="61" spans="2:20" ht="15" customHeight="1" thickBot="1">
      <c r="B61" s="88" t="s">
        <v>121</v>
      </c>
      <c r="C61" s="89"/>
      <c r="D61" s="139" t="s">
        <v>181</v>
      </c>
      <c r="E61" s="140"/>
      <c r="F61" s="139" t="s">
        <v>181</v>
      </c>
      <c r="G61" s="140"/>
      <c r="H61" s="139" t="s">
        <v>181</v>
      </c>
      <c r="I61" s="140"/>
      <c r="J61" s="139" t="s">
        <v>181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182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/>
      <c r="F2" s="23"/>
      <c r="G2" s="23"/>
      <c r="H2" s="22"/>
      <c r="I2" s="22"/>
      <c r="J2" s="24"/>
      <c r="K2" s="24"/>
    </row>
    <row r="3" spans="1:141" s="12" customFormat="1" ht="27" customHeight="1" thickTop="1">
      <c r="A3" s="20"/>
      <c r="B3" s="25" t="s">
        <v>5</v>
      </c>
      <c r="C3" s="26"/>
      <c r="D3" s="27" t="s">
        <v>183</v>
      </c>
      <c r="E3" s="28"/>
      <c r="F3" s="27" t="s">
        <v>184</v>
      </c>
      <c r="G3" s="28"/>
      <c r="H3" s="27" t="s">
        <v>185</v>
      </c>
      <c r="I3" s="28"/>
      <c r="J3" s="27" t="s">
        <v>186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187</v>
      </c>
      <c r="E4" s="33"/>
      <c r="F4" s="32" t="s">
        <v>188</v>
      </c>
      <c r="G4" s="33"/>
      <c r="H4" s="32" t="s">
        <v>189</v>
      </c>
      <c r="I4" s="33"/>
      <c r="J4" s="32" t="s">
        <v>190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191</v>
      </c>
      <c r="E5" s="41" t="s">
        <v>16</v>
      </c>
      <c r="F5" s="40" t="s">
        <v>192</v>
      </c>
      <c r="G5" s="41" t="s">
        <v>16</v>
      </c>
      <c r="H5" s="40" t="s">
        <v>193</v>
      </c>
      <c r="I5" s="41" t="s">
        <v>16</v>
      </c>
      <c r="J5" s="40" t="s">
        <v>193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21">
        <v>7664</v>
      </c>
      <c r="E6" s="122">
        <f>IF(ISNUMBER(D6),RANK(D6,D$6:D$52),"-")</f>
        <v>2</v>
      </c>
      <c r="F6" s="125">
        <v>14051.720000000001</v>
      </c>
      <c r="G6" s="122">
        <f t="shared" ref="G6:G52" si="0">IF(ISNUMBER(F6),RANK(F6,F$6:F$52),"-")</f>
        <v>1</v>
      </c>
      <c r="H6" s="123">
        <v>28.794508196721313</v>
      </c>
      <c r="I6" s="122">
        <f t="shared" ref="I6:I52" si="1">IF(ISNUMBER(H6),RANK(H6,H$6:H$52),"-")</f>
        <v>1</v>
      </c>
      <c r="J6" s="125">
        <v>18335</v>
      </c>
      <c r="K6" s="126">
        <f t="shared" ref="K6:K52" si="2">IF(ISNUMBER(J6),RANK(J6,J$6:J$52),"-")</f>
        <v>17</v>
      </c>
    </row>
    <row r="7" spans="1:141" ht="12" customHeight="1">
      <c r="B7" s="46" t="s">
        <v>22</v>
      </c>
      <c r="C7" s="52" t="s">
        <v>23</v>
      </c>
      <c r="D7" s="127">
        <v>876</v>
      </c>
      <c r="E7" s="122">
        <f t="shared" ref="E7:E52" si="3">IF(ISNUMBER(D7),RANK(D7,D$6:D$52),"-")</f>
        <v>35</v>
      </c>
      <c r="F7" s="125">
        <v>2068.94</v>
      </c>
      <c r="G7" s="122">
        <f t="shared" si="0"/>
        <v>20</v>
      </c>
      <c r="H7" s="123">
        <v>18.212499999999999</v>
      </c>
      <c r="I7" s="122">
        <f t="shared" si="1"/>
        <v>8</v>
      </c>
      <c r="J7" s="125">
        <v>23618</v>
      </c>
      <c r="K7" s="126">
        <f t="shared" si="2"/>
        <v>9</v>
      </c>
    </row>
    <row r="8" spans="1:141" ht="12" customHeight="1">
      <c r="B8" s="46" t="s">
        <v>24</v>
      </c>
      <c r="C8" s="52" t="s">
        <v>25</v>
      </c>
      <c r="D8" s="127">
        <v>1272</v>
      </c>
      <c r="E8" s="122">
        <f t="shared" si="3"/>
        <v>25</v>
      </c>
      <c r="F8" s="125">
        <v>1534.31</v>
      </c>
      <c r="G8" s="122">
        <f t="shared" si="0"/>
        <v>34</v>
      </c>
      <c r="H8" s="123">
        <v>15.560953346856</v>
      </c>
      <c r="I8" s="122">
        <f t="shared" si="1"/>
        <v>12</v>
      </c>
      <c r="J8" s="125">
        <v>12062</v>
      </c>
      <c r="K8" s="126">
        <f t="shared" si="2"/>
        <v>32</v>
      </c>
    </row>
    <row r="9" spans="1:141" ht="12" customHeight="1">
      <c r="B9" s="46" t="s">
        <v>26</v>
      </c>
      <c r="C9" s="52" t="s">
        <v>27</v>
      </c>
      <c r="D9" s="127">
        <v>3092</v>
      </c>
      <c r="E9" s="122">
        <f t="shared" si="3"/>
        <v>11</v>
      </c>
      <c r="F9" s="125">
        <v>4017.73</v>
      </c>
      <c r="G9" s="122">
        <f t="shared" si="0"/>
        <v>10</v>
      </c>
      <c r="H9" s="123">
        <v>19.390588803088804</v>
      </c>
      <c r="I9" s="122">
        <f t="shared" si="1"/>
        <v>6</v>
      </c>
      <c r="J9" s="125">
        <v>12994</v>
      </c>
      <c r="K9" s="126">
        <f t="shared" si="2"/>
        <v>25</v>
      </c>
    </row>
    <row r="10" spans="1:141" ht="12" customHeight="1">
      <c r="B10" s="46" t="s">
        <v>28</v>
      </c>
      <c r="C10" s="52" t="s">
        <v>29</v>
      </c>
      <c r="D10" s="127">
        <v>609</v>
      </c>
      <c r="E10" s="122">
        <f t="shared" si="3"/>
        <v>40</v>
      </c>
      <c r="F10" s="125">
        <v>1878</v>
      </c>
      <c r="G10" s="122">
        <f t="shared" si="0"/>
        <v>27</v>
      </c>
      <c r="H10" s="123">
        <v>23.242574257425701</v>
      </c>
      <c r="I10" s="122">
        <f t="shared" si="1"/>
        <v>2</v>
      </c>
      <c r="J10" s="125">
        <v>30837</v>
      </c>
      <c r="K10" s="126">
        <f t="shared" si="2"/>
        <v>4</v>
      </c>
    </row>
    <row r="11" spans="1:141" ht="24" customHeight="1">
      <c r="B11" s="46" t="s">
        <v>30</v>
      </c>
      <c r="C11" s="52" t="s">
        <v>31</v>
      </c>
      <c r="D11" s="127">
        <v>855</v>
      </c>
      <c r="E11" s="122">
        <f t="shared" si="3"/>
        <v>36</v>
      </c>
      <c r="F11" s="125">
        <v>1879.05</v>
      </c>
      <c r="G11" s="122">
        <f t="shared" si="0"/>
        <v>26</v>
      </c>
      <c r="H11" s="123">
        <v>20.648901098901099</v>
      </c>
      <c r="I11" s="122">
        <f t="shared" si="1"/>
        <v>4</v>
      </c>
      <c r="J11" s="125">
        <v>21977</v>
      </c>
      <c r="K11" s="126">
        <f t="shared" si="2"/>
        <v>10</v>
      </c>
    </row>
    <row r="12" spans="1:141" ht="12" customHeight="1">
      <c r="B12" s="46" t="s">
        <v>32</v>
      </c>
      <c r="C12" s="52" t="s">
        <v>33</v>
      </c>
      <c r="D12" s="127">
        <v>1196</v>
      </c>
      <c r="E12" s="122">
        <f t="shared" si="3"/>
        <v>27</v>
      </c>
      <c r="F12" s="125">
        <v>2363.86</v>
      </c>
      <c r="G12" s="122">
        <f t="shared" si="0"/>
        <v>19</v>
      </c>
      <c r="H12" s="123">
        <v>13.7194428322693</v>
      </c>
      <c r="I12" s="122">
        <f t="shared" si="1"/>
        <v>22</v>
      </c>
      <c r="J12" s="125">
        <v>19765</v>
      </c>
      <c r="K12" s="126">
        <f t="shared" si="2"/>
        <v>14</v>
      </c>
    </row>
    <row r="13" spans="1:141" ht="12" customHeight="1">
      <c r="B13" s="46" t="s">
        <v>34</v>
      </c>
      <c r="C13" s="52" t="s">
        <v>35</v>
      </c>
      <c r="D13" s="127">
        <v>2111</v>
      </c>
      <c r="E13" s="122">
        <f t="shared" si="3"/>
        <v>18</v>
      </c>
      <c r="F13" s="125">
        <v>2781.75</v>
      </c>
      <c r="G13" s="122">
        <f t="shared" si="0"/>
        <v>16</v>
      </c>
      <c r="H13" s="123">
        <v>9.8748668796592103</v>
      </c>
      <c r="I13" s="122">
        <f t="shared" si="1"/>
        <v>36</v>
      </c>
      <c r="J13" s="125">
        <v>13177</v>
      </c>
      <c r="K13" s="126">
        <f t="shared" si="2"/>
        <v>24</v>
      </c>
    </row>
    <row r="14" spans="1:141" ht="12" customHeight="1">
      <c r="B14" s="46" t="s">
        <v>36</v>
      </c>
      <c r="C14" s="52" t="s">
        <v>37</v>
      </c>
      <c r="D14" s="127">
        <v>2227</v>
      </c>
      <c r="E14" s="122">
        <f t="shared" si="3"/>
        <v>17</v>
      </c>
      <c r="F14" s="125">
        <v>2780.08</v>
      </c>
      <c r="G14" s="122">
        <f t="shared" si="0"/>
        <v>17</v>
      </c>
      <c r="H14" s="123">
        <v>14.608933263268501</v>
      </c>
      <c r="I14" s="122">
        <f t="shared" si="1"/>
        <v>16</v>
      </c>
      <c r="J14" s="125">
        <v>12484</v>
      </c>
      <c r="K14" s="126">
        <f t="shared" si="2"/>
        <v>29</v>
      </c>
    </row>
    <row r="15" spans="1:141" ht="12" customHeight="1">
      <c r="B15" s="46" t="s">
        <v>38</v>
      </c>
      <c r="C15" s="52" t="s">
        <v>39</v>
      </c>
      <c r="D15" s="127">
        <v>1474</v>
      </c>
      <c r="E15" s="122">
        <f t="shared" si="3"/>
        <v>22</v>
      </c>
      <c r="F15" s="125">
        <v>2614.9699999999998</v>
      </c>
      <c r="G15" s="122">
        <f t="shared" si="0"/>
        <v>18</v>
      </c>
      <c r="H15" s="123">
        <v>14.150270562770601</v>
      </c>
      <c r="I15" s="122">
        <f t="shared" si="1"/>
        <v>19</v>
      </c>
      <c r="J15" s="125">
        <v>17741</v>
      </c>
      <c r="K15" s="126">
        <f t="shared" si="2"/>
        <v>18</v>
      </c>
    </row>
    <row r="16" spans="1:141" ht="24" customHeight="1">
      <c r="B16" s="46" t="s">
        <v>40</v>
      </c>
      <c r="C16" s="52" t="s">
        <v>41</v>
      </c>
      <c r="D16" s="127">
        <v>5352</v>
      </c>
      <c r="E16" s="122">
        <f t="shared" si="3"/>
        <v>8</v>
      </c>
      <c r="F16" s="125">
        <v>5159.5099999999993</v>
      </c>
      <c r="G16" s="122">
        <f t="shared" si="0"/>
        <v>5</v>
      </c>
      <c r="H16" s="123">
        <v>7.0475481491599501</v>
      </c>
      <c r="I16" s="122">
        <f t="shared" si="1"/>
        <v>43</v>
      </c>
      <c r="J16" s="125">
        <v>9640</v>
      </c>
      <c r="K16" s="126">
        <f t="shared" si="2"/>
        <v>35</v>
      </c>
    </row>
    <row r="17" spans="2:11" ht="12" customHeight="1">
      <c r="B17" s="46" t="s">
        <v>42</v>
      </c>
      <c r="C17" s="52" t="s">
        <v>43</v>
      </c>
      <c r="D17" s="127">
        <v>7243</v>
      </c>
      <c r="E17" s="122">
        <f t="shared" si="3"/>
        <v>4</v>
      </c>
      <c r="F17" s="125">
        <v>4286.71</v>
      </c>
      <c r="G17" s="122">
        <f t="shared" si="0"/>
        <v>9</v>
      </c>
      <c r="H17" s="123">
        <v>6.9952839425587472</v>
      </c>
      <c r="I17" s="122">
        <f t="shared" si="1"/>
        <v>44</v>
      </c>
      <c r="J17" s="125">
        <v>5918</v>
      </c>
      <c r="K17" s="126">
        <f t="shared" si="2"/>
        <v>47</v>
      </c>
    </row>
    <row r="18" spans="2:11" ht="12" customHeight="1">
      <c r="B18" s="46" t="s">
        <v>44</v>
      </c>
      <c r="C18" s="52" t="s">
        <v>45</v>
      </c>
      <c r="D18" s="127">
        <v>8314</v>
      </c>
      <c r="E18" s="122">
        <f t="shared" si="3"/>
        <v>1</v>
      </c>
      <c r="F18" s="125">
        <v>5934.4500000000007</v>
      </c>
      <c r="G18" s="122">
        <f t="shared" si="0"/>
        <v>3</v>
      </c>
      <c r="H18" s="123">
        <v>4.3175336485994915</v>
      </c>
      <c r="I18" s="122">
        <f t="shared" si="1"/>
        <v>47</v>
      </c>
      <c r="J18" s="125">
        <v>7138</v>
      </c>
      <c r="K18" s="126">
        <f t="shared" si="2"/>
        <v>44</v>
      </c>
    </row>
    <row r="19" spans="2:11" ht="12" customHeight="1">
      <c r="B19" s="46" t="s">
        <v>46</v>
      </c>
      <c r="C19" s="52" t="s">
        <v>47</v>
      </c>
      <c r="D19" s="127">
        <v>7610</v>
      </c>
      <c r="E19" s="122">
        <f t="shared" si="3"/>
        <v>3</v>
      </c>
      <c r="F19" s="125">
        <v>5048.7000000000007</v>
      </c>
      <c r="G19" s="122">
        <f t="shared" si="0"/>
        <v>6</v>
      </c>
      <c r="H19" s="123">
        <v>5.5195145949491637</v>
      </c>
      <c r="I19" s="122">
        <f t="shared" si="1"/>
        <v>45</v>
      </c>
      <c r="J19" s="125">
        <v>6634</v>
      </c>
      <c r="K19" s="126">
        <f t="shared" si="2"/>
        <v>45</v>
      </c>
    </row>
    <row r="20" spans="2:11" ht="12" customHeight="1">
      <c r="B20" s="46" t="s">
        <v>48</v>
      </c>
      <c r="C20" s="52" t="s">
        <v>49</v>
      </c>
      <c r="D20" s="127">
        <v>2406</v>
      </c>
      <c r="E20" s="122">
        <f t="shared" si="3"/>
        <v>15</v>
      </c>
      <c r="F20" s="125">
        <v>3117.7</v>
      </c>
      <c r="G20" s="122">
        <f t="shared" si="0"/>
        <v>12</v>
      </c>
      <c r="H20" s="123">
        <v>15.141816415735793</v>
      </c>
      <c r="I20" s="122">
        <f t="shared" si="1"/>
        <v>14</v>
      </c>
      <c r="J20" s="125">
        <v>12958</v>
      </c>
      <c r="K20" s="126">
        <f t="shared" si="2"/>
        <v>27</v>
      </c>
    </row>
    <row r="21" spans="2:11" ht="24" customHeight="1">
      <c r="B21" s="46" t="s">
        <v>50</v>
      </c>
      <c r="C21" s="52" t="s">
        <v>51</v>
      </c>
      <c r="D21" s="127">
        <v>2064</v>
      </c>
      <c r="E21" s="122">
        <f t="shared" si="3"/>
        <v>19</v>
      </c>
      <c r="F21" s="125">
        <v>1626.39</v>
      </c>
      <c r="G21" s="122">
        <f t="shared" si="0"/>
        <v>30</v>
      </c>
      <c r="H21" s="123">
        <v>15.5041944709247</v>
      </c>
      <c r="I21" s="122">
        <f t="shared" si="1"/>
        <v>13</v>
      </c>
      <c r="J21" s="125">
        <v>7880</v>
      </c>
      <c r="K21" s="126">
        <f t="shared" si="2"/>
        <v>40</v>
      </c>
    </row>
    <row r="22" spans="2:11" ht="12" customHeight="1">
      <c r="B22" s="46" t="s">
        <v>52</v>
      </c>
      <c r="C22" s="52" t="s">
        <v>53</v>
      </c>
      <c r="D22" s="127">
        <v>1127</v>
      </c>
      <c r="E22" s="122">
        <f t="shared" si="3"/>
        <v>30</v>
      </c>
      <c r="F22" s="125">
        <v>1549.14</v>
      </c>
      <c r="G22" s="122">
        <f t="shared" si="0"/>
        <v>33</v>
      </c>
      <c r="H22" s="123">
        <v>14.5050561797753</v>
      </c>
      <c r="I22" s="122">
        <f t="shared" si="1"/>
        <v>17</v>
      </c>
      <c r="J22" s="125">
        <v>13746</v>
      </c>
      <c r="K22" s="126">
        <f t="shared" si="2"/>
        <v>23</v>
      </c>
    </row>
    <row r="23" spans="2:11" ht="12" customHeight="1">
      <c r="B23" s="46" t="s">
        <v>54</v>
      </c>
      <c r="C23" s="52" t="s">
        <v>55</v>
      </c>
      <c r="D23" s="127">
        <v>924</v>
      </c>
      <c r="E23" s="122">
        <f t="shared" si="3"/>
        <v>33</v>
      </c>
      <c r="F23" s="125">
        <v>1197.83</v>
      </c>
      <c r="G23" s="122">
        <f t="shared" si="0"/>
        <v>40</v>
      </c>
      <c r="H23" s="123">
        <v>16.9904964539007</v>
      </c>
      <c r="I23" s="122">
        <f t="shared" si="1"/>
        <v>9</v>
      </c>
      <c r="J23" s="125">
        <v>12964</v>
      </c>
      <c r="K23" s="126">
        <f t="shared" si="2"/>
        <v>26</v>
      </c>
    </row>
    <row r="24" spans="2:11" ht="12" customHeight="1">
      <c r="B24" s="46" t="s">
        <v>56</v>
      </c>
      <c r="C24" s="52" t="s">
        <v>57</v>
      </c>
      <c r="D24" s="127">
        <v>207</v>
      </c>
      <c r="E24" s="122">
        <f t="shared" si="3"/>
        <v>47</v>
      </c>
      <c r="F24" s="125">
        <v>792.91</v>
      </c>
      <c r="G24" s="122">
        <f t="shared" si="0"/>
        <v>43</v>
      </c>
      <c r="H24" s="123">
        <v>11.027955493741301</v>
      </c>
      <c r="I24" s="122">
        <f t="shared" si="1"/>
        <v>30</v>
      </c>
      <c r="J24" s="125">
        <v>38305</v>
      </c>
      <c r="K24" s="126">
        <f t="shared" si="2"/>
        <v>1</v>
      </c>
    </row>
    <row r="25" spans="2:11" ht="12" customHeight="1">
      <c r="B25" s="46" t="s">
        <v>58</v>
      </c>
      <c r="C25" s="52" t="s">
        <v>59</v>
      </c>
      <c r="D25" s="127">
        <v>980</v>
      </c>
      <c r="E25" s="122">
        <f t="shared" si="3"/>
        <v>32</v>
      </c>
      <c r="F25" s="125">
        <v>2793.34</v>
      </c>
      <c r="G25" s="122">
        <f t="shared" si="0"/>
        <v>15</v>
      </c>
      <c r="H25" s="123">
        <v>14.834519383961799</v>
      </c>
      <c r="I25" s="122">
        <f t="shared" si="1"/>
        <v>15</v>
      </c>
      <c r="J25" s="125">
        <v>28503</v>
      </c>
      <c r="K25" s="126">
        <f t="shared" si="2"/>
        <v>5</v>
      </c>
    </row>
    <row r="26" spans="2:11" ht="24" customHeight="1">
      <c r="B26" s="46" t="s">
        <v>60</v>
      </c>
      <c r="C26" s="52" t="s">
        <v>61</v>
      </c>
      <c r="D26" s="127">
        <v>1455</v>
      </c>
      <c r="E26" s="122">
        <f t="shared" si="3"/>
        <v>23</v>
      </c>
      <c r="F26" s="125">
        <v>2029.71</v>
      </c>
      <c r="G26" s="122">
        <f t="shared" si="0"/>
        <v>21</v>
      </c>
      <c r="H26" s="123">
        <v>10.9654781199352</v>
      </c>
      <c r="I26" s="122">
        <f t="shared" si="1"/>
        <v>31</v>
      </c>
      <c r="J26" s="125">
        <v>13950</v>
      </c>
      <c r="K26" s="126">
        <f t="shared" si="2"/>
        <v>22</v>
      </c>
    </row>
    <row r="27" spans="2:11" ht="12" customHeight="1">
      <c r="B27" s="46" t="s">
        <v>62</v>
      </c>
      <c r="C27" s="52" t="s">
        <v>63</v>
      </c>
      <c r="D27" s="127">
        <v>2571</v>
      </c>
      <c r="E27" s="122">
        <f t="shared" si="3"/>
        <v>13</v>
      </c>
      <c r="F27" s="125">
        <v>3133.87</v>
      </c>
      <c r="G27" s="122">
        <f t="shared" si="0"/>
        <v>11</v>
      </c>
      <c r="H27" s="123">
        <v>8.7173018080667592</v>
      </c>
      <c r="I27" s="122">
        <f t="shared" si="1"/>
        <v>40</v>
      </c>
      <c r="J27" s="125">
        <v>12189</v>
      </c>
      <c r="K27" s="126">
        <f t="shared" si="2"/>
        <v>30</v>
      </c>
    </row>
    <row r="28" spans="2:11" ht="12" customHeight="1">
      <c r="B28" s="46" t="s">
        <v>64</v>
      </c>
      <c r="C28" s="52" t="s">
        <v>65</v>
      </c>
      <c r="D28" s="127">
        <v>4812</v>
      </c>
      <c r="E28" s="122">
        <f t="shared" si="3"/>
        <v>9</v>
      </c>
      <c r="F28" s="125">
        <v>5838.39</v>
      </c>
      <c r="G28" s="122">
        <f t="shared" si="0"/>
        <v>4</v>
      </c>
      <c r="H28" s="123">
        <v>7.7907526020816649</v>
      </c>
      <c r="I28" s="122">
        <f t="shared" si="1"/>
        <v>42</v>
      </c>
      <c r="J28" s="125">
        <v>12133</v>
      </c>
      <c r="K28" s="126">
        <f t="shared" si="2"/>
        <v>31</v>
      </c>
    </row>
    <row r="29" spans="2:11" ht="12" customHeight="1">
      <c r="B29" s="46" t="s">
        <v>66</v>
      </c>
      <c r="C29" s="52" t="s">
        <v>67</v>
      </c>
      <c r="D29" s="127">
        <v>2789</v>
      </c>
      <c r="E29" s="122">
        <f t="shared" si="3"/>
        <v>12</v>
      </c>
      <c r="F29" s="125">
        <v>1716.45</v>
      </c>
      <c r="G29" s="122">
        <f t="shared" si="0"/>
        <v>29</v>
      </c>
      <c r="H29" s="123">
        <v>10.569273399014801</v>
      </c>
      <c r="I29" s="122">
        <f t="shared" si="1"/>
        <v>33</v>
      </c>
      <c r="J29" s="125">
        <v>6154</v>
      </c>
      <c r="K29" s="126">
        <f t="shared" si="2"/>
        <v>46</v>
      </c>
    </row>
    <row r="30" spans="2:11" ht="12" customHeight="1">
      <c r="B30" s="46" t="s">
        <v>68</v>
      </c>
      <c r="C30" s="52" t="s">
        <v>69</v>
      </c>
      <c r="D30" s="127">
        <v>616</v>
      </c>
      <c r="E30" s="122">
        <f t="shared" si="3"/>
        <v>39</v>
      </c>
      <c r="F30" s="125">
        <v>1275.6199999999999</v>
      </c>
      <c r="G30" s="122">
        <f t="shared" si="0"/>
        <v>39</v>
      </c>
      <c r="H30" s="123">
        <v>9.1903458213256499</v>
      </c>
      <c r="I30" s="122">
        <f t="shared" si="1"/>
        <v>38</v>
      </c>
      <c r="J30" s="125">
        <v>20708</v>
      </c>
      <c r="K30" s="126">
        <f t="shared" si="2"/>
        <v>13</v>
      </c>
    </row>
    <row r="31" spans="2:11" ht="24" customHeight="1">
      <c r="B31" s="46" t="s">
        <v>70</v>
      </c>
      <c r="C31" s="52" t="s">
        <v>71</v>
      </c>
      <c r="D31" s="127">
        <v>2398</v>
      </c>
      <c r="E31" s="122">
        <f t="shared" si="3"/>
        <v>16</v>
      </c>
      <c r="F31" s="125">
        <v>1954.3400000000001</v>
      </c>
      <c r="G31" s="122">
        <f t="shared" si="0"/>
        <v>23</v>
      </c>
      <c r="H31" s="123">
        <v>7.820488195278112</v>
      </c>
      <c r="I31" s="122">
        <f t="shared" si="1"/>
        <v>41</v>
      </c>
      <c r="J31" s="125">
        <v>8150</v>
      </c>
      <c r="K31" s="126">
        <f t="shared" si="2"/>
        <v>39</v>
      </c>
    </row>
    <row r="32" spans="2:11" ht="12" customHeight="1">
      <c r="B32" s="46" t="s">
        <v>72</v>
      </c>
      <c r="C32" s="52" t="s">
        <v>73</v>
      </c>
      <c r="D32" s="127">
        <v>6585</v>
      </c>
      <c r="E32" s="122">
        <f t="shared" si="3"/>
        <v>5</v>
      </c>
      <c r="F32" s="125">
        <v>4764.97</v>
      </c>
      <c r="G32" s="122">
        <f t="shared" si="0"/>
        <v>7</v>
      </c>
      <c r="H32" s="123">
        <v>5.4098206176203458</v>
      </c>
      <c r="I32" s="122">
        <f t="shared" si="1"/>
        <v>46</v>
      </c>
      <c r="J32" s="125">
        <v>7236</v>
      </c>
      <c r="K32" s="126">
        <f t="shared" si="2"/>
        <v>43</v>
      </c>
    </row>
    <row r="33" spans="2:11" ht="12" customHeight="1">
      <c r="B33" s="46" t="s">
        <v>74</v>
      </c>
      <c r="C33" s="52" t="s">
        <v>75</v>
      </c>
      <c r="D33" s="127">
        <v>6067</v>
      </c>
      <c r="E33" s="122">
        <f t="shared" si="3"/>
        <v>7</v>
      </c>
      <c r="F33" s="125">
        <v>7120.07</v>
      </c>
      <c r="G33" s="122">
        <f t="shared" si="0"/>
        <v>2</v>
      </c>
      <c r="H33" s="123">
        <v>13.330967983523683</v>
      </c>
      <c r="I33" s="122">
        <f t="shared" si="1"/>
        <v>25</v>
      </c>
      <c r="J33" s="125">
        <v>11736</v>
      </c>
      <c r="K33" s="126">
        <f t="shared" si="2"/>
        <v>33</v>
      </c>
    </row>
    <row r="34" spans="2:11" ht="12" customHeight="1">
      <c r="B34" s="46" t="s">
        <v>76</v>
      </c>
      <c r="C34" s="52" t="s">
        <v>77</v>
      </c>
      <c r="D34" s="127">
        <v>2423</v>
      </c>
      <c r="E34" s="122">
        <f t="shared" si="3"/>
        <v>14</v>
      </c>
      <c r="F34" s="125">
        <v>1829.47</v>
      </c>
      <c r="G34" s="122">
        <f t="shared" si="0"/>
        <v>28</v>
      </c>
      <c r="H34" s="123">
        <v>13.683395661929699</v>
      </c>
      <c r="I34" s="122">
        <f t="shared" si="1"/>
        <v>23</v>
      </c>
      <c r="J34" s="125">
        <v>7550</v>
      </c>
      <c r="K34" s="126">
        <f t="shared" si="2"/>
        <v>42</v>
      </c>
    </row>
    <row r="35" spans="2:11" ht="12" customHeight="1">
      <c r="B35" s="46" t="s">
        <v>78</v>
      </c>
      <c r="C35" s="52" t="s">
        <v>79</v>
      </c>
      <c r="D35" s="127">
        <v>288</v>
      </c>
      <c r="E35" s="122">
        <f t="shared" si="3"/>
        <v>44</v>
      </c>
      <c r="F35" s="125">
        <v>746.45</v>
      </c>
      <c r="G35" s="122">
        <f t="shared" si="0"/>
        <v>45</v>
      </c>
      <c r="H35" s="123">
        <v>8.9825511432009595</v>
      </c>
      <c r="I35" s="122">
        <f t="shared" si="1"/>
        <v>39</v>
      </c>
      <c r="J35" s="125">
        <v>25918</v>
      </c>
      <c r="K35" s="126">
        <f t="shared" si="2"/>
        <v>7</v>
      </c>
    </row>
    <row r="36" spans="2:11" ht="24" customHeight="1">
      <c r="B36" s="46" t="s">
        <v>80</v>
      </c>
      <c r="C36" s="52" t="s">
        <v>81</v>
      </c>
      <c r="D36" s="127">
        <v>314</v>
      </c>
      <c r="E36" s="122">
        <f t="shared" si="3"/>
        <v>43</v>
      </c>
      <c r="F36" s="125">
        <v>658.02</v>
      </c>
      <c r="G36" s="122">
        <f t="shared" si="0"/>
        <v>46</v>
      </c>
      <c r="H36" s="123">
        <v>13.9707006369427</v>
      </c>
      <c r="I36" s="122">
        <f t="shared" si="1"/>
        <v>20</v>
      </c>
      <c r="J36" s="125">
        <v>20956</v>
      </c>
      <c r="K36" s="126">
        <f t="shared" si="2"/>
        <v>12</v>
      </c>
    </row>
    <row r="37" spans="2:11" ht="12" customHeight="1">
      <c r="B37" s="46" t="s">
        <v>82</v>
      </c>
      <c r="C37" s="52" t="s">
        <v>83</v>
      </c>
      <c r="D37" s="127">
        <v>413</v>
      </c>
      <c r="E37" s="122">
        <f t="shared" si="3"/>
        <v>42</v>
      </c>
      <c r="F37" s="125">
        <v>1104.1300000000001</v>
      </c>
      <c r="G37" s="122">
        <f t="shared" si="0"/>
        <v>41</v>
      </c>
      <c r="H37" s="123">
        <v>20.484786641929499</v>
      </c>
      <c r="I37" s="122">
        <f t="shared" si="1"/>
        <v>5</v>
      </c>
      <c r="J37" s="125">
        <v>26734</v>
      </c>
      <c r="K37" s="126">
        <f t="shared" si="2"/>
        <v>6</v>
      </c>
    </row>
    <row r="38" spans="2:11" ht="12" customHeight="1">
      <c r="B38" s="46" t="s">
        <v>84</v>
      </c>
      <c r="C38" s="52" t="s">
        <v>85</v>
      </c>
      <c r="D38" s="127">
        <v>1655</v>
      </c>
      <c r="E38" s="122">
        <f t="shared" si="3"/>
        <v>21</v>
      </c>
      <c r="F38" s="125">
        <v>2861.29</v>
      </c>
      <c r="G38" s="122">
        <f t="shared" si="0"/>
        <v>14</v>
      </c>
      <c r="H38" s="123">
        <v>16.821222810111699</v>
      </c>
      <c r="I38" s="122">
        <f t="shared" si="1"/>
        <v>10</v>
      </c>
      <c r="J38" s="125">
        <v>17289</v>
      </c>
      <c r="K38" s="126">
        <f t="shared" si="2"/>
        <v>20</v>
      </c>
    </row>
    <row r="39" spans="2:11" ht="12" customHeight="1">
      <c r="B39" s="46" t="s">
        <v>86</v>
      </c>
      <c r="C39" s="52" t="s">
        <v>87</v>
      </c>
      <c r="D39" s="127">
        <v>3169</v>
      </c>
      <c r="E39" s="122">
        <f t="shared" si="3"/>
        <v>10</v>
      </c>
      <c r="F39" s="125">
        <v>2993.6800000000003</v>
      </c>
      <c r="G39" s="122">
        <f t="shared" si="0"/>
        <v>13</v>
      </c>
      <c r="H39" s="123">
        <v>11.50530361260569</v>
      </c>
      <c r="I39" s="122">
        <f t="shared" si="1"/>
        <v>29</v>
      </c>
      <c r="J39" s="125">
        <v>9447</v>
      </c>
      <c r="K39" s="126">
        <f t="shared" si="2"/>
        <v>36</v>
      </c>
    </row>
    <row r="40" spans="2:11" ht="12" customHeight="1">
      <c r="B40" s="46" t="s">
        <v>88</v>
      </c>
      <c r="C40" s="52" t="s">
        <v>89</v>
      </c>
      <c r="D40" s="127">
        <v>1143</v>
      </c>
      <c r="E40" s="122">
        <f t="shared" si="3"/>
        <v>29</v>
      </c>
      <c r="F40" s="125">
        <v>1995.2</v>
      </c>
      <c r="G40" s="122">
        <f t="shared" si="0"/>
        <v>22</v>
      </c>
      <c r="H40" s="123">
        <v>15.7848101265823</v>
      </c>
      <c r="I40" s="122">
        <f t="shared" si="1"/>
        <v>11</v>
      </c>
      <c r="J40" s="125">
        <v>17456</v>
      </c>
      <c r="K40" s="126">
        <f t="shared" si="2"/>
        <v>19</v>
      </c>
    </row>
    <row r="41" spans="2:11" ht="24" customHeight="1">
      <c r="B41" s="46" t="s">
        <v>90</v>
      </c>
      <c r="C41" s="52" t="s">
        <v>91</v>
      </c>
      <c r="D41" s="127">
        <v>269</v>
      </c>
      <c r="E41" s="122">
        <f t="shared" si="3"/>
        <v>45</v>
      </c>
      <c r="F41" s="125">
        <v>587.6</v>
      </c>
      <c r="G41" s="122">
        <f t="shared" si="0"/>
        <v>47</v>
      </c>
      <c r="H41" s="123">
        <v>9.9256756756756808</v>
      </c>
      <c r="I41" s="122">
        <f t="shared" si="1"/>
        <v>35</v>
      </c>
      <c r="J41" s="125">
        <v>21844</v>
      </c>
      <c r="K41" s="126">
        <f t="shared" si="2"/>
        <v>11</v>
      </c>
    </row>
    <row r="42" spans="2:11" ht="12" customHeight="1">
      <c r="B42" s="46" t="s">
        <v>92</v>
      </c>
      <c r="C42" s="52" t="s">
        <v>93</v>
      </c>
      <c r="D42" s="127">
        <v>504</v>
      </c>
      <c r="E42" s="122">
        <f t="shared" si="3"/>
        <v>41</v>
      </c>
      <c r="F42" s="125">
        <v>1616.86</v>
      </c>
      <c r="G42" s="122">
        <f t="shared" si="0"/>
        <v>31</v>
      </c>
      <c r="H42" s="123">
        <v>19.179833926453099</v>
      </c>
      <c r="I42" s="122">
        <f t="shared" si="1"/>
        <v>7</v>
      </c>
      <c r="J42" s="125">
        <v>32081</v>
      </c>
      <c r="K42" s="126">
        <f t="shared" si="2"/>
        <v>3</v>
      </c>
    </row>
    <row r="43" spans="2:11" ht="12" customHeight="1">
      <c r="B43" s="46" t="s">
        <v>94</v>
      </c>
      <c r="C43" s="52" t="s">
        <v>95</v>
      </c>
      <c r="D43" s="127">
        <v>620</v>
      </c>
      <c r="E43" s="122">
        <f t="shared" si="3"/>
        <v>38</v>
      </c>
      <c r="F43" s="125">
        <v>1567.86</v>
      </c>
      <c r="G43" s="122">
        <f t="shared" si="0"/>
        <v>32</v>
      </c>
      <c r="H43" s="123">
        <v>12.914827018121899</v>
      </c>
      <c r="I43" s="122">
        <f t="shared" si="1"/>
        <v>26</v>
      </c>
      <c r="J43" s="125">
        <v>25288</v>
      </c>
      <c r="K43" s="126">
        <f t="shared" si="2"/>
        <v>8</v>
      </c>
    </row>
    <row r="44" spans="2:11" ht="12" customHeight="1">
      <c r="B44" s="46" t="s">
        <v>96</v>
      </c>
      <c r="C44" s="52" t="s">
        <v>97</v>
      </c>
      <c r="D44" s="127">
        <v>885</v>
      </c>
      <c r="E44" s="122">
        <f t="shared" si="3"/>
        <v>34</v>
      </c>
      <c r="F44" s="125">
        <v>755.38</v>
      </c>
      <c r="G44" s="122">
        <f t="shared" si="0"/>
        <v>44</v>
      </c>
      <c r="H44" s="123">
        <v>12.8247877758913</v>
      </c>
      <c r="I44" s="122">
        <f t="shared" si="1"/>
        <v>27</v>
      </c>
      <c r="J44" s="125">
        <v>8535</v>
      </c>
      <c r="K44" s="126">
        <f t="shared" si="2"/>
        <v>37</v>
      </c>
    </row>
    <row r="45" spans="2:11" ht="12" customHeight="1">
      <c r="B45" s="46" t="s">
        <v>98</v>
      </c>
      <c r="C45" s="52" t="s">
        <v>99</v>
      </c>
      <c r="D45" s="127">
        <v>6148</v>
      </c>
      <c r="E45" s="122">
        <f t="shared" si="3"/>
        <v>6</v>
      </c>
      <c r="F45" s="125">
        <v>4704.7000000000007</v>
      </c>
      <c r="G45" s="122">
        <f t="shared" si="0"/>
        <v>8</v>
      </c>
      <c r="H45" s="123">
        <v>9.4929378531073461</v>
      </c>
      <c r="I45" s="122">
        <f t="shared" si="1"/>
        <v>37</v>
      </c>
      <c r="J45" s="125">
        <v>7652</v>
      </c>
      <c r="K45" s="126">
        <f t="shared" si="2"/>
        <v>41</v>
      </c>
    </row>
    <row r="46" spans="2:11" ht="24" customHeight="1">
      <c r="B46" s="46" t="s">
        <v>100</v>
      </c>
      <c r="C46" s="52" t="s">
        <v>101</v>
      </c>
      <c r="D46" s="127">
        <v>266</v>
      </c>
      <c r="E46" s="122">
        <f t="shared" si="3"/>
        <v>46</v>
      </c>
      <c r="F46" s="125">
        <v>876.98</v>
      </c>
      <c r="G46" s="122">
        <f t="shared" si="0"/>
        <v>42</v>
      </c>
      <c r="H46" s="123">
        <v>11.9642564802183</v>
      </c>
      <c r="I46" s="122">
        <f t="shared" si="1"/>
        <v>28</v>
      </c>
      <c r="J46" s="125">
        <v>32969</v>
      </c>
      <c r="K46" s="126">
        <f t="shared" si="2"/>
        <v>2</v>
      </c>
    </row>
    <row r="47" spans="2:11" ht="12" customHeight="1">
      <c r="B47" s="46" t="s">
        <v>102</v>
      </c>
      <c r="C47" s="52" t="s">
        <v>103</v>
      </c>
      <c r="D47" s="127">
        <v>1206</v>
      </c>
      <c r="E47" s="122">
        <f t="shared" si="3"/>
        <v>26</v>
      </c>
      <c r="F47" s="125">
        <v>1532.53</v>
      </c>
      <c r="G47" s="122">
        <f t="shared" si="0"/>
        <v>35</v>
      </c>
      <c r="H47" s="123">
        <v>14.190092592592601</v>
      </c>
      <c r="I47" s="122">
        <f t="shared" si="1"/>
        <v>18</v>
      </c>
      <c r="J47" s="125">
        <v>12708</v>
      </c>
      <c r="K47" s="126">
        <f t="shared" si="2"/>
        <v>28</v>
      </c>
    </row>
    <row r="48" spans="2:11" ht="12" customHeight="1">
      <c r="B48" s="54" t="s">
        <v>104</v>
      </c>
      <c r="C48" s="55" t="s">
        <v>105</v>
      </c>
      <c r="D48" s="104">
        <v>1783</v>
      </c>
      <c r="E48" s="57">
        <f t="shared" si="3"/>
        <v>20</v>
      </c>
      <c r="F48" s="128">
        <v>1505.19</v>
      </c>
      <c r="G48" s="57">
        <f t="shared" si="0"/>
        <v>37</v>
      </c>
      <c r="H48" s="105">
        <v>10.101946308724832</v>
      </c>
      <c r="I48" s="57">
        <f t="shared" si="1"/>
        <v>34</v>
      </c>
      <c r="J48" s="128">
        <v>8442</v>
      </c>
      <c r="K48" s="59">
        <f t="shared" si="2"/>
        <v>38</v>
      </c>
    </row>
    <row r="49" spans="2:20" ht="12" customHeight="1">
      <c r="B49" s="46" t="s">
        <v>106</v>
      </c>
      <c r="C49" s="52" t="s">
        <v>107</v>
      </c>
      <c r="D49" s="127">
        <v>1149</v>
      </c>
      <c r="E49" s="122">
        <f t="shared" si="3"/>
        <v>28</v>
      </c>
      <c r="F49" s="125">
        <v>1276.98</v>
      </c>
      <c r="G49" s="122">
        <f t="shared" si="0"/>
        <v>38</v>
      </c>
      <c r="H49" s="123">
        <v>13.4277602523659</v>
      </c>
      <c r="I49" s="122">
        <f t="shared" si="1"/>
        <v>24</v>
      </c>
      <c r="J49" s="125">
        <v>11114</v>
      </c>
      <c r="K49" s="126">
        <f t="shared" si="2"/>
        <v>34</v>
      </c>
    </row>
    <row r="50" spans="2:20" ht="12" customHeight="1">
      <c r="B50" s="46" t="s">
        <v>108</v>
      </c>
      <c r="C50" s="52" t="s">
        <v>109</v>
      </c>
      <c r="D50" s="127">
        <v>1014</v>
      </c>
      <c r="E50" s="122">
        <f t="shared" si="3"/>
        <v>31</v>
      </c>
      <c r="F50" s="125">
        <v>1935.1</v>
      </c>
      <c r="G50" s="122">
        <f t="shared" si="0"/>
        <v>25</v>
      </c>
      <c r="H50" s="123">
        <v>20.965330444203701</v>
      </c>
      <c r="I50" s="122">
        <f t="shared" si="1"/>
        <v>3</v>
      </c>
      <c r="J50" s="125">
        <v>19084</v>
      </c>
      <c r="K50" s="126">
        <f t="shared" si="2"/>
        <v>15</v>
      </c>
    </row>
    <row r="51" spans="2:20" ht="24" customHeight="1">
      <c r="B51" s="46" t="s">
        <v>110</v>
      </c>
      <c r="C51" s="52" t="s">
        <v>111</v>
      </c>
      <c r="D51" s="127">
        <v>1323</v>
      </c>
      <c r="E51" s="122">
        <f t="shared" si="3"/>
        <v>24</v>
      </c>
      <c r="F51" s="125">
        <v>1951.45</v>
      </c>
      <c r="G51" s="122">
        <f t="shared" si="0"/>
        <v>24</v>
      </c>
      <c r="H51" s="123">
        <v>13.879445234708401</v>
      </c>
      <c r="I51" s="122">
        <f t="shared" si="1"/>
        <v>21</v>
      </c>
      <c r="J51" s="125">
        <v>14750</v>
      </c>
      <c r="K51" s="126">
        <f t="shared" si="2"/>
        <v>21</v>
      </c>
    </row>
    <row r="52" spans="2:20" ht="12" customHeight="1">
      <c r="B52" s="46" t="s">
        <v>112</v>
      </c>
      <c r="C52" s="52" t="s">
        <v>113</v>
      </c>
      <c r="D52" s="127">
        <v>811</v>
      </c>
      <c r="E52" s="122">
        <f t="shared" si="3"/>
        <v>37</v>
      </c>
      <c r="F52" s="125">
        <v>1512.09</v>
      </c>
      <c r="G52" s="122">
        <f t="shared" si="0"/>
        <v>36</v>
      </c>
      <c r="H52" s="123">
        <v>10.9097402597403</v>
      </c>
      <c r="I52" s="122">
        <f t="shared" si="1"/>
        <v>32</v>
      </c>
      <c r="J52" s="125">
        <v>18645</v>
      </c>
      <c r="K52" s="126">
        <f t="shared" si="2"/>
        <v>16</v>
      </c>
    </row>
    <row r="53" spans="2:20" ht="24" customHeight="1" thickBot="1">
      <c r="B53" s="60" t="s">
        <v>114</v>
      </c>
      <c r="C53" s="61" t="s">
        <v>115</v>
      </c>
      <c r="D53" s="129">
        <v>110279</v>
      </c>
      <c r="E53" s="130"/>
      <c r="F53" s="133">
        <v>127321.47</v>
      </c>
      <c r="G53" s="130"/>
      <c r="H53" s="131">
        <v>10.573555620146999</v>
      </c>
      <c r="I53" s="130"/>
      <c r="J53" s="133">
        <v>11545</v>
      </c>
      <c r="K53" s="134"/>
    </row>
    <row r="54" spans="2:20" ht="12.75" customHeight="1" thickTop="1">
      <c r="B54" s="66"/>
      <c r="C54" s="66"/>
      <c r="D54" s="68"/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8"/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8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135" t="s">
        <v>194</v>
      </c>
      <c r="E58" s="136"/>
      <c r="F58" s="135" t="s">
        <v>194</v>
      </c>
      <c r="G58" s="136"/>
      <c r="H58" s="135" t="s">
        <v>194</v>
      </c>
      <c r="I58" s="136"/>
      <c r="J58" s="135" t="s">
        <v>194</v>
      </c>
      <c r="K58" s="137"/>
    </row>
    <row r="59" spans="2:20" ht="24.95" customHeight="1">
      <c r="B59" s="77"/>
      <c r="C59" s="78"/>
      <c r="D59" s="113" t="s">
        <v>195</v>
      </c>
      <c r="E59" s="114"/>
      <c r="F59" s="113" t="s">
        <v>195</v>
      </c>
      <c r="G59" s="114"/>
      <c r="H59" s="113" t="s">
        <v>195</v>
      </c>
      <c r="I59" s="114"/>
      <c r="J59" s="113" t="s">
        <v>195</v>
      </c>
      <c r="K59" s="138"/>
    </row>
    <row r="60" spans="2:20" ht="15" customHeight="1">
      <c r="B60" s="82" t="s">
        <v>120</v>
      </c>
      <c r="C60" s="83"/>
      <c r="D60" s="84">
        <v>43555</v>
      </c>
      <c r="E60" s="85"/>
      <c r="F60" s="84">
        <v>43555</v>
      </c>
      <c r="G60" s="86"/>
      <c r="H60" s="84">
        <v>43555</v>
      </c>
      <c r="I60" s="86"/>
      <c r="J60" s="84">
        <v>43555</v>
      </c>
      <c r="K60" s="87"/>
    </row>
    <row r="61" spans="2:20" ht="15" customHeight="1" thickBot="1">
      <c r="B61" s="88" t="s">
        <v>121</v>
      </c>
      <c r="C61" s="89"/>
      <c r="D61" s="139" t="s">
        <v>196</v>
      </c>
      <c r="E61" s="140"/>
      <c r="F61" s="139" t="s">
        <v>196</v>
      </c>
      <c r="G61" s="140"/>
      <c r="H61" s="139" t="s">
        <v>196</v>
      </c>
      <c r="I61" s="140"/>
      <c r="J61" s="139" t="s">
        <v>196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8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197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 t="s">
        <v>198</v>
      </c>
      <c r="F2" s="23"/>
      <c r="G2" s="23" t="s">
        <v>199</v>
      </c>
      <c r="H2" s="22"/>
      <c r="I2" s="22" t="s">
        <v>200</v>
      </c>
      <c r="J2" s="24"/>
      <c r="K2" s="24" t="s">
        <v>201</v>
      </c>
    </row>
    <row r="3" spans="1:141" s="12" customFormat="1" ht="27" customHeight="1" thickTop="1">
      <c r="A3" s="20"/>
      <c r="B3" s="25" t="s">
        <v>5</v>
      </c>
      <c r="C3" s="26"/>
      <c r="D3" s="27" t="s">
        <v>202</v>
      </c>
      <c r="E3" s="28"/>
      <c r="F3" s="27" t="s">
        <v>203</v>
      </c>
      <c r="G3" s="28"/>
      <c r="H3" s="27" t="s">
        <v>204</v>
      </c>
      <c r="I3" s="28"/>
      <c r="J3" s="27" t="s">
        <v>205</v>
      </c>
      <c r="K3" s="144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206</v>
      </c>
      <c r="E4" s="33"/>
      <c r="F4" s="32" t="s">
        <v>207</v>
      </c>
      <c r="G4" s="33"/>
      <c r="H4" s="32" t="s">
        <v>208</v>
      </c>
      <c r="I4" s="33"/>
      <c r="J4" s="32" t="s">
        <v>209</v>
      </c>
      <c r="K4" s="145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210</v>
      </c>
      <c r="E5" s="41" t="s">
        <v>16</v>
      </c>
      <c r="F5" s="40" t="s">
        <v>211</v>
      </c>
      <c r="G5" s="41" t="s">
        <v>16</v>
      </c>
      <c r="H5" s="40" t="s">
        <v>210</v>
      </c>
      <c r="I5" s="41" t="s">
        <v>16</v>
      </c>
      <c r="J5" s="40" t="s">
        <v>210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00">
        <v>497</v>
      </c>
      <c r="E6" s="49">
        <f>IF(ISNUMBER(D6),RANK(D6,D$6:D$52),"-")</f>
        <v>5</v>
      </c>
      <c r="F6" s="142">
        <v>243.94857142857143</v>
      </c>
      <c r="G6" s="49">
        <f t="shared" ref="G6:G52" si="0">IF(ISNUMBER(F6),RANK(F6,F$6:F$52),"-")</f>
        <v>17</v>
      </c>
      <c r="H6" s="142">
        <v>150</v>
      </c>
      <c r="I6" s="49">
        <f t="shared" ref="I6:I52" si="1">IF(ISNUMBER(H6),RANK(H6,H$6:H$52),"-")</f>
        <v>4</v>
      </c>
      <c r="J6" s="101">
        <v>2.9</v>
      </c>
      <c r="K6" s="51">
        <f t="shared" ref="K6:K52" si="2">IF(ISNUMBER(J6),RANK(J6,J$6:J$52),"-")</f>
        <v>13</v>
      </c>
    </row>
    <row r="7" spans="1:141" ht="12" customHeight="1">
      <c r="B7" s="46" t="s">
        <v>22</v>
      </c>
      <c r="C7" s="52" t="s">
        <v>23</v>
      </c>
      <c r="D7" s="103">
        <v>127</v>
      </c>
      <c r="E7" s="49">
        <f t="shared" ref="E7:E52" si="3">IF(ISNUMBER(D7),RANK(D7,D$6:D$52),"-")</f>
        <v>26</v>
      </c>
      <c r="F7" s="142">
        <v>285.73836276083466</v>
      </c>
      <c r="G7" s="49">
        <f t="shared" si="0"/>
        <v>6</v>
      </c>
      <c r="H7" s="142">
        <v>38</v>
      </c>
      <c r="I7" s="49">
        <f t="shared" si="1"/>
        <v>27</v>
      </c>
      <c r="J7" s="101">
        <v>3</v>
      </c>
      <c r="K7" s="51">
        <f t="shared" si="2"/>
        <v>10</v>
      </c>
    </row>
    <row r="8" spans="1:141" ht="12" customHeight="1">
      <c r="B8" s="46" t="s">
        <v>24</v>
      </c>
      <c r="C8" s="52" t="s">
        <v>25</v>
      </c>
      <c r="D8" s="103">
        <v>125</v>
      </c>
      <c r="E8" s="49">
        <f t="shared" si="3"/>
        <v>28</v>
      </c>
      <c r="F8" s="142">
        <v>261.67889160554193</v>
      </c>
      <c r="G8" s="49">
        <f t="shared" si="0"/>
        <v>11</v>
      </c>
      <c r="H8" s="142">
        <v>37</v>
      </c>
      <c r="I8" s="49">
        <f t="shared" si="1"/>
        <v>28</v>
      </c>
      <c r="J8" s="101">
        <v>3</v>
      </c>
      <c r="K8" s="51">
        <f t="shared" si="2"/>
        <v>10</v>
      </c>
    </row>
    <row r="9" spans="1:141" ht="12" customHeight="1">
      <c r="B9" s="46" t="s">
        <v>26</v>
      </c>
      <c r="C9" s="52" t="s">
        <v>27</v>
      </c>
      <c r="D9" s="103">
        <v>186</v>
      </c>
      <c r="E9" s="49">
        <f t="shared" si="3"/>
        <v>14</v>
      </c>
      <c r="F9" s="142">
        <v>243.08759757155246</v>
      </c>
      <c r="G9" s="49">
        <f t="shared" si="0"/>
        <v>18</v>
      </c>
      <c r="H9" s="142">
        <v>59</v>
      </c>
      <c r="I9" s="49">
        <f t="shared" si="1"/>
        <v>16</v>
      </c>
      <c r="J9" s="101">
        <v>2.6</v>
      </c>
      <c r="K9" s="51">
        <f t="shared" si="2"/>
        <v>23</v>
      </c>
    </row>
    <row r="10" spans="1:141" ht="12" customHeight="1">
      <c r="B10" s="46" t="s">
        <v>28</v>
      </c>
      <c r="C10" s="52" t="s">
        <v>29</v>
      </c>
      <c r="D10" s="103">
        <v>105</v>
      </c>
      <c r="E10" s="49">
        <f t="shared" si="3"/>
        <v>33</v>
      </c>
      <c r="F10" s="142">
        <v>277.97101449275362</v>
      </c>
      <c r="G10" s="49">
        <f t="shared" si="0"/>
        <v>8</v>
      </c>
      <c r="H10" s="142">
        <v>34</v>
      </c>
      <c r="I10" s="49">
        <f t="shared" si="1"/>
        <v>30</v>
      </c>
      <c r="J10" s="101">
        <v>3.5</v>
      </c>
      <c r="K10" s="51">
        <f t="shared" si="2"/>
        <v>3</v>
      </c>
    </row>
    <row r="11" spans="1:141" ht="24" customHeight="1">
      <c r="B11" s="46" t="s">
        <v>30</v>
      </c>
      <c r="C11" s="52" t="s">
        <v>31</v>
      </c>
      <c r="D11" s="103">
        <v>100</v>
      </c>
      <c r="E11" s="49">
        <f t="shared" si="3"/>
        <v>34</v>
      </c>
      <c r="F11" s="142">
        <v>217.57884972170686</v>
      </c>
      <c r="G11" s="49">
        <f t="shared" si="0"/>
        <v>32</v>
      </c>
      <c r="H11" s="142">
        <v>30</v>
      </c>
      <c r="I11" s="49">
        <f t="shared" si="1"/>
        <v>34</v>
      </c>
      <c r="J11" s="101">
        <v>2.8</v>
      </c>
      <c r="K11" s="51">
        <f t="shared" si="2"/>
        <v>18</v>
      </c>
    </row>
    <row r="12" spans="1:141" ht="12" customHeight="1">
      <c r="B12" s="46" t="s">
        <v>32</v>
      </c>
      <c r="C12" s="52" t="s">
        <v>33</v>
      </c>
      <c r="D12" s="103">
        <v>185</v>
      </c>
      <c r="E12" s="49">
        <f t="shared" si="3"/>
        <v>15</v>
      </c>
      <c r="F12" s="142">
        <v>261.98266522210184</v>
      </c>
      <c r="G12" s="49">
        <f t="shared" si="0"/>
        <v>10</v>
      </c>
      <c r="H12" s="142">
        <v>53</v>
      </c>
      <c r="I12" s="49">
        <f t="shared" si="1"/>
        <v>20</v>
      </c>
      <c r="J12" s="101">
        <v>2.9</v>
      </c>
      <c r="K12" s="51">
        <f t="shared" si="2"/>
        <v>13</v>
      </c>
    </row>
    <row r="13" spans="1:141" ht="12" customHeight="1">
      <c r="B13" s="46" t="s">
        <v>34</v>
      </c>
      <c r="C13" s="52" t="s">
        <v>35</v>
      </c>
      <c r="D13" s="103">
        <v>247</v>
      </c>
      <c r="E13" s="49">
        <f t="shared" si="3"/>
        <v>12</v>
      </c>
      <c r="F13" s="142">
        <v>218.98251748251749</v>
      </c>
      <c r="G13" s="49">
        <f t="shared" si="0"/>
        <v>30</v>
      </c>
      <c r="H13" s="142">
        <v>76</v>
      </c>
      <c r="I13" s="49">
        <f t="shared" si="1"/>
        <v>12</v>
      </c>
      <c r="J13" s="101">
        <v>2.7</v>
      </c>
      <c r="K13" s="51">
        <f t="shared" si="2"/>
        <v>20</v>
      </c>
    </row>
    <row r="14" spans="1:141" ht="12" customHeight="1">
      <c r="B14" s="46" t="s">
        <v>36</v>
      </c>
      <c r="C14" s="52" t="s">
        <v>37</v>
      </c>
      <c r="D14" s="103">
        <v>184</v>
      </c>
      <c r="E14" s="49">
        <f t="shared" si="3"/>
        <v>16</v>
      </c>
      <c r="F14" s="142">
        <v>253.43846949327821</v>
      </c>
      <c r="G14" s="49">
        <f t="shared" si="0"/>
        <v>13</v>
      </c>
      <c r="H14" s="142">
        <v>49</v>
      </c>
      <c r="I14" s="49">
        <f t="shared" si="1"/>
        <v>21</v>
      </c>
      <c r="J14" s="101">
        <v>2.5</v>
      </c>
      <c r="K14" s="51">
        <f t="shared" si="2"/>
        <v>27</v>
      </c>
    </row>
    <row r="15" spans="1:141" ht="12" customHeight="1">
      <c r="B15" s="46" t="s">
        <v>38</v>
      </c>
      <c r="C15" s="52" t="s">
        <v>39</v>
      </c>
      <c r="D15" s="103">
        <v>154</v>
      </c>
      <c r="E15" s="49">
        <f t="shared" si="3"/>
        <v>22</v>
      </c>
      <c r="F15" s="142">
        <v>223.9804325437693</v>
      </c>
      <c r="G15" s="49">
        <f t="shared" si="0"/>
        <v>27</v>
      </c>
      <c r="H15" s="142">
        <v>60</v>
      </c>
      <c r="I15" s="49">
        <f t="shared" si="1"/>
        <v>15</v>
      </c>
      <c r="J15" s="101">
        <v>3.1</v>
      </c>
      <c r="K15" s="51">
        <f t="shared" si="2"/>
        <v>7</v>
      </c>
    </row>
    <row r="16" spans="1:141" ht="24" customHeight="1">
      <c r="B16" s="46" t="s">
        <v>40</v>
      </c>
      <c r="C16" s="52" t="s">
        <v>41</v>
      </c>
      <c r="D16" s="103">
        <v>475</v>
      </c>
      <c r="E16" s="49">
        <f t="shared" si="3"/>
        <v>6</v>
      </c>
      <c r="F16" s="142">
        <v>168.01768707482992</v>
      </c>
      <c r="G16" s="49">
        <f t="shared" si="0"/>
        <v>41</v>
      </c>
      <c r="H16" s="142">
        <v>157</v>
      </c>
      <c r="I16" s="49">
        <f t="shared" si="1"/>
        <v>3</v>
      </c>
      <c r="J16" s="101">
        <v>2.1</v>
      </c>
      <c r="K16" s="51">
        <f t="shared" si="2"/>
        <v>39</v>
      </c>
    </row>
    <row r="17" spans="2:11" ht="12" customHeight="1">
      <c r="B17" s="46" t="s">
        <v>42</v>
      </c>
      <c r="C17" s="52" t="s">
        <v>43</v>
      </c>
      <c r="D17" s="103">
        <v>404</v>
      </c>
      <c r="E17" s="49">
        <f t="shared" si="3"/>
        <v>7</v>
      </c>
      <c r="F17" s="142">
        <v>167.62262342227191</v>
      </c>
      <c r="G17" s="49">
        <f t="shared" si="0"/>
        <v>42</v>
      </c>
      <c r="H17" s="142">
        <v>125</v>
      </c>
      <c r="I17" s="49">
        <f t="shared" si="1"/>
        <v>7</v>
      </c>
      <c r="J17" s="101">
        <v>2</v>
      </c>
      <c r="K17" s="51">
        <f t="shared" si="2"/>
        <v>40</v>
      </c>
    </row>
    <row r="18" spans="2:11" ht="12" customHeight="1">
      <c r="B18" s="46" t="s">
        <v>44</v>
      </c>
      <c r="C18" s="52" t="s">
        <v>45</v>
      </c>
      <c r="D18" s="103">
        <v>794</v>
      </c>
      <c r="E18" s="49">
        <f t="shared" si="3"/>
        <v>1</v>
      </c>
      <c r="F18" s="142">
        <v>125.41053085266864</v>
      </c>
      <c r="G18" s="49">
        <f t="shared" si="0"/>
        <v>46</v>
      </c>
      <c r="H18" s="142">
        <v>224</v>
      </c>
      <c r="I18" s="49">
        <f t="shared" si="1"/>
        <v>1</v>
      </c>
      <c r="J18" s="101">
        <v>1.6</v>
      </c>
      <c r="K18" s="51">
        <f t="shared" si="2"/>
        <v>45</v>
      </c>
    </row>
    <row r="19" spans="2:11" ht="12" customHeight="1">
      <c r="B19" s="46" t="s">
        <v>46</v>
      </c>
      <c r="C19" s="52" t="s">
        <v>47</v>
      </c>
      <c r="D19" s="103">
        <v>518</v>
      </c>
      <c r="E19" s="49">
        <f t="shared" si="3"/>
        <v>4</v>
      </c>
      <c r="F19" s="142">
        <v>138.71819960861058</v>
      </c>
      <c r="G19" s="49">
        <f t="shared" si="0"/>
        <v>45</v>
      </c>
      <c r="H19" s="142">
        <v>128</v>
      </c>
      <c r="I19" s="49">
        <f t="shared" si="1"/>
        <v>6</v>
      </c>
      <c r="J19" s="101">
        <v>1.4</v>
      </c>
      <c r="K19" s="51">
        <f t="shared" si="2"/>
        <v>46</v>
      </c>
    </row>
    <row r="20" spans="2:11" ht="12" customHeight="1">
      <c r="B20" s="46" t="s">
        <v>48</v>
      </c>
      <c r="C20" s="52" t="s">
        <v>49</v>
      </c>
      <c r="D20" s="103">
        <v>165</v>
      </c>
      <c r="E20" s="49">
        <f t="shared" si="3"/>
        <v>19</v>
      </c>
      <c r="F20" s="142">
        <v>196.13585245164191</v>
      </c>
      <c r="G20" s="49">
        <f t="shared" si="0"/>
        <v>37</v>
      </c>
      <c r="H20" s="142">
        <v>83</v>
      </c>
      <c r="I20" s="49">
        <f t="shared" si="1"/>
        <v>10</v>
      </c>
      <c r="J20" s="101">
        <v>3.7</v>
      </c>
      <c r="K20" s="51">
        <f t="shared" si="2"/>
        <v>1</v>
      </c>
    </row>
    <row r="21" spans="2:11" ht="24" customHeight="1">
      <c r="B21" s="46" t="s">
        <v>50</v>
      </c>
      <c r="C21" s="52" t="s">
        <v>51</v>
      </c>
      <c r="D21" s="103">
        <v>73</v>
      </c>
      <c r="E21" s="49">
        <f t="shared" si="3"/>
        <v>41</v>
      </c>
      <c r="F21" s="142">
        <v>236.36973180076626</v>
      </c>
      <c r="G21" s="49">
        <f t="shared" si="0"/>
        <v>21</v>
      </c>
      <c r="H21" s="142">
        <v>24</v>
      </c>
      <c r="I21" s="49">
        <f t="shared" si="1"/>
        <v>38</v>
      </c>
      <c r="J21" s="101">
        <v>2.2999999999999998</v>
      </c>
      <c r="K21" s="51">
        <f t="shared" si="2"/>
        <v>35</v>
      </c>
    </row>
    <row r="22" spans="2:11" ht="12" customHeight="1">
      <c r="B22" s="46" t="s">
        <v>52</v>
      </c>
      <c r="C22" s="52" t="s">
        <v>53</v>
      </c>
      <c r="D22" s="103">
        <v>89</v>
      </c>
      <c r="E22" s="49">
        <f t="shared" si="3"/>
        <v>35</v>
      </c>
      <c r="F22" s="142">
        <v>235.90509666080845</v>
      </c>
      <c r="G22" s="49">
        <f t="shared" si="0"/>
        <v>22</v>
      </c>
      <c r="H22" s="142">
        <v>30</v>
      </c>
      <c r="I22" s="49">
        <f t="shared" si="1"/>
        <v>34</v>
      </c>
      <c r="J22" s="101">
        <v>2.6</v>
      </c>
      <c r="K22" s="51">
        <f t="shared" si="2"/>
        <v>23</v>
      </c>
    </row>
    <row r="23" spans="2:11" ht="12" customHeight="1">
      <c r="B23" s="46" t="s">
        <v>54</v>
      </c>
      <c r="C23" s="52" t="s">
        <v>55</v>
      </c>
      <c r="D23" s="103">
        <v>72</v>
      </c>
      <c r="E23" s="49">
        <f t="shared" si="3"/>
        <v>42</v>
      </c>
      <c r="F23" s="142">
        <v>296.74479166666669</v>
      </c>
      <c r="G23" s="49">
        <f t="shared" si="0"/>
        <v>4</v>
      </c>
      <c r="H23" s="142">
        <v>20</v>
      </c>
      <c r="I23" s="49">
        <f t="shared" si="1"/>
        <v>44</v>
      </c>
      <c r="J23" s="101">
        <v>2.6</v>
      </c>
      <c r="K23" s="51">
        <f t="shared" si="2"/>
        <v>23</v>
      </c>
    </row>
    <row r="24" spans="2:11" ht="12" customHeight="1">
      <c r="B24" s="46" t="s">
        <v>56</v>
      </c>
      <c r="C24" s="52" t="s">
        <v>57</v>
      </c>
      <c r="D24" s="103">
        <v>63</v>
      </c>
      <c r="E24" s="49">
        <f t="shared" si="3"/>
        <v>47</v>
      </c>
      <c r="F24" s="142">
        <v>215.32675709001234</v>
      </c>
      <c r="G24" s="49">
        <f t="shared" si="0"/>
        <v>33</v>
      </c>
      <c r="H24" s="142">
        <v>21</v>
      </c>
      <c r="I24" s="49">
        <f t="shared" si="1"/>
        <v>42</v>
      </c>
      <c r="J24" s="101">
        <v>2.6</v>
      </c>
      <c r="K24" s="51">
        <f t="shared" si="2"/>
        <v>23</v>
      </c>
    </row>
    <row r="25" spans="2:11" ht="12" customHeight="1">
      <c r="B25" s="46" t="s">
        <v>58</v>
      </c>
      <c r="C25" s="52" t="s">
        <v>59</v>
      </c>
      <c r="D25" s="103">
        <v>167</v>
      </c>
      <c r="E25" s="49">
        <f t="shared" si="3"/>
        <v>17</v>
      </c>
      <c r="F25" s="142">
        <v>218.59443631039534</v>
      </c>
      <c r="G25" s="49">
        <f t="shared" si="0"/>
        <v>31</v>
      </c>
      <c r="H25" s="142">
        <v>42</v>
      </c>
      <c r="I25" s="49">
        <f t="shared" si="1"/>
        <v>25</v>
      </c>
      <c r="J25" s="101">
        <v>2</v>
      </c>
      <c r="K25" s="51">
        <f t="shared" si="2"/>
        <v>40</v>
      </c>
    </row>
    <row r="26" spans="2:11" ht="24" customHeight="1">
      <c r="B26" s="46" t="s">
        <v>60</v>
      </c>
      <c r="C26" s="52" t="s">
        <v>61</v>
      </c>
      <c r="D26" s="103">
        <v>163</v>
      </c>
      <c r="E26" s="49">
        <f t="shared" si="3"/>
        <v>20</v>
      </c>
      <c r="F26" s="142">
        <v>252.40563663814797</v>
      </c>
      <c r="G26" s="49">
        <f t="shared" si="0"/>
        <v>14</v>
      </c>
      <c r="H26" s="142">
        <v>63</v>
      </c>
      <c r="I26" s="49">
        <f t="shared" si="1"/>
        <v>14</v>
      </c>
      <c r="J26" s="101">
        <v>3.2</v>
      </c>
      <c r="K26" s="51">
        <f t="shared" si="2"/>
        <v>5</v>
      </c>
    </row>
    <row r="27" spans="2:11" ht="12" customHeight="1">
      <c r="B27" s="46" t="s">
        <v>62</v>
      </c>
      <c r="C27" s="52" t="s">
        <v>63</v>
      </c>
      <c r="D27" s="103">
        <v>280</v>
      </c>
      <c r="E27" s="49">
        <f t="shared" si="3"/>
        <v>10</v>
      </c>
      <c r="F27" s="142">
        <v>209.64050493962677</v>
      </c>
      <c r="G27" s="49">
        <f t="shared" si="0"/>
        <v>35</v>
      </c>
      <c r="H27" s="142">
        <v>82</v>
      </c>
      <c r="I27" s="49">
        <f t="shared" si="1"/>
        <v>11</v>
      </c>
      <c r="J27" s="101">
        <v>2.2999999999999998</v>
      </c>
      <c r="K27" s="51">
        <f t="shared" si="2"/>
        <v>35</v>
      </c>
    </row>
    <row r="28" spans="2:11" ht="12" customHeight="1">
      <c r="B28" s="46" t="s">
        <v>64</v>
      </c>
      <c r="C28" s="52" t="s">
        <v>65</v>
      </c>
      <c r="D28" s="103">
        <v>524</v>
      </c>
      <c r="E28" s="49">
        <f t="shared" si="3"/>
        <v>3</v>
      </c>
      <c r="F28" s="142">
        <v>224.51536016949152</v>
      </c>
      <c r="G28" s="49">
        <f t="shared" si="0"/>
        <v>26</v>
      </c>
      <c r="H28" s="142">
        <v>190</v>
      </c>
      <c r="I28" s="49">
        <f t="shared" si="1"/>
        <v>2</v>
      </c>
      <c r="J28" s="101">
        <v>2.5</v>
      </c>
      <c r="K28" s="51">
        <f t="shared" si="2"/>
        <v>27</v>
      </c>
    </row>
    <row r="29" spans="2:11" ht="12" customHeight="1">
      <c r="B29" s="46" t="s">
        <v>66</v>
      </c>
      <c r="C29" s="52" t="s">
        <v>67</v>
      </c>
      <c r="D29" s="103">
        <v>124</v>
      </c>
      <c r="E29" s="49">
        <f t="shared" si="3"/>
        <v>29</v>
      </c>
      <c r="F29" s="142">
        <v>230.92083099382367</v>
      </c>
      <c r="G29" s="49">
        <f t="shared" si="0"/>
        <v>23</v>
      </c>
      <c r="H29" s="142">
        <v>48</v>
      </c>
      <c r="I29" s="49">
        <f t="shared" si="1"/>
        <v>22</v>
      </c>
      <c r="J29" s="101">
        <v>2.7</v>
      </c>
      <c r="K29" s="51">
        <f t="shared" si="2"/>
        <v>20</v>
      </c>
    </row>
    <row r="30" spans="2:11" ht="12" customHeight="1">
      <c r="B30" s="46" t="s">
        <v>68</v>
      </c>
      <c r="C30" s="52" t="s">
        <v>69</v>
      </c>
      <c r="D30" s="103">
        <v>112</v>
      </c>
      <c r="E30" s="49">
        <f t="shared" si="3"/>
        <v>32</v>
      </c>
      <c r="F30" s="142">
        <v>209.22913719943423</v>
      </c>
      <c r="G30" s="49">
        <f t="shared" si="0"/>
        <v>36</v>
      </c>
      <c r="H30" s="142">
        <v>36</v>
      </c>
      <c r="I30" s="49">
        <f t="shared" si="1"/>
        <v>29</v>
      </c>
      <c r="J30" s="101">
        <v>2.5</v>
      </c>
      <c r="K30" s="51">
        <f t="shared" si="2"/>
        <v>27</v>
      </c>
    </row>
    <row r="31" spans="2:11" ht="24" customHeight="1">
      <c r="B31" s="46" t="s">
        <v>70</v>
      </c>
      <c r="C31" s="52" t="s">
        <v>71</v>
      </c>
      <c r="D31" s="103">
        <v>166</v>
      </c>
      <c r="E31" s="49">
        <f t="shared" si="3"/>
        <v>18</v>
      </c>
      <c r="F31" s="142">
        <v>170.13162988772746</v>
      </c>
      <c r="G31" s="49">
        <f t="shared" si="0"/>
        <v>39</v>
      </c>
      <c r="H31" s="142">
        <v>43</v>
      </c>
      <c r="I31" s="49">
        <f t="shared" si="1"/>
        <v>24</v>
      </c>
      <c r="J31" s="101">
        <v>1.7</v>
      </c>
      <c r="K31" s="51">
        <f t="shared" si="2"/>
        <v>43</v>
      </c>
    </row>
    <row r="32" spans="2:11" ht="12" customHeight="1">
      <c r="B32" s="46" t="s">
        <v>72</v>
      </c>
      <c r="C32" s="52" t="s">
        <v>73</v>
      </c>
      <c r="D32" s="103">
        <v>712</v>
      </c>
      <c r="E32" s="49">
        <f t="shared" si="3"/>
        <v>2</v>
      </c>
      <c r="F32" s="142">
        <v>226.97354977863546</v>
      </c>
      <c r="G32" s="49">
        <f t="shared" si="0"/>
        <v>25</v>
      </c>
      <c r="H32" s="142">
        <v>119</v>
      </c>
      <c r="I32" s="49">
        <f t="shared" si="1"/>
        <v>8</v>
      </c>
      <c r="J32" s="101">
        <v>1.4</v>
      </c>
      <c r="K32" s="51">
        <f t="shared" si="2"/>
        <v>46</v>
      </c>
    </row>
    <row r="33" spans="2:11" ht="12" customHeight="1">
      <c r="B33" s="46" t="s">
        <v>74</v>
      </c>
      <c r="C33" s="52" t="s">
        <v>75</v>
      </c>
      <c r="D33" s="103">
        <v>392</v>
      </c>
      <c r="E33" s="49">
        <f t="shared" si="3"/>
        <v>8</v>
      </c>
      <c r="F33" s="142">
        <v>168.31137943651666</v>
      </c>
      <c r="G33" s="49">
        <f t="shared" si="0"/>
        <v>40</v>
      </c>
      <c r="H33" s="142">
        <v>91</v>
      </c>
      <c r="I33" s="49">
        <f t="shared" si="1"/>
        <v>9</v>
      </c>
      <c r="J33" s="101">
        <v>1.7</v>
      </c>
      <c r="K33" s="51">
        <f t="shared" si="2"/>
        <v>43</v>
      </c>
    </row>
    <row r="34" spans="2:11" ht="12" customHeight="1">
      <c r="B34" s="46" t="s">
        <v>76</v>
      </c>
      <c r="C34" s="52" t="s">
        <v>77</v>
      </c>
      <c r="D34" s="103">
        <v>77</v>
      </c>
      <c r="E34" s="49">
        <f t="shared" si="3"/>
        <v>38</v>
      </c>
      <c r="F34" s="142">
        <v>151.82706766917295</v>
      </c>
      <c r="G34" s="49">
        <f t="shared" si="0"/>
        <v>44</v>
      </c>
      <c r="H34" s="142">
        <v>26</v>
      </c>
      <c r="I34" s="49">
        <f t="shared" si="1"/>
        <v>37</v>
      </c>
      <c r="J34" s="101">
        <v>2</v>
      </c>
      <c r="K34" s="51">
        <f t="shared" si="2"/>
        <v>40</v>
      </c>
    </row>
    <row r="35" spans="2:11" ht="12" customHeight="1">
      <c r="B35" s="46" t="s">
        <v>78</v>
      </c>
      <c r="C35" s="52" t="s">
        <v>79</v>
      </c>
      <c r="D35" s="103">
        <v>79</v>
      </c>
      <c r="E35" s="49">
        <f t="shared" si="3"/>
        <v>37</v>
      </c>
      <c r="F35" s="142">
        <v>255.6972972972973</v>
      </c>
      <c r="G35" s="49">
        <f t="shared" si="0"/>
        <v>12</v>
      </c>
      <c r="H35" s="142">
        <v>20</v>
      </c>
      <c r="I35" s="49">
        <f t="shared" si="1"/>
        <v>44</v>
      </c>
      <c r="J35" s="101">
        <v>2.2000000000000002</v>
      </c>
      <c r="K35" s="51">
        <f t="shared" si="2"/>
        <v>38</v>
      </c>
    </row>
    <row r="36" spans="2:11" ht="24" customHeight="1">
      <c r="B36" s="46" t="s">
        <v>80</v>
      </c>
      <c r="C36" s="52" t="s">
        <v>81</v>
      </c>
      <c r="D36" s="103">
        <v>66</v>
      </c>
      <c r="E36" s="49">
        <f t="shared" si="3"/>
        <v>44</v>
      </c>
      <c r="F36" s="142">
        <v>241.78057553956833</v>
      </c>
      <c r="G36" s="49">
        <f t="shared" si="0"/>
        <v>19</v>
      </c>
      <c r="H36" s="142">
        <v>16</v>
      </c>
      <c r="I36" s="49">
        <f t="shared" si="1"/>
        <v>47</v>
      </c>
      <c r="J36" s="101">
        <v>2.9</v>
      </c>
      <c r="K36" s="51">
        <f t="shared" si="2"/>
        <v>13</v>
      </c>
    </row>
    <row r="37" spans="2:11" ht="12" customHeight="1">
      <c r="B37" s="46" t="s">
        <v>82</v>
      </c>
      <c r="C37" s="52" t="s">
        <v>83</v>
      </c>
      <c r="D37" s="103">
        <v>72</v>
      </c>
      <c r="E37" s="49">
        <f t="shared" si="3"/>
        <v>42</v>
      </c>
      <c r="F37" s="142">
        <v>212.98219584569733</v>
      </c>
      <c r="G37" s="49">
        <f t="shared" si="0"/>
        <v>34</v>
      </c>
      <c r="H37" s="142">
        <v>18</v>
      </c>
      <c r="I37" s="49">
        <f t="shared" si="1"/>
        <v>46</v>
      </c>
      <c r="J37" s="101">
        <v>2.7</v>
      </c>
      <c r="K37" s="51">
        <f t="shared" si="2"/>
        <v>20</v>
      </c>
    </row>
    <row r="38" spans="2:11" ht="12" customHeight="1">
      <c r="B38" s="46" t="s">
        <v>84</v>
      </c>
      <c r="C38" s="52" t="s">
        <v>85</v>
      </c>
      <c r="D38" s="103">
        <v>140</v>
      </c>
      <c r="E38" s="49">
        <f t="shared" si="3"/>
        <v>24</v>
      </c>
      <c r="F38" s="142">
        <v>164.53439153439152</v>
      </c>
      <c r="G38" s="49">
        <f t="shared" si="0"/>
        <v>43</v>
      </c>
      <c r="H38" s="142">
        <v>45</v>
      </c>
      <c r="I38" s="49">
        <f t="shared" si="1"/>
        <v>23</v>
      </c>
      <c r="J38" s="101">
        <v>2.4</v>
      </c>
      <c r="K38" s="51">
        <f t="shared" si="2"/>
        <v>32</v>
      </c>
    </row>
    <row r="39" spans="2:11" ht="12" customHeight="1">
      <c r="B39" s="46" t="s">
        <v>86</v>
      </c>
      <c r="C39" s="52" t="s">
        <v>87</v>
      </c>
      <c r="D39" s="103">
        <v>252</v>
      </c>
      <c r="E39" s="49">
        <f t="shared" si="3"/>
        <v>11</v>
      </c>
      <c r="F39" s="142">
        <v>176.92938659058487</v>
      </c>
      <c r="G39" s="49">
        <f t="shared" si="0"/>
        <v>38</v>
      </c>
      <c r="H39" s="142">
        <v>66</v>
      </c>
      <c r="I39" s="49">
        <f t="shared" si="1"/>
        <v>13</v>
      </c>
      <c r="J39" s="101">
        <v>2.4</v>
      </c>
      <c r="K39" s="51">
        <f t="shared" si="2"/>
        <v>32</v>
      </c>
    </row>
    <row r="40" spans="2:11" ht="12" customHeight="1">
      <c r="B40" s="46" t="s">
        <v>88</v>
      </c>
      <c r="C40" s="52" t="s">
        <v>89</v>
      </c>
      <c r="D40" s="103">
        <v>128</v>
      </c>
      <c r="E40" s="49">
        <f t="shared" si="3"/>
        <v>25</v>
      </c>
      <c r="F40" s="142">
        <v>241.72312223858614</v>
      </c>
      <c r="G40" s="49">
        <f t="shared" si="0"/>
        <v>20</v>
      </c>
      <c r="H40" s="142">
        <v>32</v>
      </c>
      <c r="I40" s="49">
        <f t="shared" si="1"/>
        <v>32</v>
      </c>
      <c r="J40" s="101">
        <v>2.4</v>
      </c>
      <c r="K40" s="51">
        <f t="shared" si="2"/>
        <v>32</v>
      </c>
    </row>
    <row r="41" spans="2:11" ht="24" customHeight="1">
      <c r="B41" s="46" t="s">
        <v>90</v>
      </c>
      <c r="C41" s="52" t="s">
        <v>91</v>
      </c>
      <c r="D41" s="103">
        <v>64</v>
      </c>
      <c r="E41" s="49">
        <f t="shared" si="3"/>
        <v>45</v>
      </c>
      <c r="F41" s="142">
        <v>246.53846153846155</v>
      </c>
      <c r="G41" s="49">
        <f t="shared" si="0"/>
        <v>16</v>
      </c>
      <c r="H41" s="142">
        <v>21</v>
      </c>
      <c r="I41" s="49">
        <f t="shared" si="1"/>
        <v>42</v>
      </c>
      <c r="J41" s="101">
        <v>2.9</v>
      </c>
      <c r="K41" s="51">
        <f t="shared" si="2"/>
        <v>13</v>
      </c>
    </row>
    <row r="42" spans="2:11" ht="12" customHeight="1">
      <c r="B42" s="46" t="s">
        <v>92</v>
      </c>
      <c r="C42" s="52" t="s">
        <v>93</v>
      </c>
      <c r="D42" s="103">
        <v>77</v>
      </c>
      <c r="E42" s="49">
        <f t="shared" si="3"/>
        <v>38</v>
      </c>
      <c r="F42" s="142">
        <v>219.91631799163179</v>
      </c>
      <c r="G42" s="49">
        <f t="shared" si="0"/>
        <v>29</v>
      </c>
      <c r="H42" s="142">
        <v>24</v>
      </c>
      <c r="I42" s="49">
        <f t="shared" si="1"/>
        <v>38</v>
      </c>
      <c r="J42" s="101">
        <v>2.5</v>
      </c>
      <c r="K42" s="51">
        <f t="shared" si="2"/>
        <v>27</v>
      </c>
    </row>
    <row r="43" spans="2:11" ht="12" customHeight="1">
      <c r="B43" s="46" t="s">
        <v>94</v>
      </c>
      <c r="C43" s="52" t="s">
        <v>95</v>
      </c>
      <c r="D43" s="103">
        <v>117</v>
      </c>
      <c r="E43" s="49">
        <f t="shared" si="3"/>
        <v>31</v>
      </c>
      <c r="F43" s="142">
        <v>230.7020164301718</v>
      </c>
      <c r="G43" s="49">
        <f t="shared" si="0"/>
        <v>24</v>
      </c>
      <c r="H43" s="142">
        <v>41</v>
      </c>
      <c r="I43" s="49">
        <f t="shared" si="1"/>
        <v>26</v>
      </c>
      <c r="J43" s="101">
        <v>3.1</v>
      </c>
      <c r="K43" s="51">
        <f t="shared" si="2"/>
        <v>7</v>
      </c>
    </row>
    <row r="44" spans="2:11" ht="12" customHeight="1">
      <c r="B44" s="46" t="s">
        <v>96</v>
      </c>
      <c r="C44" s="52" t="s">
        <v>97</v>
      </c>
      <c r="D44" s="103">
        <v>84</v>
      </c>
      <c r="E44" s="49">
        <f t="shared" si="3"/>
        <v>36</v>
      </c>
      <c r="F44" s="142">
        <v>296.56160458452723</v>
      </c>
      <c r="G44" s="49">
        <f t="shared" si="0"/>
        <v>5</v>
      </c>
      <c r="H44" s="142">
        <v>22</v>
      </c>
      <c r="I44" s="49">
        <f t="shared" si="1"/>
        <v>41</v>
      </c>
      <c r="J44" s="101">
        <v>3.2</v>
      </c>
      <c r="K44" s="51">
        <f t="shared" si="2"/>
        <v>5</v>
      </c>
    </row>
    <row r="45" spans="2:11" ht="12" customHeight="1">
      <c r="B45" s="46" t="s">
        <v>98</v>
      </c>
      <c r="C45" s="52" t="s">
        <v>99</v>
      </c>
      <c r="D45" s="103">
        <v>372</v>
      </c>
      <c r="E45" s="49">
        <f t="shared" si="3"/>
        <v>9</v>
      </c>
      <c r="F45" s="142">
        <v>223.6069749216301</v>
      </c>
      <c r="G45" s="49">
        <f t="shared" si="0"/>
        <v>28</v>
      </c>
      <c r="H45" s="142">
        <v>130</v>
      </c>
      <c r="I45" s="49">
        <f t="shared" si="1"/>
        <v>5</v>
      </c>
      <c r="J45" s="101">
        <v>2.5</v>
      </c>
      <c r="K45" s="51">
        <f t="shared" si="2"/>
        <v>27</v>
      </c>
    </row>
    <row r="46" spans="2:11" ht="24" customHeight="1">
      <c r="B46" s="46" t="s">
        <v>100</v>
      </c>
      <c r="C46" s="52" t="s">
        <v>101</v>
      </c>
      <c r="D46" s="103">
        <v>64</v>
      </c>
      <c r="E46" s="49">
        <f t="shared" si="3"/>
        <v>45</v>
      </c>
      <c r="F46" s="142">
        <v>250.2208588957055</v>
      </c>
      <c r="G46" s="49">
        <f t="shared" si="0"/>
        <v>15</v>
      </c>
      <c r="H46" s="142">
        <v>24</v>
      </c>
      <c r="I46" s="49">
        <f t="shared" si="1"/>
        <v>38</v>
      </c>
      <c r="J46" s="101">
        <v>2.9</v>
      </c>
      <c r="K46" s="51">
        <f t="shared" si="2"/>
        <v>13</v>
      </c>
    </row>
    <row r="47" spans="2:11" ht="12" customHeight="1">
      <c r="B47" s="46" t="s">
        <v>102</v>
      </c>
      <c r="C47" s="52" t="s">
        <v>103</v>
      </c>
      <c r="D47" s="103">
        <v>147</v>
      </c>
      <c r="E47" s="49">
        <f t="shared" si="3"/>
        <v>23</v>
      </c>
      <c r="F47" s="142">
        <v>274.27279577995478</v>
      </c>
      <c r="G47" s="49">
        <f t="shared" si="0"/>
        <v>9</v>
      </c>
      <c r="H47" s="142">
        <v>31</v>
      </c>
      <c r="I47" s="49">
        <f t="shared" si="1"/>
        <v>33</v>
      </c>
      <c r="J47" s="101">
        <v>2.2999999999999998</v>
      </c>
      <c r="K47" s="51">
        <f t="shared" si="2"/>
        <v>35</v>
      </c>
    </row>
    <row r="48" spans="2:11" ht="12" customHeight="1">
      <c r="B48" s="54" t="s">
        <v>104</v>
      </c>
      <c r="C48" s="55" t="s">
        <v>105</v>
      </c>
      <c r="D48" s="104">
        <v>155</v>
      </c>
      <c r="E48" s="57">
        <f t="shared" si="3"/>
        <v>21</v>
      </c>
      <c r="F48" s="128">
        <v>285.01716247139586</v>
      </c>
      <c r="G48" s="57">
        <f t="shared" si="0"/>
        <v>7</v>
      </c>
      <c r="H48" s="128">
        <v>54</v>
      </c>
      <c r="I48" s="57">
        <f t="shared" si="1"/>
        <v>18</v>
      </c>
      <c r="J48" s="105">
        <v>3.1</v>
      </c>
      <c r="K48" s="59">
        <f t="shared" si="2"/>
        <v>7</v>
      </c>
    </row>
    <row r="49" spans="2:20" ht="12" customHeight="1">
      <c r="B49" s="46" t="s">
        <v>106</v>
      </c>
      <c r="C49" s="52" t="s">
        <v>107</v>
      </c>
      <c r="D49" s="103">
        <v>123</v>
      </c>
      <c r="E49" s="49">
        <f t="shared" si="3"/>
        <v>30</v>
      </c>
      <c r="F49" s="142">
        <v>304.0264317180617</v>
      </c>
      <c r="G49" s="49">
        <f t="shared" si="0"/>
        <v>3</v>
      </c>
      <c r="H49" s="142">
        <v>34</v>
      </c>
      <c r="I49" s="49">
        <f t="shared" si="1"/>
        <v>30</v>
      </c>
      <c r="J49" s="101">
        <v>3</v>
      </c>
      <c r="K49" s="51">
        <f t="shared" si="2"/>
        <v>10</v>
      </c>
    </row>
    <row r="50" spans="2:20" ht="12" customHeight="1">
      <c r="B50" s="46" t="s">
        <v>108</v>
      </c>
      <c r="C50" s="52" t="s">
        <v>109</v>
      </c>
      <c r="D50" s="103">
        <v>126</v>
      </c>
      <c r="E50" s="49">
        <f t="shared" si="3"/>
        <v>27</v>
      </c>
      <c r="F50" s="142">
        <v>379.66449207828521</v>
      </c>
      <c r="G50" s="49">
        <f t="shared" si="0"/>
        <v>1</v>
      </c>
      <c r="H50" s="142">
        <v>30</v>
      </c>
      <c r="I50" s="49">
        <f t="shared" si="1"/>
        <v>34</v>
      </c>
      <c r="J50" s="101">
        <v>2.8</v>
      </c>
      <c r="K50" s="51">
        <f t="shared" si="2"/>
        <v>18</v>
      </c>
    </row>
    <row r="51" spans="2:20" ht="24" customHeight="1">
      <c r="B51" s="46" t="s">
        <v>110</v>
      </c>
      <c r="C51" s="52" t="s">
        <v>111</v>
      </c>
      <c r="D51" s="103">
        <v>217</v>
      </c>
      <c r="E51" s="49">
        <f t="shared" si="3"/>
        <v>13</v>
      </c>
      <c r="F51" s="142">
        <v>346.729088639201</v>
      </c>
      <c r="G51" s="49">
        <f t="shared" si="0"/>
        <v>2</v>
      </c>
      <c r="H51" s="142">
        <v>56</v>
      </c>
      <c r="I51" s="49">
        <f t="shared" si="1"/>
        <v>17</v>
      </c>
      <c r="J51" s="101">
        <v>3.5</v>
      </c>
      <c r="K51" s="51">
        <f t="shared" si="2"/>
        <v>3</v>
      </c>
    </row>
    <row r="52" spans="2:20" ht="12" customHeight="1">
      <c r="B52" s="46" t="s">
        <v>112</v>
      </c>
      <c r="C52" s="52" t="s">
        <v>113</v>
      </c>
      <c r="D52" s="103">
        <v>76</v>
      </c>
      <c r="E52" s="49">
        <f t="shared" si="3"/>
        <v>40</v>
      </c>
      <c r="F52" s="142">
        <v>78.981417756366142</v>
      </c>
      <c r="G52" s="49">
        <f t="shared" si="0"/>
        <v>47</v>
      </c>
      <c r="H52" s="142">
        <v>54</v>
      </c>
      <c r="I52" s="49">
        <f t="shared" si="1"/>
        <v>18</v>
      </c>
      <c r="J52" s="101">
        <v>3.7</v>
      </c>
      <c r="K52" s="51">
        <f t="shared" si="2"/>
        <v>1</v>
      </c>
    </row>
    <row r="53" spans="2:20" ht="24" customHeight="1" thickBot="1">
      <c r="B53" s="60" t="s">
        <v>114</v>
      </c>
      <c r="C53" s="61" t="s">
        <v>115</v>
      </c>
      <c r="D53" s="107">
        <v>10060</v>
      </c>
      <c r="E53" s="63"/>
      <c r="F53" s="143">
        <v>209.03318617388067</v>
      </c>
      <c r="G53" s="63"/>
      <c r="H53" s="143">
        <v>2856</v>
      </c>
      <c r="I53" s="63"/>
      <c r="J53" s="108">
        <v>2.2999999999999998</v>
      </c>
      <c r="K53" s="65"/>
    </row>
    <row r="54" spans="2:20" ht="12.75" customHeight="1" thickTop="1">
      <c r="B54" s="66"/>
      <c r="C54" s="66"/>
      <c r="D54" s="67" t="s">
        <v>212</v>
      </c>
      <c r="E54" s="68"/>
      <c r="F54" s="146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7"/>
      <c r="E55" s="68"/>
      <c r="F55" s="146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7"/>
      <c r="E56" s="68"/>
      <c r="F56" s="146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146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74" t="s">
        <v>213</v>
      </c>
      <c r="E58" s="75"/>
      <c r="F58" s="74" t="s">
        <v>213</v>
      </c>
      <c r="G58" s="75"/>
      <c r="H58" s="74" t="s">
        <v>214</v>
      </c>
      <c r="I58" s="75"/>
      <c r="J58" s="74" t="s">
        <v>214</v>
      </c>
      <c r="K58" s="76"/>
    </row>
    <row r="59" spans="2:20" ht="24.95" customHeight="1">
      <c r="B59" s="77"/>
      <c r="C59" s="78"/>
      <c r="D59" s="79" t="s">
        <v>215</v>
      </c>
      <c r="E59" s="80"/>
      <c r="F59" s="79" t="s">
        <v>215</v>
      </c>
      <c r="G59" s="80"/>
      <c r="H59" s="79" t="s">
        <v>216</v>
      </c>
      <c r="I59" s="80"/>
      <c r="J59" s="79" t="s">
        <v>216</v>
      </c>
      <c r="K59" s="81"/>
    </row>
    <row r="60" spans="2:20" ht="15" customHeight="1">
      <c r="B60" s="82" t="s">
        <v>120</v>
      </c>
      <c r="C60" s="83"/>
      <c r="D60" s="147">
        <v>43830</v>
      </c>
      <c r="E60" s="148"/>
      <c r="F60" s="147">
        <v>43830</v>
      </c>
      <c r="G60" s="149"/>
      <c r="H60" s="147">
        <v>43739</v>
      </c>
      <c r="I60" s="149"/>
      <c r="J60" s="147">
        <v>43739</v>
      </c>
      <c r="K60" s="150"/>
    </row>
    <row r="61" spans="2:20" ht="15" customHeight="1" thickBot="1">
      <c r="B61" s="88" t="s">
        <v>121</v>
      </c>
      <c r="C61" s="89"/>
      <c r="D61" s="90" t="s">
        <v>217</v>
      </c>
      <c r="E61" s="91"/>
      <c r="F61" s="90" t="s">
        <v>217</v>
      </c>
      <c r="G61" s="91"/>
      <c r="H61" s="90" t="s">
        <v>218</v>
      </c>
      <c r="I61" s="91"/>
      <c r="J61" s="90" t="s">
        <v>218</v>
      </c>
      <c r="K61" s="9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219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 t="s">
        <v>220</v>
      </c>
      <c r="F2" s="23"/>
      <c r="G2" s="23" t="s">
        <v>125</v>
      </c>
      <c r="H2" s="22"/>
      <c r="I2" s="22" t="s">
        <v>126</v>
      </c>
      <c r="J2" s="24"/>
      <c r="K2" s="24" t="s">
        <v>127</v>
      </c>
    </row>
    <row r="3" spans="1:141" s="12" customFormat="1" ht="27" customHeight="1" thickTop="1">
      <c r="A3" s="20"/>
      <c r="B3" s="25" t="s">
        <v>5</v>
      </c>
      <c r="C3" s="26"/>
      <c r="D3" s="27" t="s">
        <v>221</v>
      </c>
      <c r="E3" s="28"/>
      <c r="F3" s="27" t="s">
        <v>222</v>
      </c>
      <c r="G3" s="28"/>
      <c r="H3" s="27" t="s">
        <v>223</v>
      </c>
      <c r="I3" s="28"/>
      <c r="J3" s="27" t="s">
        <v>224</v>
      </c>
      <c r="K3" s="29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32" t="s">
        <v>225</v>
      </c>
      <c r="E4" s="33"/>
      <c r="F4" s="32" t="s">
        <v>226</v>
      </c>
      <c r="G4" s="33"/>
      <c r="H4" s="32" t="s">
        <v>227</v>
      </c>
      <c r="I4" s="33"/>
      <c r="J4" s="32" t="s">
        <v>228</v>
      </c>
      <c r="K4" s="36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0" t="s">
        <v>229</v>
      </c>
      <c r="E5" s="41" t="s">
        <v>16</v>
      </c>
      <c r="F5" s="40" t="s">
        <v>136</v>
      </c>
      <c r="G5" s="41" t="s">
        <v>16</v>
      </c>
      <c r="H5" s="40" t="s">
        <v>136</v>
      </c>
      <c r="I5" s="41" t="s">
        <v>16</v>
      </c>
      <c r="J5" s="40" t="s">
        <v>136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121">
        <v>33233</v>
      </c>
      <c r="E6" s="122">
        <f>IF(ISNUMBER(D6),RANK(D6,D$6:D$52),"-")</f>
        <v>7</v>
      </c>
      <c r="F6" s="125">
        <v>146</v>
      </c>
      <c r="G6" s="122">
        <f t="shared" ref="G6:G52" si="0">IF(ISNUMBER(F6),RANK(F6,F$6:F$52),"-")</f>
        <v>2</v>
      </c>
      <c r="H6" s="125" t="s">
        <v>313</v>
      </c>
      <c r="I6" s="122" t="str">
        <f t="shared" ref="I6:I52" si="1">IF(ISNUMBER(H6),RANK(H6,H$6:H$52),"-")</f>
        <v>-</v>
      </c>
      <c r="J6" s="125">
        <v>291</v>
      </c>
      <c r="K6" s="126">
        <f t="shared" ref="K6:K52" si="2">IF(ISNUMBER(J6),RANK(J6,J$6:J$52),"-")</f>
        <v>6</v>
      </c>
    </row>
    <row r="7" spans="1:141" ht="12" customHeight="1">
      <c r="B7" s="46" t="s">
        <v>22</v>
      </c>
      <c r="C7" s="52" t="s">
        <v>23</v>
      </c>
      <c r="D7" s="127">
        <v>7812</v>
      </c>
      <c r="E7" s="122">
        <f t="shared" ref="E7:E52" si="3">IF(ISNUMBER(D7),RANK(D7,D$6:D$52),"-")</f>
        <v>36</v>
      </c>
      <c r="F7" s="125">
        <v>47</v>
      </c>
      <c r="G7" s="122">
        <f t="shared" si="0"/>
        <v>16</v>
      </c>
      <c r="H7" s="125" t="s">
        <v>313</v>
      </c>
      <c r="I7" s="122" t="str">
        <f t="shared" si="1"/>
        <v>-</v>
      </c>
      <c r="J7" s="125">
        <v>126</v>
      </c>
      <c r="K7" s="126">
        <f t="shared" si="2"/>
        <v>16</v>
      </c>
    </row>
    <row r="8" spans="1:141" ht="12" customHeight="1">
      <c r="B8" s="46" t="s">
        <v>24</v>
      </c>
      <c r="C8" s="52" t="s">
        <v>25</v>
      </c>
      <c r="D8" s="127">
        <v>3141</v>
      </c>
      <c r="E8" s="122">
        <f t="shared" si="3"/>
        <v>46</v>
      </c>
      <c r="F8" s="125">
        <v>31</v>
      </c>
      <c r="G8" s="122">
        <f t="shared" si="0"/>
        <v>26</v>
      </c>
      <c r="H8" s="125" t="s">
        <v>313</v>
      </c>
      <c r="I8" s="122" t="str">
        <f t="shared" si="1"/>
        <v>-</v>
      </c>
      <c r="J8" s="125">
        <v>62</v>
      </c>
      <c r="K8" s="126">
        <f t="shared" si="2"/>
        <v>33</v>
      </c>
    </row>
    <row r="9" spans="1:141" ht="12" customHeight="1">
      <c r="B9" s="46" t="s">
        <v>26</v>
      </c>
      <c r="C9" s="52" t="s">
        <v>27</v>
      </c>
      <c r="D9" s="127">
        <v>14862</v>
      </c>
      <c r="E9" s="122">
        <f t="shared" si="3"/>
        <v>21</v>
      </c>
      <c r="F9" s="125">
        <v>85</v>
      </c>
      <c r="G9" s="122">
        <f t="shared" si="0"/>
        <v>5</v>
      </c>
      <c r="H9" s="125" t="s">
        <v>313</v>
      </c>
      <c r="I9" s="122" t="str">
        <f t="shared" si="1"/>
        <v>-</v>
      </c>
      <c r="J9" s="125">
        <v>49</v>
      </c>
      <c r="K9" s="126">
        <f t="shared" si="2"/>
        <v>36</v>
      </c>
    </row>
    <row r="10" spans="1:141" ht="12" customHeight="1">
      <c r="B10" s="46" t="s">
        <v>28</v>
      </c>
      <c r="C10" s="52" t="s">
        <v>29</v>
      </c>
      <c r="D10" s="127">
        <v>6556</v>
      </c>
      <c r="E10" s="122">
        <f t="shared" si="3"/>
        <v>38</v>
      </c>
      <c r="F10" s="125">
        <v>45</v>
      </c>
      <c r="G10" s="122">
        <f t="shared" si="0"/>
        <v>17</v>
      </c>
      <c r="H10" s="125" t="s">
        <v>313</v>
      </c>
      <c r="I10" s="122" t="str">
        <f t="shared" si="1"/>
        <v>-</v>
      </c>
      <c r="J10" s="125">
        <v>56</v>
      </c>
      <c r="K10" s="126">
        <f t="shared" si="2"/>
        <v>35</v>
      </c>
    </row>
    <row r="11" spans="1:141" ht="24" customHeight="1">
      <c r="B11" s="46" t="s">
        <v>30</v>
      </c>
      <c r="C11" s="52" t="s">
        <v>31</v>
      </c>
      <c r="D11" s="127">
        <v>10862</v>
      </c>
      <c r="E11" s="122">
        <f t="shared" si="3"/>
        <v>30</v>
      </c>
      <c r="F11" s="125">
        <v>24</v>
      </c>
      <c r="G11" s="122">
        <f t="shared" si="0"/>
        <v>34</v>
      </c>
      <c r="H11" s="125" t="s">
        <v>313</v>
      </c>
      <c r="I11" s="122" t="str">
        <f t="shared" si="1"/>
        <v>-</v>
      </c>
      <c r="J11" s="125">
        <v>279</v>
      </c>
      <c r="K11" s="126">
        <f t="shared" si="2"/>
        <v>8</v>
      </c>
    </row>
    <row r="12" spans="1:141" ht="12" customHeight="1">
      <c r="B12" s="46" t="s">
        <v>32</v>
      </c>
      <c r="C12" s="52" t="s">
        <v>33</v>
      </c>
      <c r="D12" s="127">
        <v>10277</v>
      </c>
      <c r="E12" s="122">
        <f t="shared" si="3"/>
        <v>31</v>
      </c>
      <c r="F12" s="125">
        <v>72</v>
      </c>
      <c r="G12" s="122">
        <f t="shared" si="0"/>
        <v>7</v>
      </c>
      <c r="H12" s="125" t="s">
        <v>313</v>
      </c>
      <c r="I12" s="122" t="str">
        <f t="shared" si="1"/>
        <v>-</v>
      </c>
      <c r="J12" s="125">
        <v>131</v>
      </c>
      <c r="K12" s="126">
        <f t="shared" si="2"/>
        <v>15</v>
      </c>
    </row>
    <row r="13" spans="1:141" ht="12" customHeight="1">
      <c r="B13" s="46" t="s">
        <v>34</v>
      </c>
      <c r="C13" s="52" t="s">
        <v>35</v>
      </c>
      <c r="D13" s="127">
        <v>22549</v>
      </c>
      <c r="E13" s="122">
        <f t="shared" si="3"/>
        <v>15</v>
      </c>
      <c r="F13" s="125">
        <v>163</v>
      </c>
      <c r="G13" s="122">
        <f t="shared" si="0"/>
        <v>1</v>
      </c>
      <c r="H13" s="125" t="s">
        <v>313</v>
      </c>
      <c r="I13" s="122" t="str">
        <f t="shared" si="1"/>
        <v>-</v>
      </c>
      <c r="J13" s="125">
        <v>257</v>
      </c>
      <c r="K13" s="126">
        <f t="shared" si="2"/>
        <v>10</v>
      </c>
    </row>
    <row r="14" spans="1:141" ht="12" customHeight="1">
      <c r="B14" s="46" t="s">
        <v>36</v>
      </c>
      <c r="C14" s="52" t="s">
        <v>37</v>
      </c>
      <c r="D14" s="127">
        <v>23858</v>
      </c>
      <c r="E14" s="122">
        <f t="shared" si="3"/>
        <v>14</v>
      </c>
      <c r="F14" s="125">
        <v>57</v>
      </c>
      <c r="G14" s="122">
        <f t="shared" si="0"/>
        <v>10</v>
      </c>
      <c r="H14" s="125" t="s">
        <v>313</v>
      </c>
      <c r="I14" s="122" t="str">
        <f t="shared" si="1"/>
        <v>-</v>
      </c>
      <c r="J14" s="125">
        <v>222</v>
      </c>
      <c r="K14" s="126">
        <f t="shared" si="2"/>
        <v>11</v>
      </c>
    </row>
    <row r="15" spans="1:141" ht="12" customHeight="1">
      <c r="B15" s="46" t="s">
        <v>38</v>
      </c>
      <c r="C15" s="52" t="s">
        <v>39</v>
      </c>
      <c r="D15" s="127">
        <v>8299</v>
      </c>
      <c r="E15" s="122">
        <f t="shared" si="3"/>
        <v>34</v>
      </c>
      <c r="F15" s="125">
        <v>35</v>
      </c>
      <c r="G15" s="122">
        <f t="shared" si="0"/>
        <v>21</v>
      </c>
      <c r="H15" s="125" t="s">
        <v>313</v>
      </c>
      <c r="I15" s="122" t="str">
        <f t="shared" si="1"/>
        <v>-</v>
      </c>
      <c r="J15" s="125">
        <v>342</v>
      </c>
      <c r="K15" s="126">
        <f t="shared" si="2"/>
        <v>4</v>
      </c>
    </row>
    <row r="16" spans="1:141" ht="24" customHeight="1">
      <c r="B16" s="46" t="s">
        <v>40</v>
      </c>
      <c r="C16" s="52" t="s">
        <v>41</v>
      </c>
      <c r="D16" s="127">
        <v>20711</v>
      </c>
      <c r="E16" s="122">
        <f t="shared" si="3"/>
        <v>16</v>
      </c>
      <c r="F16" s="125">
        <v>26</v>
      </c>
      <c r="G16" s="122">
        <f t="shared" si="0"/>
        <v>33</v>
      </c>
      <c r="H16" s="125" t="s">
        <v>313</v>
      </c>
      <c r="I16" s="122" t="str">
        <f t="shared" si="1"/>
        <v>-</v>
      </c>
      <c r="J16" s="125">
        <v>281</v>
      </c>
      <c r="K16" s="126">
        <f t="shared" si="2"/>
        <v>7</v>
      </c>
    </row>
    <row r="17" spans="2:11" ht="12" customHeight="1">
      <c r="B17" s="46" t="s">
        <v>42</v>
      </c>
      <c r="C17" s="52" t="s">
        <v>43</v>
      </c>
      <c r="D17" s="127">
        <v>19969</v>
      </c>
      <c r="E17" s="122">
        <f t="shared" si="3"/>
        <v>17</v>
      </c>
      <c r="F17" s="125">
        <v>34</v>
      </c>
      <c r="G17" s="122">
        <f t="shared" si="0"/>
        <v>22</v>
      </c>
      <c r="H17" s="125" t="s">
        <v>313</v>
      </c>
      <c r="I17" s="122" t="str">
        <f t="shared" si="1"/>
        <v>-</v>
      </c>
      <c r="J17" s="125">
        <v>363</v>
      </c>
      <c r="K17" s="126">
        <f t="shared" si="2"/>
        <v>3</v>
      </c>
    </row>
    <row r="18" spans="2:11" ht="12" customHeight="1">
      <c r="B18" s="46" t="s">
        <v>44</v>
      </c>
      <c r="C18" s="52" t="s">
        <v>45</v>
      </c>
      <c r="D18" s="127">
        <v>14969</v>
      </c>
      <c r="E18" s="122">
        <f t="shared" si="3"/>
        <v>20</v>
      </c>
      <c r="F18" s="125">
        <v>55</v>
      </c>
      <c r="G18" s="122">
        <f t="shared" si="0"/>
        <v>11</v>
      </c>
      <c r="H18" s="125" t="s">
        <v>313</v>
      </c>
      <c r="I18" s="122" t="str">
        <f t="shared" si="1"/>
        <v>-</v>
      </c>
      <c r="J18" s="125">
        <v>148</v>
      </c>
      <c r="K18" s="126">
        <f t="shared" si="2"/>
        <v>14</v>
      </c>
    </row>
    <row r="19" spans="2:11" ht="12" customHeight="1">
      <c r="B19" s="46" t="s">
        <v>46</v>
      </c>
      <c r="C19" s="52" t="s">
        <v>47</v>
      </c>
      <c r="D19" s="127">
        <v>31505</v>
      </c>
      <c r="E19" s="122">
        <f t="shared" si="3"/>
        <v>8</v>
      </c>
      <c r="F19" s="125">
        <v>31</v>
      </c>
      <c r="G19" s="122">
        <f t="shared" si="0"/>
        <v>26</v>
      </c>
      <c r="H19" s="125" t="s">
        <v>313</v>
      </c>
      <c r="I19" s="122" t="str">
        <f t="shared" si="1"/>
        <v>-</v>
      </c>
      <c r="J19" s="125">
        <v>264</v>
      </c>
      <c r="K19" s="126">
        <f t="shared" si="2"/>
        <v>9</v>
      </c>
    </row>
    <row r="20" spans="2:11" ht="12" customHeight="1">
      <c r="B20" s="46" t="s">
        <v>48</v>
      </c>
      <c r="C20" s="52" t="s">
        <v>49</v>
      </c>
      <c r="D20" s="127">
        <v>14057</v>
      </c>
      <c r="E20" s="122">
        <f t="shared" si="3"/>
        <v>23</v>
      </c>
      <c r="F20" s="125">
        <v>84</v>
      </c>
      <c r="G20" s="122">
        <f t="shared" si="0"/>
        <v>6</v>
      </c>
      <c r="H20" s="125" t="s">
        <v>313</v>
      </c>
      <c r="I20" s="122" t="str">
        <f t="shared" si="1"/>
        <v>-</v>
      </c>
      <c r="J20" s="125">
        <v>109</v>
      </c>
      <c r="K20" s="126">
        <f t="shared" si="2"/>
        <v>18</v>
      </c>
    </row>
    <row r="21" spans="2:11" ht="24" customHeight="1">
      <c r="B21" s="46" t="s">
        <v>50</v>
      </c>
      <c r="C21" s="52" t="s">
        <v>51</v>
      </c>
      <c r="D21" s="127">
        <v>3048</v>
      </c>
      <c r="E21" s="122">
        <f t="shared" si="3"/>
        <v>47</v>
      </c>
      <c r="F21" s="125">
        <v>31</v>
      </c>
      <c r="G21" s="122">
        <f t="shared" si="0"/>
        <v>26</v>
      </c>
      <c r="H21" s="125" t="s">
        <v>313</v>
      </c>
      <c r="I21" s="122" t="str">
        <f t="shared" si="1"/>
        <v>-</v>
      </c>
      <c r="J21" s="125">
        <v>22</v>
      </c>
      <c r="K21" s="126">
        <f t="shared" si="2"/>
        <v>45</v>
      </c>
    </row>
    <row r="22" spans="2:11" ht="12" customHeight="1">
      <c r="B22" s="46" t="s">
        <v>52</v>
      </c>
      <c r="C22" s="52" t="s">
        <v>53</v>
      </c>
      <c r="D22" s="127">
        <v>5931</v>
      </c>
      <c r="E22" s="122">
        <f t="shared" si="3"/>
        <v>39</v>
      </c>
      <c r="F22" s="125">
        <v>34</v>
      </c>
      <c r="G22" s="122">
        <f t="shared" si="0"/>
        <v>22</v>
      </c>
      <c r="H22" s="125" t="s">
        <v>313</v>
      </c>
      <c r="I22" s="122" t="str">
        <f t="shared" si="1"/>
        <v>-</v>
      </c>
      <c r="J22" s="125">
        <v>27</v>
      </c>
      <c r="K22" s="126">
        <f t="shared" si="2"/>
        <v>44</v>
      </c>
    </row>
    <row r="23" spans="2:11" ht="12" customHeight="1">
      <c r="B23" s="46" t="s">
        <v>54</v>
      </c>
      <c r="C23" s="52" t="s">
        <v>55</v>
      </c>
      <c r="D23" s="127">
        <v>16631</v>
      </c>
      <c r="E23" s="122">
        <f t="shared" si="3"/>
        <v>18</v>
      </c>
      <c r="F23" s="125">
        <v>12</v>
      </c>
      <c r="G23" s="122">
        <f t="shared" si="0"/>
        <v>43</v>
      </c>
      <c r="H23" s="125" t="s">
        <v>313</v>
      </c>
      <c r="I23" s="122" t="str">
        <f t="shared" si="1"/>
        <v>-</v>
      </c>
      <c r="J23" s="125">
        <v>30</v>
      </c>
      <c r="K23" s="126">
        <f t="shared" si="2"/>
        <v>43</v>
      </c>
    </row>
    <row r="24" spans="2:11" ht="12" customHeight="1">
      <c r="B24" s="46" t="s">
        <v>56</v>
      </c>
      <c r="C24" s="52" t="s">
        <v>57</v>
      </c>
      <c r="D24" s="127">
        <v>55902</v>
      </c>
      <c r="E24" s="122">
        <f t="shared" si="3"/>
        <v>2</v>
      </c>
      <c r="F24" s="125">
        <v>51</v>
      </c>
      <c r="G24" s="122">
        <f t="shared" si="0"/>
        <v>14</v>
      </c>
      <c r="H24" s="125" t="s">
        <v>313</v>
      </c>
      <c r="I24" s="122" t="str">
        <f t="shared" si="1"/>
        <v>-</v>
      </c>
      <c r="J24" s="125">
        <v>643</v>
      </c>
      <c r="K24" s="126">
        <f t="shared" si="2"/>
        <v>1</v>
      </c>
    </row>
    <row r="25" spans="2:11" ht="12" customHeight="1">
      <c r="B25" s="46" t="s">
        <v>58</v>
      </c>
      <c r="C25" s="52" t="s">
        <v>59</v>
      </c>
      <c r="D25" s="127">
        <v>37067</v>
      </c>
      <c r="E25" s="122">
        <f t="shared" si="3"/>
        <v>6</v>
      </c>
      <c r="F25" s="125">
        <v>141</v>
      </c>
      <c r="G25" s="122">
        <f t="shared" si="0"/>
        <v>3</v>
      </c>
      <c r="H25" s="125" t="s">
        <v>313</v>
      </c>
      <c r="I25" s="122" t="str">
        <f t="shared" si="1"/>
        <v>-</v>
      </c>
      <c r="J25" s="125">
        <v>592</v>
      </c>
      <c r="K25" s="126">
        <f t="shared" si="2"/>
        <v>2</v>
      </c>
    </row>
    <row r="26" spans="2:11" ht="24" customHeight="1">
      <c r="B26" s="46" t="s">
        <v>60</v>
      </c>
      <c r="C26" s="52" t="s">
        <v>61</v>
      </c>
      <c r="D26" s="127">
        <v>7934</v>
      </c>
      <c r="E26" s="122">
        <f t="shared" si="3"/>
        <v>35</v>
      </c>
      <c r="F26" s="125">
        <v>29</v>
      </c>
      <c r="G26" s="122">
        <f t="shared" si="0"/>
        <v>30</v>
      </c>
      <c r="H26" s="125" t="s">
        <v>313</v>
      </c>
      <c r="I26" s="122" t="str">
        <f t="shared" si="1"/>
        <v>-</v>
      </c>
      <c r="J26" s="125">
        <v>48</v>
      </c>
      <c r="K26" s="126">
        <f t="shared" si="2"/>
        <v>37</v>
      </c>
    </row>
    <row r="27" spans="2:11" ht="12" customHeight="1">
      <c r="B27" s="46" t="s">
        <v>62</v>
      </c>
      <c r="C27" s="52" t="s">
        <v>63</v>
      </c>
      <c r="D27" s="127">
        <v>110113</v>
      </c>
      <c r="E27" s="122">
        <f t="shared" si="3"/>
        <v>1</v>
      </c>
      <c r="F27" s="125">
        <v>55</v>
      </c>
      <c r="G27" s="122">
        <f t="shared" si="0"/>
        <v>11</v>
      </c>
      <c r="H27" s="125" t="s">
        <v>313</v>
      </c>
      <c r="I27" s="122" t="str">
        <f t="shared" si="1"/>
        <v>-</v>
      </c>
      <c r="J27" s="125">
        <v>218</v>
      </c>
      <c r="K27" s="126">
        <f t="shared" si="2"/>
        <v>12</v>
      </c>
    </row>
    <row r="28" spans="2:11" ht="12" customHeight="1">
      <c r="B28" s="46" t="s">
        <v>64</v>
      </c>
      <c r="C28" s="52" t="s">
        <v>65</v>
      </c>
      <c r="D28" s="127">
        <v>25439</v>
      </c>
      <c r="E28" s="122">
        <f t="shared" si="3"/>
        <v>12</v>
      </c>
      <c r="F28" s="125">
        <v>36</v>
      </c>
      <c r="G28" s="122">
        <f t="shared" si="0"/>
        <v>20</v>
      </c>
      <c r="H28" s="125" t="s">
        <v>313</v>
      </c>
      <c r="I28" s="122" t="str">
        <f t="shared" si="1"/>
        <v>-</v>
      </c>
      <c r="J28" s="125">
        <v>103</v>
      </c>
      <c r="K28" s="126">
        <f t="shared" si="2"/>
        <v>20</v>
      </c>
    </row>
    <row r="29" spans="2:11" ht="12" customHeight="1">
      <c r="B29" s="46" t="s">
        <v>66</v>
      </c>
      <c r="C29" s="52" t="s">
        <v>67</v>
      </c>
      <c r="D29" s="127">
        <v>25834</v>
      </c>
      <c r="E29" s="122">
        <f t="shared" si="3"/>
        <v>11</v>
      </c>
      <c r="F29" s="125">
        <v>20</v>
      </c>
      <c r="G29" s="122">
        <f t="shared" si="0"/>
        <v>36</v>
      </c>
      <c r="H29" s="125" t="s">
        <v>313</v>
      </c>
      <c r="I29" s="122" t="str">
        <f t="shared" si="1"/>
        <v>-</v>
      </c>
      <c r="J29" s="125">
        <v>78</v>
      </c>
      <c r="K29" s="126">
        <f t="shared" si="2"/>
        <v>25</v>
      </c>
    </row>
    <row r="30" spans="2:11" ht="12" customHeight="1">
      <c r="B30" s="46" t="s">
        <v>68</v>
      </c>
      <c r="C30" s="52" t="s">
        <v>69</v>
      </c>
      <c r="D30" s="127">
        <v>39431</v>
      </c>
      <c r="E30" s="122">
        <f t="shared" si="3"/>
        <v>4</v>
      </c>
      <c r="F30" s="125">
        <v>68</v>
      </c>
      <c r="G30" s="122">
        <f t="shared" si="0"/>
        <v>8</v>
      </c>
      <c r="H30" s="125" t="s">
        <v>313</v>
      </c>
      <c r="I30" s="122" t="str">
        <f t="shared" si="1"/>
        <v>-</v>
      </c>
      <c r="J30" s="125">
        <v>78</v>
      </c>
      <c r="K30" s="126">
        <f t="shared" si="2"/>
        <v>25</v>
      </c>
    </row>
    <row r="31" spans="2:11" ht="24" customHeight="1">
      <c r="B31" s="46" t="s">
        <v>70</v>
      </c>
      <c r="C31" s="52" t="s">
        <v>71</v>
      </c>
      <c r="D31" s="127">
        <v>13863</v>
      </c>
      <c r="E31" s="122">
        <f t="shared" si="3"/>
        <v>24</v>
      </c>
      <c r="F31" s="125">
        <v>34</v>
      </c>
      <c r="G31" s="122">
        <f t="shared" si="0"/>
        <v>22</v>
      </c>
      <c r="H31" s="125" t="s">
        <v>313</v>
      </c>
      <c r="I31" s="122" t="str">
        <f t="shared" si="1"/>
        <v>-</v>
      </c>
      <c r="J31" s="125">
        <v>87</v>
      </c>
      <c r="K31" s="126">
        <f t="shared" si="2"/>
        <v>23</v>
      </c>
    </row>
    <row r="32" spans="2:11" ht="12" customHeight="1">
      <c r="B32" s="46" t="s">
        <v>72</v>
      </c>
      <c r="C32" s="52" t="s">
        <v>73</v>
      </c>
      <c r="D32" s="127">
        <v>13401</v>
      </c>
      <c r="E32" s="122">
        <f t="shared" si="3"/>
        <v>25</v>
      </c>
      <c r="F32" s="125">
        <v>20</v>
      </c>
      <c r="G32" s="122">
        <f t="shared" si="0"/>
        <v>36</v>
      </c>
      <c r="H32" s="125" t="s">
        <v>313</v>
      </c>
      <c r="I32" s="122" t="str">
        <f t="shared" si="1"/>
        <v>-</v>
      </c>
      <c r="J32" s="125">
        <v>75</v>
      </c>
      <c r="K32" s="126">
        <f t="shared" si="2"/>
        <v>29</v>
      </c>
    </row>
    <row r="33" spans="2:11" ht="12" customHeight="1">
      <c r="B33" s="46" t="s">
        <v>74</v>
      </c>
      <c r="C33" s="52" t="s">
        <v>75</v>
      </c>
      <c r="D33" s="127">
        <v>37235</v>
      </c>
      <c r="E33" s="122">
        <f t="shared" si="3"/>
        <v>5</v>
      </c>
      <c r="F33" s="125">
        <v>45</v>
      </c>
      <c r="G33" s="122">
        <f t="shared" si="0"/>
        <v>17</v>
      </c>
      <c r="H33" s="125" t="s">
        <v>313</v>
      </c>
      <c r="I33" s="122" t="str">
        <f t="shared" si="1"/>
        <v>-</v>
      </c>
      <c r="J33" s="125">
        <v>189</v>
      </c>
      <c r="K33" s="126">
        <f t="shared" si="2"/>
        <v>13</v>
      </c>
    </row>
    <row r="34" spans="2:11" ht="12" customHeight="1">
      <c r="B34" s="46" t="s">
        <v>76</v>
      </c>
      <c r="C34" s="52" t="s">
        <v>77</v>
      </c>
      <c r="D34" s="127">
        <v>13172</v>
      </c>
      <c r="E34" s="122">
        <f t="shared" si="3"/>
        <v>26</v>
      </c>
      <c r="F34" s="125">
        <v>3</v>
      </c>
      <c r="G34" s="122">
        <f t="shared" si="0"/>
        <v>47</v>
      </c>
      <c r="H34" s="125" t="s">
        <v>313</v>
      </c>
      <c r="I34" s="122" t="str">
        <f t="shared" si="1"/>
        <v>-</v>
      </c>
      <c r="J34" s="125">
        <v>47</v>
      </c>
      <c r="K34" s="126">
        <f t="shared" si="2"/>
        <v>39</v>
      </c>
    </row>
    <row r="35" spans="2:11" ht="12" customHeight="1">
      <c r="B35" s="46" t="s">
        <v>78</v>
      </c>
      <c r="C35" s="52" t="s">
        <v>79</v>
      </c>
      <c r="D35" s="127">
        <v>25318</v>
      </c>
      <c r="E35" s="122">
        <f t="shared" si="3"/>
        <v>13</v>
      </c>
      <c r="F35" s="125">
        <v>4</v>
      </c>
      <c r="G35" s="122">
        <f t="shared" si="0"/>
        <v>46</v>
      </c>
      <c r="H35" s="125" t="s">
        <v>313</v>
      </c>
      <c r="I35" s="122" t="str">
        <f t="shared" si="1"/>
        <v>-</v>
      </c>
      <c r="J35" s="125">
        <v>79</v>
      </c>
      <c r="K35" s="126">
        <f t="shared" si="2"/>
        <v>24</v>
      </c>
    </row>
    <row r="36" spans="2:11" ht="24" customHeight="1">
      <c r="B36" s="46" t="s">
        <v>80</v>
      </c>
      <c r="C36" s="52" t="s">
        <v>81</v>
      </c>
      <c r="D36" s="127">
        <v>6858</v>
      </c>
      <c r="E36" s="122">
        <f t="shared" si="3"/>
        <v>37</v>
      </c>
      <c r="F36" s="125">
        <v>27</v>
      </c>
      <c r="G36" s="122">
        <f t="shared" si="0"/>
        <v>31</v>
      </c>
      <c r="H36" s="125" t="s">
        <v>313</v>
      </c>
      <c r="I36" s="122" t="str">
        <f t="shared" si="1"/>
        <v>-</v>
      </c>
      <c r="J36" s="125">
        <v>72</v>
      </c>
      <c r="K36" s="126">
        <f t="shared" si="2"/>
        <v>30</v>
      </c>
    </row>
    <row r="37" spans="2:11" ht="12" customHeight="1">
      <c r="B37" s="46" t="s">
        <v>82</v>
      </c>
      <c r="C37" s="52" t="s">
        <v>83</v>
      </c>
      <c r="D37" s="127">
        <v>11292</v>
      </c>
      <c r="E37" s="122">
        <f t="shared" si="3"/>
        <v>28</v>
      </c>
      <c r="F37" s="125">
        <v>34</v>
      </c>
      <c r="G37" s="122">
        <f t="shared" si="0"/>
        <v>22</v>
      </c>
      <c r="H37" s="125" t="s">
        <v>313</v>
      </c>
      <c r="I37" s="122" t="str">
        <f t="shared" si="1"/>
        <v>-</v>
      </c>
      <c r="J37" s="125">
        <v>57</v>
      </c>
      <c r="K37" s="126">
        <f t="shared" si="2"/>
        <v>34</v>
      </c>
    </row>
    <row r="38" spans="2:11" ht="12" customHeight="1">
      <c r="B38" s="46" t="s">
        <v>84</v>
      </c>
      <c r="C38" s="52" t="s">
        <v>85</v>
      </c>
      <c r="D38" s="127">
        <v>10995</v>
      </c>
      <c r="E38" s="122">
        <f t="shared" si="3"/>
        <v>29</v>
      </c>
      <c r="F38" s="125">
        <v>51</v>
      </c>
      <c r="G38" s="122">
        <f t="shared" si="0"/>
        <v>14</v>
      </c>
      <c r="H38" s="125" t="s">
        <v>313</v>
      </c>
      <c r="I38" s="122" t="str">
        <f t="shared" si="1"/>
        <v>-</v>
      </c>
      <c r="J38" s="125">
        <v>78</v>
      </c>
      <c r="K38" s="126">
        <f t="shared" si="2"/>
        <v>25</v>
      </c>
    </row>
    <row r="39" spans="2:11" ht="12" customHeight="1">
      <c r="B39" s="46" t="s">
        <v>86</v>
      </c>
      <c r="C39" s="52" t="s">
        <v>87</v>
      </c>
      <c r="D39" s="127">
        <v>8365</v>
      </c>
      <c r="E39" s="122">
        <f t="shared" si="3"/>
        <v>33</v>
      </c>
      <c r="F39" s="125">
        <v>100</v>
      </c>
      <c r="G39" s="122">
        <f t="shared" si="0"/>
        <v>4</v>
      </c>
      <c r="H39" s="125" t="s">
        <v>313</v>
      </c>
      <c r="I39" s="122" t="str">
        <f t="shared" si="1"/>
        <v>-</v>
      </c>
      <c r="J39" s="125">
        <v>94</v>
      </c>
      <c r="K39" s="126">
        <f t="shared" si="2"/>
        <v>21</v>
      </c>
    </row>
    <row r="40" spans="2:11" ht="12" customHeight="1">
      <c r="B40" s="46" t="s">
        <v>88</v>
      </c>
      <c r="C40" s="52" t="s">
        <v>89</v>
      </c>
      <c r="D40" s="127">
        <v>5896</v>
      </c>
      <c r="E40" s="122">
        <f t="shared" si="3"/>
        <v>40</v>
      </c>
      <c r="F40" s="125">
        <v>55</v>
      </c>
      <c r="G40" s="122">
        <f t="shared" si="0"/>
        <v>11</v>
      </c>
      <c r="H40" s="125" t="s">
        <v>313</v>
      </c>
      <c r="I40" s="122" t="str">
        <f t="shared" si="1"/>
        <v>-</v>
      </c>
      <c r="J40" s="125">
        <v>116</v>
      </c>
      <c r="K40" s="126">
        <f t="shared" si="2"/>
        <v>17</v>
      </c>
    </row>
    <row r="41" spans="2:11" ht="24" customHeight="1">
      <c r="B41" s="46" t="s">
        <v>90</v>
      </c>
      <c r="C41" s="52" t="s">
        <v>91</v>
      </c>
      <c r="D41" s="127">
        <v>3829</v>
      </c>
      <c r="E41" s="122">
        <f t="shared" si="3"/>
        <v>45</v>
      </c>
      <c r="F41" s="125">
        <v>13</v>
      </c>
      <c r="G41" s="122">
        <f t="shared" si="0"/>
        <v>42</v>
      </c>
      <c r="H41" s="125" t="s">
        <v>313</v>
      </c>
      <c r="I41" s="122" t="str">
        <f t="shared" si="1"/>
        <v>-</v>
      </c>
      <c r="J41" s="125">
        <v>33</v>
      </c>
      <c r="K41" s="126">
        <f t="shared" si="2"/>
        <v>41</v>
      </c>
    </row>
    <row r="42" spans="2:11" ht="12" customHeight="1">
      <c r="B42" s="46" t="s">
        <v>92</v>
      </c>
      <c r="C42" s="52" t="s">
        <v>93</v>
      </c>
      <c r="D42" s="127">
        <v>4234</v>
      </c>
      <c r="E42" s="122">
        <f t="shared" si="3"/>
        <v>44</v>
      </c>
      <c r="F42" s="125">
        <v>21</v>
      </c>
      <c r="G42" s="122">
        <f t="shared" si="0"/>
        <v>35</v>
      </c>
      <c r="H42" s="125" t="s">
        <v>313</v>
      </c>
      <c r="I42" s="122" t="str">
        <f t="shared" si="1"/>
        <v>-</v>
      </c>
      <c r="J42" s="125">
        <v>21</v>
      </c>
      <c r="K42" s="126">
        <f t="shared" si="2"/>
        <v>46</v>
      </c>
    </row>
    <row r="43" spans="2:11" ht="12" customHeight="1">
      <c r="B43" s="46" t="s">
        <v>94</v>
      </c>
      <c r="C43" s="52" t="s">
        <v>95</v>
      </c>
      <c r="D43" s="127">
        <v>4329</v>
      </c>
      <c r="E43" s="122">
        <f t="shared" si="3"/>
        <v>43</v>
      </c>
      <c r="F43" s="125">
        <v>17</v>
      </c>
      <c r="G43" s="122">
        <f t="shared" si="0"/>
        <v>38</v>
      </c>
      <c r="H43" s="125" t="s">
        <v>313</v>
      </c>
      <c r="I43" s="122" t="str">
        <f t="shared" si="1"/>
        <v>-</v>
      </c>
      <c r="J43" s="125">
        <v>77</v>
      </c>
      <c r="K43" s="126">
        <f t="shared" si="2"/>
        <v>28</v>
      </c>
    </row>
    <row r="44" spans="2:11" ht="12" customHeight="1">
      <c r="B44" s="46" t="s">
        <v>96</v>
      </c>
      <c r="C44" s="52" t="s">
        <v>97</v>
      </c>
      <c r="D44" s="127">
        <v>5465</v>
      </c>
      <c r="E44" s="122">
        <f t="shared" si="3"/>
        <v>42</v>
      </c>
      <c r="F44" s="125">
        <v>10</v>
      </c>
      <c r="G44" s="122">
        <f t="shared" si="0"/>
        <v>45</v>
      </c>
      <c r="H44" s="125" t="s">
        <v>313</v>
      </c>
      <c r="I44" s="122" t="str">
        <f t="shared" si="1"/>
        <v>-</v>
      </c>
      <c r="J44" s="125">
        <v>15</v>
      </c>
      <c r="K44" s="126">
        <f t="shared" si="2"/>
        <v>47</v>
      </c>
    </row>
    <row r="45" spans="2:11" ht="12" customHeight="1">
      <c r="B45" s="46" t="s">
        <v>98</v>
      </c>
      <c r="C45" s="52" t="s">
        <v>99</v>
      </c>
      <c r="D45" s="127">
        <v>55323</v>
      </c>
      <c r="E45" s="122">
        <f t="shared" si="3"/>
        <v>3</v>
      </c>
      <c r="F45" s="125">
        <v>27</v>
      </c>
      <c r="G45" s="122">
        <f t="shared" si="0"/>
        <v>31</v>
      </c>
      <c r="H45" s="125" t="s">
        <v>313</v>
      </c>
      <c r="I45" s="122" t="str">
        <f t="shared" si="1"/>
        <v>-</v>
      </c>
      <c r="J45" s="125">
        <v>294</v>
      </c>
      <c r="K45" s="126">
        <f t="shared" si="2"/>
        <v>5</v>
      </c>
    </row>
    <row r="46" spans="2:11" ht="24" customHeight="1">
      <c r="B46" s="46" t="s">
        <v>100</v>
      </c>
      <c r="C46" s="52" t="s">
        <v>101</v>
      </c>
      <c r="D46" s="127">
        <v>5777</v>
      </c>
      <c r="E46" s="122">
        <f t="shared" si="3"/>
        <v>41</v>
      </c>
      <c r="F46" s="125">
        <v>11</v>
      </c>
      <c r="G46" s="122">
        <f t="shared" si="0"/>
        <v>44</v>
      </c>
      <c r="H46" s="125" t="s">
        <v>313</v>
      </c>
      <c r="I46" s="122" t="str">
        <f t="shared" si="1"/>
        <v>-</v>
      </c>
      <c r="J46" s="125">
        <v>48</v>
      </c>
      <c r="K46" s="126">
        <f t="shared" si="2"/>
        <v>37</v>
      </c>
    </row>
    <row r="47" spans="2:11" ht="12" customHeight="1">
      <c r="B47" s="46" t="s">
        <v>102</v>
      </c>
      <c r="C47" s="52" t="s">
        <v>103</v>
      </c>
      <c r="D47" s="127">
        <v>14537</v>
      </c>
      <c r="E47" s="122">
        <f t="shared" si="3"/>
        <v>22</v>
      </c>
      <c r="F47" s="125">
        <v>37</v>
      </c>
      <c r="G47" s="122">
        <f t="shared" si="0"/>
        <v>19</v>
      </c>
      <c r="H47" s="125" t="s">
        <v>313</v>
      </c>
      <c r="I47" s="122" t="str">
        <f t="shared" si="1"/>
        <v>-</v>
      </c>
      <c r="J47" s="125">
        <v>36</v>
      </c>
      <c r="K47" s="126">
        <f t="shared" si="2"/>
        <v>40</v>
      </c>
    </row>
    <row r="48" spans="2:11" ht="12" customHeight="1">
      <c r="B48" s="54" t="s">
        <v>104</v>
      </c>
      <c r="C48" s="55" t="s">
        <v>105</v>
      </c>
      <c r="D48" s="104">
        <v>31412</v>
      </c>
      <c r="E48" s="57">
        <f t="shared" si="3"/>
        <v>9</v>
      </c>
      <c r="F48" s="128">
        <v>14</v>
      </c>
      <c r="G48" s="57">
        <f t="shared" si="0"/>
        <v>40</v>
      </c>
      <c r="H48" s="128" t="s">
        <v>313</v>
      </c>
      <c r="I48" s="57" t="str">
        <f t="shared" si="1"/>
        <v>-</v>
      </c>
      <c r="J48" s="128">
        <v>90</v>
      </c>
      <c r="K48" s="59">
        <f t="shared" si="2"/>
        <v>22</v>
      </c>
    </row>
    <row r="49" spans="2:20" ht="12" customHeight="1">
      <c r="B49" s="46" t="s">
        <v>106</v>
      </c>
      <c r="C49" s="52" t="s">
        <v>107</v>
      </c>
      <c r="D49" s="127">
        <v>12064</v>
      </c>
      <c r="E49" s="122">
        <f t="shared" si="3"/>
        <v>27</v>
      </c>
      <c r="F49" s="125">
        <v>17</v>
      </c>
      <c r="G49" s="122">
        <f t="shared" si="0"/>
        <v>38</v>
      </c>
      <c r="H49" s="125" t="s">
        <v>313</v>
      </c>
      <c r="I49" s="122" t="str">
        <f t="shared" si="1"/>
        <v>-</v>
      </c>
      <c r="J49" s="125">
        <v>65</v>
      </c>
      <c r="K49" s="126">
        <f t="shared" si="2"/>
        <v>31</v>
      </c>
    </row>
    <row r="50" spans="2:20" ht="12" customHeight="1">
      <c r="B50" s="46" t="s">
        <v>108</v>
      </c>
      <c r="C50" s="52" t="s">
        <v>109</v>
      </c>
      <c r="D50" s="127">
        <v>9290</v>
      </c>
      <c r="E50" s="122">
        <f t="shared" si="3"/>
        <v>32</v>
      </c>
      <c r="F50" s="125">
        <v>31</v>
      </c>
      <c r="G50" s="122">
        <f t="shared" si="0"/>
        <v>26</v>
      </c>
      <c r="H50" s="125" t="s">
        <v>313</v>
      </c>
      <c r="I50" s="122" t="str">
        <f t="shared" si="1"/>
        <v>-</v>
      </c>
      <c r="J50" s="125">
        <v>65</v>
      </c>
      <c r="K50" s="126">
        <f t="shared" si="2"/>
        <v>31</v>
      </c>
    </row>
    <row r="51" spans="2:20" ht="24" customHeight="1">
      <c r="B51" s="46" t="s">
        <v>110</v>
      </c>
      <c r="C51" s="52" t="s">
        <v>111</v>
      </c>
      <c r="D51" s="127">
        <v>16608</v>
      </c>
      <c r="E51" s="122">
        <f t="shared" si="3"/>
        <v>19</v>
      </c>
      <c r="F51" s="125">
        <v>14</v>
      </c>
      <c r="G51" s="122">
        <f t="shared" si="0"/>
        <v>40</v>
      </c>
      <c r="H51" s="125" t="s">
        <v>313</v>
      </c>
      <c r="I51" s="122" t="str">
        <f t="shared" si="1"/>
        <v>-</v>
      </c>
      <c r="J51" s="125">
        <v>108</v>
      </c>
      <c r="K51" s="126">
        <f t="shared" si="2"/>
        <v>19</v>
      </c>
    </row>
    <row r="52" spans="2:20" ht="12" customHeight="1">
      <c r="B52" s="46" t="s">
        <v>112</v>
      </c>
      <c r="C52" s="52" t="s">
        <v>113</v>
      </c>
      <c r="D52" s="127">
        <v>25885</v>
      </c>
      <c r="E52" s="122">
        <f t="shared" si="3"/>
        <v>10</v>
      </c>
      <c r="F52" s="125">
        <v>61</v>
      </c>
      <c r="G52" s="122">
        <f t="shared" si="0"/>
        <v>9</v>
      </c>
      <c r="H52" s="125" t="s">
        <v>313</v>
      </c>
      <c r="I52" s="122" t="str">
        <f t="shared" si="1"/>
        <v>-</v>
      </c>
      <c r="J52" s="125">
        <v>32</v>
      </c>
      <c r="K52" s="126">
        <f t="shared" si="2"/>
        <v>42</v>
      </c>
    </row>
    <row r="53" spans="2:20" ht="24" customHeight="1" thickBot="1">
      <c r="B53" s="60" t="s">
        <v>114</v>
      </c>
      <c r="C53" s="61" t="s">
        <v>115</v>
      </c>
      <c r="D53" s="129">
        <v>905138</v>
      </c>
      <c r="E53" s="130"/>
      <c r="F53" s="133">
        <v>2058</v>
      </c>
      <c r="G53" s="130"/>
      <c r="H53" s="133" t="s">
        <v>313</v>
      </c>
      <c r="I53" s="130"/>
      <c r="J53" s="133">
        <v>6597</v>
      </c>
      <c r="K53" s="134"/>
    </row>
    <row r="54" spans="2:20" ht="12.75" customHeight="1" thickTop="1">
      <c r="C54" s="151"/>
      <c r="D54" s="152" t="s">
        <v>230</v>
      </c>
      <c r="E54" s="68"/>
      <c r="F54" s="69"/>
      <c r="G54" s="68"/>
      <c r="H54" s="68"/>
      <c r="I54" s="68"/>
      <c r="J54" s="70"/>
      <c r="K54" s="68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151"/>
      <c r="D55" s="152" t="s">
        <v>231</v>
      </c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8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8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74" t="s">
        <v>232</v>
      </c>
      <c r="E58" s="75"/>
      <c r="F58" s="74" t="s">
        <v>179</v>
      </c>
      <c r="G58" s="75"/>
      <c r="H58" s="74" t="s">
        <v>233</v>
      </c>
      <c r="I58" s="75"/>
      <c r="J58" s="74" t="s">
        <v>234</v>
      </c>
      <c r="K58" s="76"/>
    </row>
    <row r="59" spans="2:20" ht="24.95" customHeight="1">
      <c r="B59" s="77"/>
      <c r="C59" s="78"/>
      <c r="D59" s="79" t="s">
        <v>235</v>
      </c>
      <c r="E59" s="80"/>
      <c r="F59" s="79" t="s">
        <v>180</v>
      </c>
      <c r="G59" s="80"/>
      <c r="H59" s="79" t="s">
        <v>235</v>
      </c>
      <c r="I59" s="80"/>
      <c r="J59" s="79" t="s">
        <v>236</v>
      </c>
      <c r="K59" s="81"/>
    </row>
    <row r="60" spans="2:20" ht="15" customHeight="1">
      <c r="B60" s="82" t="s">
        <v>120</v>
      </c>
      <c r="C60" s="83"/>
      <c r="D60" s="153" t="s">
        <v>237</v>
      </c>
      <c r="E60" s="154"/>
      <c r="F60" s="153">
        <v>43374</v>
      </c>
      <c r="G60" s="154"/>
      <c r="H60" s="155" t="s">
        <v>238</v>
      </c>
      <c r="I60" s="156"/>
      <c r="J60" s="153">
        <v>42036</v>
      </c>
      <c r="K60" s="157"/>
    </row>
    <row r="61" spans="2:20" ht="15" customHeight="1" thickBot="1">
      <c r="B61" s="88" t="s">
        <v>121</v>
      </c>
      <c r="C61" s="89"/>
      <c r="D61" s="139" t="s">
        <v>149</v>
      </c>
      <c r="E61" s="140"/>
      <c r="F61" s="139" t="s">
        <v>239</v>
      </c>
      <c r="G61" s="140"/>
      <c r="H61" s="139" t="s">
        <v>149</v>
      </c>
      <c r="I61" s="140"/>
      <c r="J61" s="139" t="s">
        <v>122</v>
      </c>
      <c r="K61" s="14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20" customWidth="1"/>
    <col min="2" max="3" width="10.625" style="93" customWidth="1"/>
    <col min="4" max="4" width="11.625" style="3" customWidth="1"/>
    <col min="5" max="5" width="4.625" style="3" customWidth="1"/>
    <col min="6" max="6" width="11.625" style="94" customWidth="1"/>
    <col min="7" max="7" width="4.625" style="3" customWidth="1"/>
    <col min="8" max="8" width="11.625" style="3" customWidth="1"/>
    <col min="9" max="9" width="4.625" style="3" customWidth="1"/>
    <col min="10" max="10" width="11.625" style="95" customWidth="1"/>
    <col min="11" max="11" width="4.625" style="3" customWidth="1"/>
    <col min="12" max="12" width="4" style="19" customWidth="1"/>
    <col min="13" max="20" width="9" style="19"/>
    <col min="21" max="22" width="9" style="3"/>
    <col min="23" max="23" width="11.75" style="3" customWidth="1"/>
    <col min="24" max="16384" width="9" style="3"/>
  </cols>
  <sheetData>
    <row r="1" spans="1:141" s="12" customFormat="1" ht="15.75" customHeight="1">
      <c r="B1" s="13" t="s">
        <v>240</v>
      </c>
      <c r="C1" s="14"/>
      <c r="D1" s="15"/>
      <c r="E1" s="14"/>
      <c r="F1" s="15"/>
      <c r="G1" s="15"/>
      <c r="H1" s="15"/>
      <c r="I1" s="15"/>
      <c r="J1" s="16"/>
      <c r="K1" s="16"/>
      <c r="L1" s="17"/>
      <c r="M1" s="18" t="s">
        <v>4</v>
      </c>
      <c r="N1" s="18"/>
      <c r="O1" s="18"/>
      <c r="P1" s="19"/>
      <c r="Q1" s="19"/>
      <c r="R1" s="19"/>
      <c r="S1" s="19"/>
      <c r="T1" s="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21"/>
      <c r="C2" s="21"/>
      <c r="D2" s="22"/>
      <c r="E2" s="22"/>
      <c r="F2" s="23"/>
      <c r="G2" s="23"/>
      <c r="H2" s="22"/>
      <c r="I2" s="22"/>
      <c r="J2" s="24"/>
      <c r="K2" s="24"/>
    </row>
    <row r="3" spans="1:141" s="12" customFormat="1" ht="27" customHeight="1" thickTop="1">
      <c r="A3" s="20"/>
      <c r="B3" s="25" t="s">
        <v>5</v>
      </c>
      <c r="C3" s="26"/>
      <c r="D3" s="158" t="s">
        <v>241</v>
      </c>
      <c r="E3" s="28"/>
      <c r="F3" s="159" t="s">
        <v>242</v>
      </c>
      <c r="G3" s="160"/>
      <c r="H3" s="160"/>
      <c r="I3" s="160"/>
      <c r="J3" s="160"/>
      <c r="K3" s="161"/>
      <c r="L3" s="19"/>
      <c r="M3" s="19"/>
      <c r="N3" s="19"/>
      <c r="O3" s="19"/>
      <c r="P3" s="19"/>
      <c r="Q3" s="19"/>
      <c r="R3" s="19"/>
      <c r="S3" s="19"/>
      <c r="T3" s="19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2" customFormat="1" ht="30" customHeight="1">
      <c r="A4" s="20"/>
      <c r="B4" s="30" t="s">
        <v>10</v>
      </c>
      <c r="C4" s="31"/>
      <c r="D4" s="162" t="s">
        <v>243</v>
      </c>
      <c r="E4" s="33"/>
      <c r="F4" s="163" t="s">
        <v>244</v>
      </c>
      <c r="G4" s="164"/>
      <c r="H4" s="163" t="s">
        <v>245</v>
      </c>
      <c r="I4" s="164"/>
      <c r="J4" s="163" t="s">
        <v>246</v>
      </c>
      <c r="K4" s="165"/>
      <c r="L4" s="37"/>
      <c r="M4" s="37"/>
      <c r="N4" s="37"/>
      <c r="O4" s="37"/>
      <c r="P4" s="37"/>
      <c r="Q4" s="37"/>
      <c r="R4" s="37"/>
      <c r="S4" s="37"/>
      <c r="T4" s="3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s="45" customFormat="1" ht="24" customHeight="1">
      <c r="A5" s="20"/>
      <c r="B5" s="38"/>
      <c r="C5" s="39"/>
      <c r="D5" s="42" t="s">
        <v>247</v>
      </c>
      <c r="E5" s="41" t="s">
        <v>248</v>
      </c>
      <c r="F5" s="42" t="s">
        <v>249</v>
      </c>
      <c r="G5" s="41" t="s">
        <v>16</v>
      </c>
      <c r="H5" s="42" t="s">
        <v>247</v>
      </c>
      <c r="I5" s="41" t="s">
        <v>16</v>
      </c>
      <c r="J5" s="42" t="s">
        <v>249</v>
      </c>
      <c r="K5" s="43" t="s">
        <v>16</v>
      </c>
      <c r="L5" s="44"/>
      <c r="M5" s="44"/>
      <c r="N5" s="44"/>
      <c r="O5" s="44"/>
      <c r="P5" s="44"/>
      <c r="Q5" s="44"/>
      <c r="R5" s="44"/>
      <c r="S5" s="44"/>
      <c r="T5" s="44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6" t="s">
        <v>20</v>
      </c>
      <c r="C6" s="47" t="s">
        <v>21</v>
      </c>
      <c r="D6" s="48">
        <v>87.163864604348802</v>
      </c>
      <c r="E6" s="49">
        <f>IF(ISNUMBER(D6),RANK(D6,D$6:D$52),"-")</f>
        <v>11</v>
      </c>
      <c r="F6" s="101">
        <v>31.378166330419187</v>
      </c>
      <c r="G6" s="49">
        <f t="shared" ref="G6:G52" si="0">IF(ISNUMBER(F6),RANK(F6,F$6:F$52),"-")</f>
        <v>5</v>
      </c>
      <c r="H6" s="101">
        <v>4.6413360233131584</v>
      </c>
      <c r="I6" s="49">
        <f t="shared" ref="I6:I52" si="1">IF(ISNUMBER(H6),RANK(H6,H$6:H$52),"-")</f>
        <v>24</v>
      </c>
      <c r="J6" s="101">
        <v>8.1670029141448097</v>
      </c>
      <c r="K6" s="51">
        <f>IF(ISNUMBER(J6),RANK(J6,J$6:J$52),"-")</f>
        <v>11</v>
      </c>
    </row>
    <row r="7" spans="1:141" ht="12" customHeight="1">
      <c r="B7" s="46" t="s">
        <v>22</v>
      </c>
      <c r="C7" s="52" t="s">
        <v>23</v>
      </c>
      <c r="D7" s="53">
        <v>92.852691218130317</v>
      </c>
      <c r="E7" s="49">
        <f t="shared" ref="E7:E52" si="2">IF(ISNUMBER(D7),RANK(D7,D$6:D$52),"-")</f>
        <v>5</v>
      </c>
      <c r="F7" s="101">
        <v>28.747875354107649</v>
      </c>
      <c r="G7" s="49">
        <f t="shared" si="0"/>
        <v>10</v>
      </c>
      <c r="H7" s="101">
        <v>6.143531633616619</v>
      </c>
      <c r="I7" s="49">
        <f t="shared" si="1"/>
        <v>9</v>
      </c>
      <c r="J7" s="101">
        <v>9.2719546742209626</v>
      </c>
      <c r="K7" s="51">
        <f t="shared" ref="K7:K52" si="3">IF(ISNUMBER(J7),RANK(J7,J$6:J$52),"-")</f>
        <v>6</v>
      </c>
    </row>
    <row r="8" spans="1:141" ht="12" customHeight="1">
      <c r="B8" s="46" t="s">
        <v>24</v>
      </c>
      <c r="C8" s="52" t="s">
        <v>25</v>
      </c>
      <c r="D8" s="53">
        <v>85.642512077294683</v>
      </c>
      <c r="E8" s="49">
        <f t="shared" si="2"/>
        <v>13</v>
      </c>
      <c r="F8" s="101">
        <v>27.713043478260868</v>
      </c>
      <c r="G8" s="49">
        <f t="shared" si="0"/>
        <v>15</v>
      </c>
      <c r="H8" s="101">
        <v>6.0541062801932366</v>
      </c>
      <c r="I8" s="49">
        <f t="shared" si="1"/>
        <v>11</v>
      </c>
      <c r="J8" s="101">
        <v>8.0579710144927539</v>
      </c>
      <c r="K8" s="51">
        <f t="shared" si="3"/>
        <v>14</v>
      </c>
    </row>
    <row r="9" spans="1:141" ht="12" customHeight="1">
      <c r="B9" s="46" t="s">
        <v>26</v>
      </c>
      <c r="C9" s="52" t="s">
        <v>27</v>
      </c>
      <c r="D9" s="53">
        <v>80.549222797927456</v>
      </c>
      <c r="E9" s="49">
        <f t="shared" si="2"/>
        <v>16</v>
      </c>
      <c r="F9" s="101">
        <v>26.686528497409327</v>
      </c>
      <c r="G9" s="49">
        <f t="shared" si="0"/>
        <v>18</v>
      </c>
      <c r="H9" s="101">
        <v>5.5766839378238338</v>
      </c>
      <c r="I9" s="49">
        <f t="shared" si="1"/>
        <v>15</v>
      </c>
      <c r="J9" s="101">
        <v>7.1637305699481866</v>
      </c>
      <c r="K9" s="51">
        <f t="shared" si="3"/>
        <v>23</v>
      </c>
    </row>
    <row r="10" spans="1:141" ht="12" customHeight="1">
      <c r="B10" s="46" t="s">
        <v>28</v>
      </c>
      <c r="C10" s="52" t="s">
        <v>29</v>
      </c>
      <c r="D10" s="53">
        <v>91.467625899280577</v>
      </c>
      <c r="E10" s="49">
        <f t="shared" si="2"/>
        <v>6</v>
      </c>
      <c r="F10" s="101">
        <v>27.965227817745802</v>
      </c>
      <c r="G10" s="49">
        <f t="shared" si="0"/>
        <v>14</v>
      </c>
      <c r="H10" s="101">
        <v>8.450839328537171</v>
      </c>
      <c r="I10" s="49">
        <f t="shared" si="1"/>
        <v>2</v>
      </c>
      <c r="J10" s="101">
        <v>8.9268585131894476</v>
      </c>
      <c r="K10" s="51">
        <f t="shared" si="3"/>
        <v>10</v>
      </c>
    </row>
    <row r="11" spans="1:141" ht="24" customHeight="1">
      <c r="B11" s="46" t="s">
        <v>30</v>
      </c>
      <c r="C11" s="52" t="s">
        <v>31</v>
      </c>
      <c r="D11" s="53">
        <v>78.863134657836639</v>
      </c>
      <c r="E11" s="49">
        <f t="shared" si="2"/>
        <v>19</v>
      </c>
      <c r="F11" s="101">
        <v>25.02980132450331</v>
      </c>
      <c r="G11" s="49">
        <f t="shared" si="0"/>
        <v>30</v>
      </c>
      <c r="H11" s="101">
        <v>7.4150110375275942</v>
      </c>
      <c r="I11" s="49">
        <f t="shared" si="1"/>
        <v>3</v>
      </c>
      <c r="J11" s="101">
        <v>8.1026490066225172</v>
      </c>
      <c r="K11" s="51">
        <f t="shared" si="3"/>
        <v>13</v>
      </c>
    </row>
    <row r="12" spans="1:141" ht="12" customHeight="1">
      <c r="B12" s="46" t="s">
        <v>32</v>
      </c>
      <c r="C12" s="52" t="s">
        <v>33</v>
      </c>
      <c r="D12" s="53">
        <v>75.755813953488371</v>
      </c>
      <c r="E12" s="49">
        <f t="shared" si="2"/>
        <v>24</v>
      </c>
      <c r="F12" s="101">
        <v>25.617571059431526</v>
      </c>
      <c r="G12" s="49">
        <f t="shared" si="0"/>
        <v>24</v>
      </c>
      <c r="H12" s="101">
        <v>6.8346253229974163</v>
      </c>
      <c r="I12" s="49">
        <f t="shared" si="1"/>
        <v>5</v>
      </c>
      <c r="J12" s="101">
        <v>7.191860465116279</v>
      </c>
      <c r="K12" s="51">
        <f t="shared" si="3"/>
        <v>22</v>
      </c>
    </row>
    <row r="13" spans="1:141" ht="12" customHeight="1">
      <c r="B13" s="46" t="s">
        <v>34</v>
      </c>
      <c r="C13" s="52" t="s">
        <v>35</v>
      </c>
      <c r="D13" s="53">
        <v>65.734145317093663</v>
      </c>
      <c r="E13" s="49">
        <f t="shared" si="2"/>
        <v>40</v>
      </c>
      <c r="F13" s="101">
        <v>20.048299034019319</v>
      </c>
      <c r="G13" s="49">
        <f t="shared" si="0"/>
        <v>41</v>
      </c>
      <c r="H13" s="101">
        <v>4.4254514909701808</v>
      </c>
      <c r="I13" s="49">
        <f t="shared" si="1"/>
        <v>26</v>
      </c>
      <c r="J13" s="101">
        <v>6.3620327593448129</v>
      </c>
      <c r="K13" s="51">
        <f t="shared" si="3"/>
        <v>31</v>
      </c>
    </row>
    <row r="14" spans="1:141" ht="12" customHeight="1">
      <c r="B14" s="46" t="s">
        <v>36</v>
      </c>
      <c r="C14" s="52" t="s">
        <v>37</v>
      </c>
      <c r="D14" s="53">
        <v>67.076492537313428</v>
      </c>
      <c r="E14" s="49">
        <f t="shared" si="2"/>
        <v>38</v>
      </c>
      <c r="F14" s="101">
        <v>20.889303482587064</v>
      </c>
      <c r="G14" s="49">
        <f t="shared" si="0"/>
        <v>39</v>
      </c>
      <c r="H14" s="101">
        <v>4.7555970149253728</v>
      </c>
      <c r="I14" s="49">
        <f t="shared" si="1"/>
        <v>20</v>
      </c>
      <c r="J14" s="101">
        <v>6.8364427860696519</v>
      </c>
      <c r="K14" s="51">
        <f t="shared" si="3"/>
        <v>27</v>
      </c>
    </row>
    <row r="15" spans="1:141" ht="12" customHeight="1">
      <c r="B15" s="46" t="s">
        <v>38</v>
      </c>
      <c r="C15" s="52" t="s">
        <v>39</v>
      </c>
      <c r="D15" s="53">
        <v>64.123372597644135</v>
      </c>
      <c r="E15" s="49">
        <f t="shared" si="2"/>
        <v>43</v>
      </c>
      <c r="F15" s="101">
        <v>19.823930564166151</v>
      </c>
      <c r="G15" s="49">
        <f t="shared" si="0"/>
        <v>42</v>
      </c>
      <c r="H15" s="101">
        <v>4.2740235585864852</v>
      </c>
      <c r="I15" s="49">
        <f t="shared" si="1"/>
        <v>33</v>
      </c>
      <c r="J15" s="101">
        <v>7.2002479851208925</v>
      </c>
      <c r="K15" s="51">
        <f t="shared" si="3"/>
        <v>21</v>
      </c>
    </row>
    <row r="16" spans="1:141" ht="24" customHeight="1">
      <c r="B16" s="46" t="s">
        <v>40</v>
      </c>
      <c r="C16" s="52" t="s">
        <v>41</v>
      </c>
      <c r="D16" s="53">
        <v>60.468102463697178</v>
      </c>
      <c r="E16" s="49">
        <f t="shared" si="2"/>
        <v>45</v>
      </c>
      <c r="F16" s="101">
        <v>17.238374938815468</v>
      </c>
      <c r="G16" s="49">
        <f t="shared" si="0"/>
        <v>46</v>
      </c>
      <c r="H16" s="101">
        <v>3.6263664545602872</v>
      </c>
      <c r="I16" s="49">
        <f t="shared" si="1"/>
        <v>40</v>
      </c>
      <c r="J16" s="101">
        <v>6.2581171479849891</v>
      </c>
      <c r="K16" s="51">
        <f t="shared" si="3"/>
        <v>35</v>
      </c>
    </row>
    <row r="17" spans="2:11" ht="12" customHeight="1">
      <c r="B17" s="46" t="s">
        <v>42</v>
      </c>
      <c r="C17" s="52" t="s">
        <v>43</v>
      </c>
      <c r="D17" s="53">
        <v>66.493216128415824</v>
      </c>
      <c r="E17" s="49">
        <f t="shared" si="2"/>
        <v>39</v>
      </c>
      <c r="F17" s="101">
        <v>19.716032868335564</v>
      </c>
      <c r="G17" s="49">
        <f t="shared" si="0"/>
        <v>43</v>
      </c>
      <c r="H17" s="101">
        <v>3.6084463978597361</v>
      </c>
      <c r="I17" s="49">
        <f t="shared" si="1"/>
        <v>41</v>
      </c>
      <c r="J17" s="101">
        <v>6.1532581693101474</v>
      </c>
      <c r="K17" s="51">
        <f t="shared" si="3"/>
        <v>36</v>
      </c>
    </row>
    <row r="18" spans="2:11" ht="12" customHeight="1">
      <c r="B18" s="46" t="s">
        <v>44</v>
      </c>
      <c r="C18" s="52" t="s">
        <v>45</v>
      </c>
      <c r="D18" s="53">
        <v>105.02750740584004</v>
      </c>
      <c r="E18" s="49">
        <f t="shared" si="2"/>
        <v>1</v>
      </c>
      <c r="F18" s="101">
        <v>41.722556072788826</v>
      </c>
      <c r="G18" s="49">
        <f t="shared" si="0"/>
        <v>1</v>
      </c>
      <c r="H18" s="101">
        <v>5.1919593736775287</v>
      </c>
      <c r="I18" s="49">
        <f t="shared" si="1"/>
        <v>17</v>
      </c>
      <c r="J18" s="101">
        <v>8.0341091832416414</v>
      </c>
      <c r="K18" s="51">
        <f t="shared" si="3"/>
        <v>15</v>
      </c>
    </row>
    <row r="19" spans="2:11" ht="12" customHeight="1">
      <c r="B19" s="46" t="s">
        <v>46</v>
      </c>
      <c r="C19" s="52" t="s">
        <v>47</v>
      </c>
      <c r="D19" s="53">
        <v>68.841796875</v>
      </c>
      <c r="E19" s="49">
        <f t="shared" si="2"/>
        <v>35</v>
      </c>
      <c r="F19" s="101">
        <v>21.485937499999999</v>
      </c>
      <c r="G19" s="49">
        <f t="shared" si="0"/>
        <v>38</v>
      </c>
      <c r="H19" s="101">
        <v>3.4566406249999999</v>
      </c>
      <c r="I19" s="49">
        <f t="shared" si="1"/>
        <v>42</v>
      </c>
      <c r="J19" s="101">
        <v>6.5407552083333336</v>
      </c>
      <c r="K19" s="51">
        <f t="shared" si="3"/>
        <v>30</v>
      </c>
    </row>
    <row r="20" spans="2:11" ht="12" customHeight="1">
      <c r="B20" s="46" t="s">
        <v>48</v>
      </c>
      <c r="C20" s="52" t="s">
        <v>49</v>
      </c>
      <c r="D20" s="53">
        <v>87.858672376873656</v>
      </c>
      <c r="E20" s="49">
        <f t="shared" si="2"/>
        <v>10</v>
      </c>
      <c r="F20" s="101">
        <v>28.588865096359743</v>
      </c>
      <c r="G20" s="49">
        <f t="shared" si="0"/>
        <v>12</v>
      </c>
      <c r="H20" s="101">
        <v>10.092612419700215</v>
      </c>
      <c r="I20" s="49">
        <f t="shared" si="1"/>
        <v>1</v>
      </c>
      <c r="J20" s="101">
        <v>7.0251605995717341</v>
      </c>
      <c r="K20" s="51">
        <f t="shared" si="3"/>
        <v>24</v>
      </c>
    </row>
    <row r="21" spans="2:11" ht="24" customHeight="1">
      <c r="B21" s="46" t="s">
        <v>50</v>
      </c>
      <c r="C21" s="52" t="s">
        <v>51</v>
      </c>
      <c r="D21" s="53">
        <v>86.625142857142862</v>
      </c>
      <c r="E21" s="49">
        <f t="shared" si="2"/>
        <v>12</v>
      </c>
      <c r="F21" s="101">
        <v>31.485714285714284</v>
      </c>
      <c r="G21" s="49">
        <f t="shared" si="0"/>
        <v>4</v>
      </c>
      <c r="H21" s="101">
        <v>6.9302857142857146</v>
      </c>
      <c r="I21" s="49">
        <f t="shared" si="1"/>
        <v>4</v>
      </c>
      <c r="J21" s="101">
        <v>6.2891428571428571</v>
      </c>
      <c r="K21" s="51">
        <f t="shared" si="3"/>
        <v>32</v>
      </c>
    </row>
    <row r="22" spans="2:11" ht="12" customHeight="1">
      <c r="B22" s="46" t="s">
        <v>52</v>
      </c>
      <c r="C22" s="52" t="s">
        <v>53</v>
      </c>
      <c r="D22" s="53">
        <v>78.992569002123147</v>
      </c>
      <c r="E22" s="49">
        <f t="shared" si="2"/>
        <v>18</v>
      </c>
      <c r="F22" s="101">
        <v>28.407643312101911</v>
      </c>
      <c r="G22" s="49">
        <f t="shared" si="0"/>
        <v>13</v>
      </c>
      <c r="H22" s="101">
        <v>6.7176220806794058</v>
      </c>
      <c r="I22" s="49">
        <f t="shared" si="1"/>
        <v>6</v>
      </c>
      <c r="J22" s="101">
        <v>5.8386411889596603</v>
      </c>
      <c r="K22" s="51">
        <f t="shared" si="3"/>
        <v>40</v>
      </c>
    </row>
    <row r="23" spans="2:11" ht="12" customHeight="1">
      <c r="B23" s="46" t="s">
        <v>54</v>
      </c>
      <c r="C23" s="52" t="s">
        <v>55</v>
      </c>
      <c r="D23" s="53">
        <v>74.650316455696199</v>
      </c>
      <c r="E23" s="49">
        <f t="shared" si="2"/>
        <v>25</v>
      </c>
      <c r="F23" s="101">
        <v>27.072784810126581</v>
      </c>
      <c r="G23" s="49">
        <f t="shared" si="0"/>
        <v>16</v>
      </c>
      <c r="H23" s="101">
        <v>5.9572784810126587</v>
      </c>
      <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" customHeight="1">
      <c r="B24" s="46" t="s">
        <v>56</v>
      </c>
      <c r="C24" s="52" t="s">
        <v>57</v>
      </c>
      <c r="D24" s="53">
        <v>88.67307692307692</v>
      </c>
      <c r="E24" s="49">
        <f t="shared" si="2"/>
        <v>8</v>
      </c>
      <c r="F24" s="101">
        <v>28.690828402366865</v>
      </c>
      <c r="G24" s="49">
        <f t="shared" si="0"/>
        <v>11</v>
      </c>
      <c r="H24" s="101">
        <v>5.7071005917159763</v>
      </c>
      <c r="I24" s="49">
        <f t="shared" si="1"/>
        <v>13</v>
      </c>
      <c r="J24" s="101">
        <v>9.1508875739644964</v>
      </c>
      <c r="K24" s="51">
        <f t="shared" si="3"/>
        <v>7</v>
      </c>
    </row>
    <row r="25" spans="2:11" ht="12" customHeight="1">
      <c r="B25" s="46" t="s">
        <v>58</v>
      </c>
      <c r="C25" s="52" t="s">
        <v>59</v>
      </c>
      <c r="D25" s="53">
        <v>74.538506760728978</v>
      </c>
      <c r="E25" s="49">
        <f t="shared" si="2"/>
        <v>26</v>
      </c>
      <c r="F25" s="101">
        <v>25.161669606114049</v>
      </c>
      <c r="G25" s="49">
        <f t="shared" si="0"/>
        <v>29</v>
      </c>
      <c r="H25" s="101">
        <v>6.6313932980599644</v>
      </c>
      <c r="I25" s="49">
        <f t="shared" si="1"/>
        <v>7</v>
      </c>
      <c r="J25" s="101">
        <v>6.8724279835390947</v>
      </c>
      <c r="K25" s="51">
        <f t="shared" si="3"/>
        <v>26</v>
      </c>
    </row>
    <row r="26" spans="2:11" ht="24" customHeight="1">
      <c r="B26" s="46" t="s">
        <v>60</v>
      </c>
      <c r="C26" s="52" t="s">
        <v>61</v>
      </c>
      <c r="D26" s="53">
        <v>61.075000000000003</v>
      </c>
      <c r="E26" s="49">
        <f t="shared" si="2"/>
        <v>44</v>
      </c>
      <c r="F26" s="101">
        <v>18.978048780487804</v>
      </c>
      <c r="G26" s="49">
        <f t="shared" si="0"/>
        <v>44</v>
      </c>
      <c r="H26" s="101">
        <v>4.7201219512195118</v>
      </c>
      <c r="I26" s="49">
        <f t="shared" si="1"/>
        <v>21</v>
      </c>
      <c r="J26" s="101">
        <v>4.9841463414634148</v>
      </c>
      <c r="K26" s="51">
        <f t="shared" si="3"/>
        <v>46</v>
      </c>
    </row>
    <row r="27" spans="2:11" ht="12" customHeight="1">
      <c r="B27" s="46" t="s">
        <v>62</v>
      </c>
      <c r="C27" s="52" t="s">
        <v>63</v>
      </c>
      <c r="D27" s="53">
        <v>71.298512396694221</v>
      </c>
      <c r="E27" s="49">
        <f t="shared" si="2"/>
        <v>34</v>
      </c>
      <c r="F27" s="101">
        <v>24.986776859504133</v>
      </c>
      <c r="G27" s="49">
        <f t="shared" si="0"/>
        <v>32</v>
      </c>
      <c r="H27" s="101">
        <v>4.705123966942149</v>
      </c>
      <c r="I27" s="49">
        <f t="shared" si="1"/>
        <v>23</v>
      </c>
      <c r="J27" s="101">
        <v>7.2360330578512393</v>
      </c>
      <c r="K27" s="51">
        <f t="shared" si="3"/>
        <v>19</v>
      </c>
    </row>
    <row r="28" spans="2:11" ht="12" customHeight="1">
      <c r="B28" s="46" t="s">
        <v>64</v>
      </c>
      <c r="C28" s="52" t="s">
        <v>65</v>
      </c>
      <c r="D28" s="53">
        <v>68.777454780361751</v>
      </c>
      <c r="E28" s="49">
        <f t="shared" si="2"/>
        <v>36</v>
      </c>
      <c r="F28" s="101">
        <v>25.40875322997416</v>
      </c>
      <c r="G28" s="49">
        <f t="shared" si="0"/>
        <v>26</v>
      </c>
      <c r="H28" s="101">
        <v>3.3837209302325579</v>
      </c>
      <c r="I28" s="49">
        <f t="shared" si="1"/>
        <v>43</v>
      </c>
      <c r="J28" s="101">
        <v>5.2470930232558137</v>
      </c>
      <c r="K28" s="51">
        <f t="shared" si="3"/>
        <v>42</v>
      </c>
    </row>
    <row r="29" spans="2:11" ht="12" customHeight="1">
      <c r="B29" s="46" t="s">
        <v>66</v>
      </c>
      <c r="C29" s="52" t="s">
        <v>67</v>
      </c>
      <c r="D29" s="53">
        <v>65.529769959404604</v>
      </c>
      <c r="E29" s="49">
        <f t="shared" si="2"/>
        <v>41</v>
      </c>
      <c r="F29" s="101">
        <v>21.86468200270636</v>
      </c>
      <c r="G29" s="49">
        <f t="shared" si="0"/>
        <v>37</v>
      </c>
      <c r="H29" s="101">
        <v>4.3247631935047357</v>
      </c>
      <c r="I29" s="49">
        <f t="shared" si="1"/>
        <v>29</v>
      </c>
      <c r="J29" s="101">
        <v>7.2428958051420835</v>
      </c>
      <c r="K29" s="51">
        <f t="shared" si="3"/>
        <v>18</v>
      </c>
    </row>
    <row r="30" spans="2:11" ht="12" customHeight="1">
      <c r="B30" s="46" t="s">
        <v>68</v>
      </c>
      <c r="C30" s="52" t="s">
        <v>69</v>
      </c>
      <c r="D30" s="53">
        <v>58.689082969432313</v>
      </c>
      <c r="E30" s="49">
        <f t="shared" si="2"/>
        <v>47</v>
      </c>
      <c r="F30" s="101">
        <v>17.054148471615722</v>
      </c>
      <c r="G30" s="49">
        <f t="shared" si="0"/>
        <v>47</v>
      </c>
      <c r="H30" s="101">
        <v>4.7152838427947597</v>
      </c>
      <c r="I30" s="49">
        <f t="shared" si="1"/>
        <v>22</v>
      </c>
      <c r="J30" s="101">
        <v>5.0882096069868998</v>
      </c>
      <c r="K30" s="51">
        <f t="shared" si="3"/>
        <v>45</v>
      </c>
    </row>
    <row r="31" spans="2:11" ht="24" customHeight="1">
      <c r="B31" s="46" t="s">
        <v>70</v>
      </c>
      <c r="C31" s="52" t="s">
        <v>71</v>
      </c>
      <c r="D31" s="53">
        <v>81.820867959372109</v>
      </c>
      <c r="E31" s="49">
        <f t="shared" si="2"/>
        <v>15</v>
      </c>
      <c r="F31" s="101">
        <v>31.238688827331487</v>
      </c>
      <c r="G31" s="49">
        <f t="shared" si="0"/>
        <v>7</v>
      </c>
      <c r="H31" s="101">
        <v>5.2493074792243766</v>
      </c>
      <c r="I31" s="49">
        <f t="shared" si="1"/>
        <v>16</v>
      </c>
      <c r="J31" s="101">
        <v>5.1791320406278851</v>
      </c>
      <c r="K31" s="51">
        <f t="shared" si="3"/>
        <v>43</v>
      </c>
    </row>
    <row r="32" spans="2:11" ht="12" customHeight="1">
      <c r="B32" s="46" t="s">
        <v>72</v>
      </c>
      <c r="C32" s="52" t="s">
        <v>73</v>
      </c>
      <c r="D32" s="53">
        <v>89.198042680440395</v>
      </c>
      <c r="E32" s="49">
        <f t="shared" si="2"/>
        <v>7</v>
      </c>
      <c r="F32" s="101">
        <v>33.370803316569251</v>
      </c>
      <c r="G32" s="49">
        <f t="shared" si="0"/>
        <v>3</v>
      </c>
      <c r="H32" s="101">
        <v>4.0199809705042817</v>
      </c>
      <c r="I32" s="49">
        <f t="shared" si="1"/>
        <v>38</v>
      </c>
      <c r="J32" s="101">
        <v>5.8507543835802638</v>
      </c>
      <c r="K32" s="51">
        <f t="shared" si="3"/>
        <v>39</v>
      </c>
    </row>
    <row r="33" spans="2:11" ht="12" customHeight="1">
      <c r="B33" s="46" t="s">
        <v>74</v>
      </c>
      <c r="C33" s="52" t="s">
        <v>75</v>
      </c>
      <c r="D33" s="53">
        <v>73.34473626131097</v>
      </c>
      <c r="E33" s="49">
        <f t="shared" si="2"/>
        <v>32</v>
      </c>
      <c r="F33" s="101">
        <v>25.365040829838886</v>
      </c>
      <c r="G33" s="49">
        <f t="shared" si="0"/>
        <v>27</v>
      </c>
      <c r="H33" s="101">
        <v>4.3050099315824317</v>
      </c>
      <c r="I33" s="49">
        <f t="shared" si="1"/>
        <v>31</v>
      </c>
      <c r="J33" s="101">
        <v>5.5160008828073277</v>
      </c>
      <c r="K33" s="51">
        <f t="shared" si="3"/>
        <v>41</v>
      </c>
    </row>
    <row r="34" spans="2:11" ht="12" customHeight="1">
      <c r="B34" s="46" t="s">
        <v>76</v>
      </c>
      <c r="C34" s="52" t="s">
        <v>77</v>
      </c>
      <c r="D34" s="53">
        <v>59.903254972875224</v>
      </c>
      <c r="E34" s="49">
        <f t="shared" si="2"/>
        <v>46</v>
      </c>
      <c r="F34" s="101">
        <v>18.789330922242314</v>
      </c>
      <c r="G34" s="49">
        <f t="shared" si="0"/>
        <v>45</v>
      </c>
      <c r="H34" s="101">
        <v>4.3110307414104883</v>
      </c>
      <c r="I34" s="49">
        <f t="shared" si="1"/>
        <v>30</v>
      </c>
      <c r="J34" s="101">
        <v>4.755877034358047</v>
      </c>
      <c r="K34" s="51">
        <f t="shared" si="3"/>
        <v>47</v>
      </c>
    </row>
    <row r="35" spans="2:11" ht="12" customHeight="1">
      <c r="B35" s="46" t="s">
        <v>78</v>
      </c>
      <c r="C35" s="52" t="s">
        <v>79</v>
      </c>
      <c r="D35" s="53">
        <v>76.487113402061851</v>
      </c>
      <c r="E35" s="49">
        <f t="shared" si="2"/>
        <v>23</v>
      </c>
      <c r="F35" s="101">
        <v>23.596649484536083</v>
      </c>
      <c r="G35" s="49">
        <f t="shared" si="0"/>
        <v>35</v>
      </c>
      <c r="H35" s="101">
        <v>5.1404639175257731</v>
      </c>
      <c r="I35" s="49">
        <f t="shared" si="1"/>
        <v>19</v>
      </c>
      <c r="J35" s="101">
        <v>6.2822164948453612</v>
      </c>
      <c r="K35" s="51">
        <f t="shared" si="3"/>
        <v>33</v>
      </c>
    </row>
    <row r="36" spans="2:11" ht="24" customHeight="1">
      <c r="B36" s="46" t="s">
        <v>80</v>
      </c>
      <c r="C36" s="52" t="s">
        <v>81</v>
      </c>
      <c r="D36" s="53">
        <v>79.582608695652169</v>
      </c>
      <c r="E36" s="49">
        <f t="shared" si="2"/>
        <v>17</v>
      </c>
      <c r="F36" s="101">
        <v>26.693478260869565</v>
      </c>
      <c r="G36" s="49">
        <f t="shared" si="0"/>
        <v>17</v>
      </c>
      <c r="H36" s="101">
        <v>6.1065217391304349</v>
      </c>
      <c r="I36" s="49">
        <f t="shared" si="1"/>
        <v>10</v>
      </c>
      <c r="J36" s="101">
        <v>6.7891304347826091</v>
      </c>
      <c r="K36" s="51">
        <f t="shared" si="3"/>
        <v>29</v>
      </c>
    </row>
    <row r="37" spans="2:11" ht="12" customHeight="1">
      <c r="B37" s="46" t="s">
        <v>82</v>
      </c>
      <c r="C37" s="52" t="s">
        <v>83</v>
      </c>
      <c r="D37" s="53">
        <v>77.257602862254032</v>
      </c>
      <c r="E37" s="49">
        <f t="shared" si="2"/>
        <v>22</v>
      </c>
      <c r="F37" s="101">
        <v>24.558139534883722</v>
      </c>
      <c r="G37" s="49">
        <f t="shared" si="0"/>
        <v>33</v>
      </c>
      <c r="H37" s="101">
        <v>6.3810375670840784</v>
      </c>
      <c r="I37" s="49">
        <f t="shared" si="1"/>
        <v>8</v>
      </c>
      <c r="J37" s="101">
        <v>8.1484794275491943</v>
      </c>
      <c r="K37" s="51">
        <f t="shared" si="3"/>
        <v>12</v>
      </c>
    </row>
    <row r="38" spans="2:11" ht="12" customHeight="1">
      <c r="B38" s="46" t="s">
        <v>84</v>
      </c>
      <c r="C38" s="52" t="s">
        <v>85</v>
      </c>
      <c r="D38" s="53">
        <v>65.146247594611935</v>
      </c>
      <c r="E38" s="49">
        <f t="shared" si="2"/>
        <v>42</v>
      </c>
      <c r="F38" s="101">
        <v>20.738935214881334</v>
      </c>
      <c r="G38" s="49">
        <f t="shared" si="0"/>
        <v>40</v>
      </c>
      <c r="H38" s="101">
        <v>4.1398332264271973</v>
      </c>
      <c r="I38" s="49">
        <f t="shared" si="1"/>
        <v>35</v>
      </c>
      <c r="J38" s="101">
        <v>6.2777421423989734</v>
      </c>
      <c r="K38" s="51">
        <f t="shared" si="3"/>
        <v>34</v>
      </c>
    </row>
    <row r="39" spans="2:11" ht="12" customHeight="1">
      <c r="B39" s="46" t="s">
        <v>86</v>
      </c>
      <c r="C39" s="52" t="s">
        <v>87</v>
      </c>
      <c r="D39" s="53">
        <v>74.1432280398096</v>
      </c>
      <c r="E39" s="49">
        <f t="shared" si="2"/>
        <v>28</v>
      </c>
      <c r="F39" s="101">
        <v>26.377758546083946</v>
      </c>
      <c r="G39" s="49">
        <f t="shared" si="0"/>
        <v>20</v>
      </c>
      <c r="H39" s="101">
        <v>4.3301601038511466</v>
      </c>
      <c r="I39" s="49">
        <f t="shared" si="1"/>
        <v>28</v>
      </c>
      <c r="J39" s="101">
        <v>6.7970575508437907</v>
      </c>
      <c r="K39" s="51">
        <f t="shared" si="3"/>
        <v>28</v>
      </c>
    </row>
    <row r="40" spans="2:11" ht="12" customHeight="1">
      <c r="B40" s="46" t="s">
        <v>88</v>
      </c>
      <c r="C40" s="52" t="s">
        <v>89</v>
      </c>
      <c r="D40" s="53">
        <v>73.102721685689204</v>
      </c>
      <c r="E40" s="49">
        <f t="shared" si="2"/>
        <v>33</v>
      </c>
      <c r="F40" s="101">
        <v>25.291483757682176</v>
      </c>
      <c r="G40" s="49">
        <f t="shared" si="0"/>
        <v>28</v>
      </c>
      <c r="H40" s="101">
        <v>4.5346795434591751</v>
      </c>
      <c r="I40" s="49">
        <f t="shared" si="1"/>
        <v>25</v>
      </c>
      <c r="J40" s="101">
        <v>7.6400351185250219</v>
      </c>
      <c r="K40" s="51">
        <f t="shared" si="3"/>
        <v>17</v>
      </c>
    </row>
    <row r="41" spans="2:11" ht="24" customHeight="1">
      <c r="B41" s="46" t="s">
        <v>90</v>
      </c>
      <c r="C41" s="52" t="s">
        <v>91</v>
      </c>
      <c r="D41" s="53">
        <v>67.82247557003258</v>
      </c>
      <c r="E41" s="49">
        <f t="shared" si="2"/>
        <v>37</v>
      </c>
      <c r="F41" s="101">
        <v>23.872964169381106</v>
      </c>
      <c r="G41" s="49">
        <f t="shared" si="0"/>
        <v>34</v>
      </c>
      <c r="H41" s="101">
        <v>4.0032573289902276</v>
      </c>
      <c r="I41" s="49">
        <f t="shared" si="1"/>
        <v>39</v>
      </c>
      <c r="J41" s="101">
        <v>6.0798045602605866</v>
      </c>
      <c r="K41" s="51">
        <f t="shared" si="3"/>
        <v>38</v>
      </c>
    </row>
    <row r="42" spans="2:11" ht="12" customHeight="1">
      <c r="B42" s="46" t="s">
        <v>92</v>
      </c>
      <c r="C42" s="52" t="s">
        <v>93</v>
      </c>
      <c r="D42" s="53">
        <v>73.530817610062897</v>
      </c>
      <c r="E42" s="49">
        <f t="shared" si="2"/>
        <v>31</v>
      </c>
      <c r="F42" s="101">
        <v>25.447798742138364</v>
      </c>
      <c r="G42" s="49">
        <f t="shared" si="0"/>
        <v>25</v>
      </c>
      <c r="H42" s="101">
        <v>4.2855345911949687</v>
      </c>
      <c r="I42" s="49">
        <f t="shared" si="1"/>
        <v>32</v>
      </c>
      <c r="J42" s="101">
        <v>6.132075471698113</v>
      </c>
      <c r="K42" s="51">
        <f t="shared" si="3"/>
        <v>37</v>
      </c>
    </row>
    <row r="43" spans="2:11" ht="12" customHeight="1">
      <c r="B43" s="46" t="s">
        <v>94</v>
      </c>
      <c r="C43" s="52" t="s">
        <v>95</v>
      </c>
      <c r="D43" s="53">
        <v>74.277280858676207</v>
      </c>
      <c r="E43" s="49">
        <f t="shared" si="2"/>
        <v>27</v>
      </c>
      <c r="F43" s="101">
        <v>26.274597495527729</v>
      </c>
      <c r="G43" s="49">
        <f t="shared" si="0"/>
        <v>21</v>
      </c>
      <c r="H43" s="101">
        <v>4.3506261180679786</v>
      </c>
      <c r="I43" s="49">
        <f t="shared" si="1"/>
        <v>27</v>
      </c>
      <c r="J43" s="101">
        <v>6.9168157423971381</v>
      </c>
      <c r="K43" s="51">
        <f t="shared" si="3"/>
        <v>25</v>
      </c>
    </row>
    <row r="44" spans="2:11" ht="12" customHeight="1">
      <c r="B44" s="46" t="s">
        <v>96</v>
      </c>
      <c r="C44" s="52" t="s">
        <v>97</v>
      </c>
      <c r="D44" s="53">
        <v>94.255932203389833</v>
      </c>
      <c r="E44" s="49">
        <f t="shared" si="2"/>
        <v>3</v>
      </c>
      <c r="F44" s="101">
        <v>38.606779661016951</v>
      </c>
      <c r="G44" s="49">
        <f t="shared" si="0"/>
        <v>2</v>
      </c>
      <c r="H44" s="101">
        <v>5.150847457627119</v>
      </c>
      <c r="I44" s="49">
        <f t="shared" si="1"/>
        <v>18</v>
      </c>
      <c r="J44" s="101">
        <v>7.2220338983050851</v>
      </c>
      <c r="K44" s="51">
        <f t="shared" si="3"/>
        <v>20</v>
      </c>
    </row>
    <row r="45" spans="2:11" ht="12" customHeight="1">
      <c r="B45" s="46" t="s">
        <v>98</v>
      </c>
      <c r="C45" s="52" t="s">
        <v>99</v>
      </c>
      <c r="D45" s="53">
        <v>82.598235574630422</v>
      </c>
      <c r="E45" s="49">
        <f t="shared" si="2"/>
        <v>14</v>
      </c>
      <c r="F45" s="101">
        <v>30.221268478779209</v>
      </c>
      <c r="G45" s="49">
        <f t="shared" si="0"/>
        <v>8</v>
      </c>
      <c r="H45" s="101">
        <v>4.1626132570338576</v>
      </c>
      <c r="I45" s="49">
        <f t="shared" si="1"/>
        <v>34</v>
      </c>
      <c r="J45" s="101">
        <v>9.0319504053409627</v>
      </c>
      <c r="K45" s="51">
        <f t="shared" si="3"/>
        <v>8</v>
      </c>
    </row>
    <row r="46" spans="2:11" ht="24" customHeight="1">
      <c r="B46" s="46" t="s">
        <v>100</v>
      </c>
      <c r="C46" s="52" t="s">
        <v>101</v>
      </c>
      <c r="D46" s="53">
        <v>73.67771084337349</v>
      </c>
      <c r="E46" s="49">
        <f t="shared" si="2"/>
        <v>29</v>
      </c>
      <c r="F46" s="101">
        <v>25.926204819277107</v>
      </c>
      <c r="G46" s="49">
        <f t="shared" si="0"/>
        <v>22</v>
      </c>
      <c r="H46" s="101">
        <v>5.6084337349397586</v>
      </c>
      <c r="I46" s="49">
        <f t="shared" si="1"/>
        <v>14</v>
      </c>
      <c r="J46" s="101">
        <v>7.6746987951807233</v>
      </c>
      <c r="K46" s="51">
        <f t="shared" si="3"/>
        <v>16</v>
      </c>
    </row>
    <row r="47" spans="2:11" ht="12" customHeight="1">
      <c r="B47" s="46" t="s">
        <v>102</v>
      </c>
      <c r="C47" s="52" t="s">
        <v>103</v>
      </c>
      <c r="D47" s="53">
        <v>73.59397810218978</v>
      </c>
      <c r="E47" s="49">
        <f t="shared" si="2"/>
        <v>30</v>
      </c>
      <c r="F47" s="101">
        <v>25.821167883211679</v>
      </c>
      <c r="G47" s="49">
        <f t="shared" si="0"/>
        <v>23</v>
      </c>
      <c r="H47" s="101">
        <v>4.1131386861313866</v>
      </c>
      <c r="I47" s="49">
        <f t="shared" si="1"/>
        <v>36</v>
      </c>
      <c r="J47" s="101">
        <v>9.0173357664233578</v>
      </c>
      <c r="K47" s="51">
        <f t="shared" si="3"/>
        <v>9</v>
      </c>
    </row>
    <row r="48" spans="2:11" ht="12" customHeight="1">
      <c r="B48" s="54" t="s">
        <v>104</v>
      </c>
      <c r="C48" s="55" t="s">
        <v>105</v>
      </c>
      <c r="D48" s="56">
        <v>77.357092941998602</v>
      </c>
      <c r="E48" s="57">
        <f t="shared" si="2"/>
        <v>21</v>
      </c>
      <c r="F48" s="105">
        <v>25.028651292802238</v>
      </c>
      <c r="G48" s="57">
        <f t="shared" si="0"/>
        <v>31</v>
      </c>
      <c r="H48" s="105">
        <v>2.7784765897973447</v>
      </c>
      <c r="I48" s="57">
        <f t="shared" si="1"/>
        <v>44</v>
      </c>
      <c r="J48" s="105">
        <v>10.626834381551364</v>
      </c>
      <c r="K48" s="59">
        <f t="shared" si="3"/>
        <v>5</v>
      </c>
    </row>
    <row r="49" spans="2:20" ht="12" customHeight="1">
      <c r="B49" s="46" t="s">
        <v>106</v>
      </c>
      <c r="C49" s="52" t="s">
        <v>107</v>
      </c>
      <c r="D49" s="53">
        <v>78.261930010604459</v>
      </c>
      <c r="E49" s="49">
        <f t="shared" si="2"/>
        <v>20</v>
      </c>
      <c r="F49" s="101">
        <v>26.506892895015906</v>
      </c>
      <c r="G49" s="49">
        <f t="shared" si="0"/>
        <v>19</v>
      </c>
      <c r="H49" s="101">
        <v>4.0986214209968184</v>
      </c>
      <c r="I49" s="49">
        <f t="shared" si="1"/>
        <v>37</v>
      </c>
      <c r="J49" s="101">
        <v>10.881230116648993</v>
      </c>
      <c r="K49" s="51">
        <f t="shared" si="3"/>
        <v>3</v>
      </c>
    </row>
    <row r="50" spans="2:20" ht="12" customHeight="1">
      <c r="B50" s="46" t="s">
        <v>108</v>
      </c>
      <c r="C50" s="52" t="s">
        <v>109</v>
      </c>
      <c r="D50" s="53">
        <v>93.077272727272728</v>
      </c>
      <c r="E50" s="49">
        <f t="shared" si="2"/>
        <v>4</v>
      </c>
      <c r="F50" s="101">
        <v>29.722727272727273</v>
      </c>
      <c r="G50" s="49">
        <f t="shared" si="0"/>
        <v>9</v>
      </c>
      <c r="H50" s="101">
        <v>2.3045454545454547</v>
      </c>
      <c r="I50" s="49">
        <f t="shared" si="1"/>
        <v>45</v>
      </c>
      <c r="J50" s="101">
        <v>18.262499999999999</v>
      </c>
      <c r="K50" s="51">
        <f t="shared" si="3"/>
        <v>2</v>
      </c>
    </row>
    <row r="51" spans="2:20" ht="24" customHeight="1">
      <c r="B51" s="46" t="s">
        <v>110</v>
      </c>
      <c r="C51" s="52" t="s">
        <v>111</v>
      </c>
      <c r="D51" s="53">
        <v>88.167678300455236</v>
      </c>
      <c r="E51" s="49">
        <f t="shared" si="2"/>
        <v>9</v>
      </c>
      <c r="F51" s="101">
        <v>22.176783004552352</v>
      </c>
      <c r="G51" s="49">
        <f t="shared" si="0"/>
        <v>36</v>
      </c>
      <c r="H51" s="101">
        <v>1.2245827010622155</v>
      </c>
      <c r="I51" s="49">
        <f t="shared" si="1"/>
        <v>46</v>
      </c>
      <c r="J51" s="101">
        <v>28.377086494688921</v>
      </c>
      <c r="K51" s="51">
        <f t="shared" si="3"/>
        <v>1</v>
      </c>
    </row>
    <row r="52" spans="2:20" ht="12" customHeight="1">
      <c r="B52" s="46" t="s">
        <v>112</v>
      </c>
      <c r="C52" s="52" t="s">
        <v>113</v>
      </c>
      <c r="D52" s="53">
        <v>97.259325044404974</v>
      </c>
      <c r="E52" s="49">
        <f t="shared" si="2"/>
        <v>2</v>
      </c>
      <c r="F52" s="101">
        <v>31.297513321492008</v>
      </c>
      <c r="G52" s="49">
        <f t="shared" si="0"/>
        <v>6</v>
      </c>
      <c r="H52" s="101">
        <v>0.94049733570159855</v>
      </c>
      <c r="I52" s="49">
        <f t="shared" si="1"/>
        <v>47</v>
      </c>
      <c r="J52" s="101">
        <v>10.667850799289521</v>
      </c>
      <c r="K52" s="51">
        <f t="shared" si="3"/>
        <v>4</v>
      </c>
    </row>
    <row r="53" spans="2:20" ht="24" customHeight="1" thickBot="1">
      <c r="B53" s="60" t="s">
        <v>114</v>
      </c>
      <c r="C53" s="61" t="s">
        <v>115</v>
      </c>
      <c r="D53" s="62">
        <v>77.336909046453684</v>
      </c>
      <c r="E53" s="63"/>
      <c r="F53" s="108">
        <v>26.727621351493767</v>
      </c>
      <c r="G53" s="63"/>
      <c r="H53" s="108">
        <v>4.52437362869399</v>
      </c>
      <c r="I53" s="63"/>
      <c r="J53" s="108">
        <v>7.1888755153466422</v>
      </c>
      <c r="K53" s="65"/>
    </row>
    <row r="54" spans="2:20" ht="12.75" customHeight="1" thickTop="1">
      <c r="E54" s="68"/>
      <c r="F54" s="69"/>
      <c r="G54" s="68"/>
      <c r="H54" s="68"/>
      <c r="I54" s="68"/>
      <c r="J54" s="70"/>
      <c r="K54" s="166"/>
      <c r="L54" s="71"/>
      <c r="M54" s="71"/>
      <c r="N54" s="71"/>
      <c r="O54" s="71"/>
      <c r="P54" s="71"/>
      <c r="Q54" s="71"/>
      <c r="R54" s="71"/>
      <c r="S54" s="71"/>
      <c r="T54" s="71"/>
    </row>
    <row r="55" spans="2:20" ht="12.75" customHeight="1">
      <c r="B55" s="66"/>
      <c r="C55" s="66"/>
      <c r="D55" s="67"/>
      <c r="E55" s="68"/>
      <c r="F55" s="69"/>
      <c r="G55" s="68"/>
      <c r="H55" s="68"/>
      <c r="I55" s="68"/>
      <c r="J55" s="70"/>
      <c r="K55" s="68"/>
      <c r="L55" s="71"/>
      <c r="M55" s="71"/>
      <c r="N55" s="71"/>
      <c r="O55" s="71"/>
      <c r="P55" s="71"/>
      <c r="Q55" s="71"/>
      <c r="R55" s="71"/>
      <c r="S55" s="71"/>
      <c r="T55" s="71"/>
    </row>
    <row r="56" spans="2:20" ht="12.75" customHeight="1">
      <c r="B56" s="66"/>
      <c r="C56" s="66"/>
      <c r="D56" s="67"/>
      <c r="E56" s="68"/>
      <c r="F56" s="69"/>
      <c r="G56" s="68"/>
      <c r="H56" s="68"/>
      <c r="I56" s="68"/>
      <c r="J56" s="70"/>
      <c r="K56" s="68"/>
      <c r="L56" s="71"/>
      <c r="M56" s="71"/>
      <c r="N56" s="71"/>
      <c r="O56" s="71"/>
      <c r="P56" s="71"/>
      <c r="Q56" s="71"/>
      <c r="R56" s="71"/>
      <c r="S56" s="71"/>
      <c r="T56" s="71"/>
    </row>
    <row r="57" spans="2:20" ht="12.75" customHeight="1" thickBot="1">
      <c r="B57" s="66"/>
      <c r="C57" s="66"/>
      <c r="D57" s="67"/>
      <c r="E57" s="68"/>
      <c r="F57" s="69"/>
      <c r="G57" s="68"/>
      <c r="H57" s="68"/>
      <c r="I57" s="68"/>
      <c r="J57" s="70"/>
      <c r="K57" s="68"/>
    </row>
    <row r="58" spans="2:20" ht="39.950000000000003" customHeight="1">
      <c r="B58" s="72" t="s">
        <v>117</v>
      </c>
      <c r="C58" s="73"/>
      <c r="D58" s="74" t="s">
        <v>250</v>
      </c>
      <c r="E58" s="75"/>
      <c r="F58" s="74" t="s">
        <v>250</v>
      </c>
      <c r="G58" s="75"/>
      <c r="H58" s="74" t="s">
        <v>250</v>
      </c>
      <c r="I58" s="75"/>
      <c r="J58" s="74" t="s">
        <v>250</v>
      </c>
      <c r="K58" s="76"/>
    </row>
    <row r="59" spans="2:20" ht="24.95" customHeight="1">
      <c r="B59" s="77"/>
      <c r="C59" s="78"/>
      <c r="D59" s="79" t="s">
        <v>251</v>
      </c>
      <c r="E59" s="80"/>
      <c r="F59" s="79" t="s">
        <v>251</v>
      </c>
      <c r="G59" s="80"/>
      <c r="H59" s="79" t="s">
        <v>251</v>
      </c>
      <c r="I59" s="80"/>
      <c r="J59" s="79" t="s">
        <v>251</v>
      </c>
      <c r="K59" s="81"/>
    </row>
    <row r="60" spans="2:20" ht="15" customHeight="1">
      <c r="B60" s="82" t="s">
        <v>120</v>
      </c>
      <c r="C60" s="83"/>
      <c r="D60" s="167" t="s">
        <v>252</v>
      </c>
      <c r="E60" s="168"/>
      <c r="F60" s="167" t="s">
        <v>252</v>
      </c>
      <c r="G60" s="169"/>
      <c r="H60" s="167" t="s">
        <v>252</v>
      </c>
      <c r="I60" s="169"/>
      <c r="J60" s="167" t="s">
        <v>252</v>
      </c>
      <c r="K60" s="170"/>
    </row>
    <row r="61" spans="2:20" ht="15" customHeight="1" thickBot="1">
      <c r="B61" s="88" t="s">
        <v>121</v>
      </c>
      <c r="C61" s="89"/>
      <c r="D61" s="90" t="s">
        <v>196</v>
      </c>
      <c r="E61" s="91"/>
      <c r="F61" s="90" t="s">
        <v>196</v>
      </c>
      <c r="G61" s="91"/>
      <c r="H61" s="90" t="s">
        <v>196</v>
      </c>
      <c r="I61" s="91"/>
      <c r="J61" s="90" t="s">
        <v>196</v>
      </c>
      <c r="K61" s="92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F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2021-03-31T05:58:44Z</dcterms:created>
  <dcterms:modified xsi:type="dcterms:W3CDTF">2021-03-31T05:59:24Z</dcterms:modified>
</cp:coreProperties>
</file>