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66" sheetId="2" r:id="rId2"/>
    <sheet name="67" sheetId="3" r:id="rId3"/>
    <sheet name="68" sheetId="4" r:id="rId4"/>
    <sheet name="69" sheetId="5" r:id="rId5"/>
    <sheet name="70" sheetId="6" r:id="rId6"/>
    <sheet name="71" sheetId="7" r:id="rId7"/>
    <sheet name="72" sheetId="8" r:id="rId8"/>
    <sheet name="73" sheetId="9" r:id="rId9"/>
    <sheet name="74" sheetId="10" r:id="rId10"/>
    <sheet name="75" sheetId="11" r:id="rId11"/>
    <sheet name="76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'66'!$B$1:$K$55</definedName>
    <definedName name="_xlnm.Print_Area" localSheetId="2">'67'!$B$1:$K$55</definedName>
    <definedName name="_xlnm.Print_Area" localSheetId="3">'68'!$B$1:$K$55</definedName>
    <definedName name="_xlnm.Print_Area" localSheetId="4">'69'!$B$1:$K$55</definedName>
    <definedName name="_xlnm.Print_Area" localSheetId="5">'70'!$B$1:$K$56</definedName>
    <definedName name="_xlnm.Print_Area" localSheetId="6">'71'!$B$1:$K$55</definedName>
    <definedName name="_xlnm.Print_Area" localSheetId="7">'72'!$B$1:$K$56</definedName>
    <definedName name="_xlnm.Print_Area" localSheetId="8">'73'!$B$1:$K$55</definedName>
    <definedName name="_xlnm.Print_Area" localSheetId="9">'74'!$B$1:$K$56</definedName>
    <definedName name="_xlnm.Print_Area" localSheetId="10">'75'!$B$1:$K$55</definedName>
    <definedName name="_xlnm.Print_Area" localSheetId="11">'76'!$B$1:$K$55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2" l="1"/>
  <c r="K51" i="12"/>
  <c r="G51" i="12"/>
  <c r="K50" i="12"/>
  <c r="G50" i="12"/>
  <c r="K49" i="12"/>
  <c r="G49" i="12"/>
  <c r="K48" i="12"/>
  <c r="G48" i="12"/>
  <c r="K47" i="12"/>
  <c r="G47" i="12"/>
  <c r="K46" i="12"/>
  <c r="G46" i="12"/>
  <c r="K45" i="12"/>
  <c r="G45" i="12"/>
  <c r="K44" i="12"/>
  <c r="G44" i="12"/>
  <c r="K43" i="12"/>
  <c r="G43" i="12"/>
  <c r="K42" i="12"/>
  <c r="G42" i="12"/>
  <c r="K41" i="12"/>
  <c r="G41" i="12"/>
  <c r="K40" i="12"/>
  <c r="G40" i="12"/>
  <c r="K39" i="12"/>
  <c r="G39" i="12"/>
  <c r="K38" i="12"/>
  <c r="G38" i="12"/>
  <c r="K37" i="12"/>
  <c r="G37" i="12"/>
  <c r="K36" i="12"/>
  <c r="G36" i="12"/>
  <c r="K35" i="12"/>
  <c r="G35" i="12"/>
  <c r="K34" i="12"/>
  <c r="G34" i="12"/>
  <c r="K33" i="12"/>
  <c r="G33" i="12"/>
  <c r="K32" i="12"/>
  <c r="G32" i="12"/>
  <c r="K31" i="12"/>
  <c r="G31" i="12"/>
  <c r="K30" i="12"/>
  <c r="G30" i="12"/>
  <c r="K29" i="12"/>
  <c r="G29" i="12"/>
  <c r="K28" i="12"/>
  <c r="G28" i="12"/>
  <c r="K27" i="12"/>
  <c r="G27" i="12"/>
  <c r="K26" i="12"/>
  <c r="G26" i="12"/>
  <c r="K25" i="12"/>
  <c r="G25" i="12"/>
  <c r="K24" i="12"/>
  <c r="G24" i="12"/>
  <c r="K23" i="12"/>
  <c r="G23" i="12"/>
  <c r="K22" i="12"/>
  <c r="G22" i="12"/>
  <c r="K21" i="12"/>
  <c r="G21" i="12"/>
  <c r="K20" i="12"/>
  <c r="G20" i="12"/>
  <c r="K19" i="12"/>
  <c r="G19" i="12"/>
  <c r="K18" i="12"/>
  <c r="G18" i="12"/>
  <c r="K17" i="12"/>
  <c r="G17" i="12"/>
  <c r="K16" i="12"/>
  <c r="G16" i="12"/>
  <c r="K15" i="12"/>
  <c r="G15" i="12"/>
  <c r="K14" i="12"/>
  <c r="G14" i="12"/>
  <c r="K13" i="12"/>
  <c r="G13" i="12"/>
  <c r="K12" i="12"/>
  <c r="G12" i="12"/>
  <c r="K11" i="12"/>
  <c r="G11" i="12"/>
  <c r="K10" i="12"/>
  <c r="G10" i="12"/>
  <c r="K9" i="12"/>
  <c r="G9" i="12"/>
  <c r="K8" i="12"/>
  <c r="G8" i="12"/>
  <c r="K7" i="12"/>
  <c r="G7" i="12"/>
  <c r="K6" i="12"/>
  <c r="K52" i="12"/>
  <c r="I6" i="12"/>
  <c r="G6" i="12"/>
  <c r="E6" i="12"/>
  <c r="K52" i="11"/>
  <c r="G52" i="11"/>
  <c r="K51" i="11"/>
  <c r="G51" i="11"/>
  <c r="K50" i="11"/>
  <c r="G50" i="11"/>
  <c r="K49" i="11"/>
  <c r="G49" i="11"/>
  <c r="K48" i="11"/>
  <c r="G48" i="11"/>
  <c r="K47" i="11"/>
  <c r="G47" i="11"/>
  <c r="K46" i="11"/>
  <c r="G46" i="11"/>
  <c r="K45" i="11"/>
  <c r="G45" i="11"/>
  <c r="K44" i="11"/>
  <c r="G44" i="11"/>
  <c r="K43" i="11"/>
  <c r="G43" i="11"/>
  <c r="K42" i="11"/>
  <c r="G42" i="11"/>
  <c r="K41" i="11"/>
  <c r="G41" i="11"/>
  <c r="K40" i="11"/>
  <c r="G40" i="11"/>
  <c r="K39" i="11"/>
  <c r="G39" i="11"/>
  <c r="K38" i="11"/>
  <c r="G38" i="11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G13" i="11"/>
  <c r="K12" i="11"/>
  <c r="G12" i="11"/>
  <c r="K11" i="11"/>
  <c r="G11" i="11"/>
  <c r="K10" i="11"/>
  <c r="G10" i="11"/>
  <c r="K9" i="11"/>
  <c r="G9" i="11"/>
  <c r="K8" i="11"/>
  <c r="G8" i="11"/>
  <c r="K7" i="11"/>
  <c r="I7" i="11"/>
  <c r="G7" i="11"/>
  <c r="E7" i="11"/>
  <c r="K6" i="11"/>
  <c r="G6" i="11"/>
  <c r="K52" i="10"/>
  <c r="G52" i="10"/>
  <c r="K51" i="10"/>
  <c r="G51" i="10"/>
  <c r="K50" i="10"/>
  <c r="G50" i="10"/>
  <c r="K49" i="10"/>
  <c r="G49" i="10"/>
  <c r="K48" i="10"/>
  <c r="G48" i="10"/>
  <c r="K47" i="10"/>
  <c r="G47" i="10"/>
  <c r="K46" i="10"/>
  <c r="G46" i="10"/>
  <c r="K45" i="10"/>
  <c r="G45" i="10"/>
  <c r="K44" i="10"/>
  <c r="G44" i="10"/>
  <c r="K43" i="10"/>
  <c r="G43" i="10"/>
  <c r="K42" i="10"/>
  <c r="G42" i="10"/>
  <c r="E42" i="10"/>
  <c r="K41" i="10"/>
  <c r="G41" i="10"/>
  <c r="K40" i="10"/>
  <c r="G40" i="10"/>
  <c r="E40" i="10"/>
  <c r="K39" i="10"/>
  <c r="I39" i="10"/>
  <c r="G39" i="10"/>
  <c r="E39" i="10"/>
  <c r="K38" i="10"/>
  <c r="I38" i="10"/>
  <c r="G38" i="10"/>
  <c r="E38" i="10"/>
  <c r="K37" i="10"/>
  <c r="I37" i="10"/>
  <c r="G37" i="10"/>
  <c r="E37" i="10"/>
  <c r="K36" i="10"/>
  <c r="I36" i="10"/>
  <c r="G36" i="10"/>
  <c r="E36" i="10"/>
  <c r="K35" i="10"/>
  <c r="I35" i="10"/>
  <c r="G35" i="10"/>
  <c r="E35" i="10"/>
  <c r="K34" i="10"/>
  <c r="I34" i="10"/>
  <c r="G34" i="10"/>
  <c r="E34" i="10"/>
  <c r="K33" i="10"/>
  <c r="I33" i="10"/>
  <c r="G33" i="10"/>
  <c r="E33" i="10"/>
  <c r="K32" i="10"/>
  <c r="I32" i="10"/>
  <c r="G32" i="10"/>
  <c r="E32" i="10"/>
  <c r="K31" i="10"/>
  <c r="I31" i="10"/>
  <c r="G31" i="10"/>
  <c r="E31" i="10"/>
  <c r="K30" i="10"/>
  <c r="I30" i="10"/>
  <c r="G30" i="10"/>
  <c r="E30" i="10"/>
  <c r="K29" i="10"/>
  <c r="I29" i="10"/>
  <c r="G29" i="10"/>
  <c r="E29" i="10"/>
  <c r="K28" i="10"/>
  <c r="I28" i="10"/>
  <c r="G28" i="10"/>
  <c r="E28" i="10"/>
  <c r="K27" i="10"/>
  <c r="I27" i="10"/>
  <c r="G27" i="10"/>
  <c r="E27" i="10"/>
  <c r="K26" i="10"/>
  <c r="I26" i="10"/>
  <c r="G26" i="10"/>
  <c r="E26" i="10"/>
  <c r="K25" i="10"/>
  <c r="I25" i="10"/>
  <c r="G25" i="10"/>
  <c r="E25" i="10"/>
  <c r="K24" i="10"/>
  <c r="I24" i="10"/>
  <c r="G24" i="10"/>
  <c r="E24" i="10"/>
  <c r="K23" i="10"/>
  <c r="I23" i="10"/>
  <c r="G23" i="10"/>
  <c r="E23" i="10"/>
  <c r="K22" i="10"/>
  <c r="I22" i="10"/>
  <c r="G22" i="10"/>
  <c r="E22" i="10"/>
  <c r="K21" i="10"/>
  <c r="I21" i="10"/>
  <c r="G21" i="10"/>
  <c r="E21" i="10"/>
  <c r="K20" i="10"/>
  <c r="I20" i="10"/>
  <c r="G20" i="10"/>
  <c r="E20" i="10"/>
  <c r="K19" i="10"/>
  <c r="I19" i="10"/>
  <c r="G19" i="10"/>
  <c r="E19" i="10"/>
  <c r="K18" i="10"/>
  <c r="I18" i="10"/>
  <c r="G18" i="10"/>
  <c r="E18" i="10"/>
  <c r="K17" i="10"/>
  <c r="I17" i="10"/>
  <c r="G17" i="10"/>
  <c r="E17" i="10"/>
  <c r="K16" i="10"/>
  <c r="I16" i="10"/>
  <c r="G16" i="10"/>
  <c r="E16" i="10"/>
  <c r="K15" i="10"/>
  <c r="I15" i="10"/>
  <c r="G15" i="10"/>
  <c r="E15" i="10"/>
  <c r="K14" i="10"/>
  <c r="I14" i="10"/>
  <c r="G14" i="10"/>
  <c r="E14" i="10"/>
  <c r="K13" i="10"/>
  <c r="I13" i="10"/>
  <c r="G13" i="10"/>
  <c r="E13" i="10"/>
  <c r="K12" i="10"/>
  <c r="I12" i="10"/>
  <c r="G12" i="10"/>
  <c r="E12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8" i="10"/>
  <c r="I8" i="10"/>
  <c r="G8" i="10"/>
  <c r="E8" i="10"/>
  <c r="K7" i="10"/>
  <c r="I7" i="10"/>
  <c r="G7" i="10"/>
  <c r="E7" i="10"/>
  <c r="K6" i="10"/>
  <c r="I6" i="10"/>
  <c r="G6" i="10"/>
  <c r="E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I52" i="8"/>
  <c r="G52" i="8"/>
  <c r="E52" i="8"/>
  <c r="K51" i="8"/>
  <c r="I51" i="8"/>
  <c r="G51" i="8"/>
  <c r="E51" i="8"/>
  <c r="K50" i="8"/>
  <c r="I50" i="8"/>
  <c r="G50" i="8"/>
  <c r="E50" i="8"/>
  <c r="K49" i="8"/>
  <c r="I49" i="8"/>
  <c r="G49" i="8"/>
  <c r="E49" i="8"/>
  <c r="K48" i="8"/>
  <c r="I48" i="8"/>
  <c r="G48" i="8"/>
  <c r="E48" i="8"/>
  <c r="K47" i="8"/>
  <c r="I47" i="8"/>
  <c r="G47" i="8"/>
  <c r="E47" i="8"/>
  <c r="K46" i="8"/>
  <c r="I46" i="8"/>
  <c r="G46" i="8"/>
  <c r="E46" i="8"/>
  <c r="K45" i="8"/>
  <c r="I45" i="8"/>
  <c r="G45" i="8"/>
  <c r="E45" i="8"/>
  <c r="K44" i="8"/>
  <c r="I44" i="8"/>
  <c r="G44" i="8"/>
  <c r="E44" i="8"/>
  <c r="K43" i="8"/>
  <c r="I43" i="8"/>
  <c r="G43" i="8"/>
  <c r="E43" i="8"/>
  <c r="K42" i="8"/>
  <c r="I42" i="8"/>
  <c r="G42" i="8"/>
  <c r="E42" i="8"/>
  <c r="K41" i="8"/>
  <c r="I41" i="8"/>
  <c r="G41" i="8"/>
  <c r="E41" i="8"/>
  <c r="K40" i="8"/>
  <c r="I40" i="8"/>
  <c r="G40" i="8"/>
  <c r="E40" i="8"/>
  <c r="K39" i="8"/>
  <c r="I39" i="8"/>
  <c r="G39" i="8"/>
  <c r="E39" i="8"/>
  <c r="K38" i="8"/>
  <c r="I38" i="8"/>
  <c r="G38" i="8"/>
  <c r="E38" i="8"/>
  <c r="K37" i="8"/>
  <c r="I37" i="8"/>
  <c r="G37" i="8"/>
  <c r="E37" i="8"/>
  <c r="K36" i="8"/>
  <c r="I36" i="8"/>
  <c r="G36" i="8"/>
  <c r="E36" i="8"/>
  <c r="K35" i="8"/>
  <c r="I35" i="8"/>
  <c r="G35" i="8"/>
  <c r="E35" i="8"/>
  <c r="K34" i="8"/>
  <c r="I34" i="8"/>
  <c r="G34" i="8"/>
  <c r="E34" i="8"/>
  <c r="K33" i="8"/>
  <c r="I33" i="8"/>
  <c r="G33" i="8"/>
  <c r="E33" i="8"/>
  <c r="K32" i="8"/>
  <c r="I32" i="8"/>
  <c r="G32" i="8"/>
  <c r="E32" i="8"/>
  <c r="K31" i="8"/>
  <c r="I31" i="8"/>
  <c r="G31" i="8"/>
  <c r="E31" i="8"/>
  <c r="K30" i="8"/>
  <c r="I30" i="8"/>
  <c r="G30" i="8"/>
  <c r="E30" i="8"/>
  <c r="K29" i="8"/>
  <c r="I29" i="8"/>
  <c r="G29" i="8"/>
  <c r="E29" i="8"/>
  <c r="K28" i="8"/>
  <c r="I28" i="8"/>
  <c r="G28" i="8"/>
  <c r="E28" i="8"/>
  <c r="K27" i="8"/>
  <c r="I27" i="8"/>
  <c r="G27" i="8"/>
  <c r="E27" i="8"/>
  <c r="K26" i="8"/>
  <c r="I26" i="8"/>
  <c r="G26" i="8"/>
  <c r="E26" i="8"/>
  <c r="K25" i="8"/>
  <c r="I25" i="8"/>
  <c r="G25" i="8"/>
  <c r="E25" i="8"/>
  <c r="K24" i="8"/>
  <c r="I24" i="8"/>
  <c r="G24" i="8"/>
  <c r="E24" i="8"/>
  <c r="K23" i="8"/>
  <c r="I23" i="8"/>
  <c r="G23" i="8"/>
  <c r="E23" i="8"/>
  <c r="K22" i="8"/>
  <c r="I22" i="8"/>
  <c r="G22" i="8"/>
  <c r="E22" i="8"/>
  <c r="K21" i="8"/>
  <c r="I21" i="8"/>
  <c r="G21" i="8"/>
  <c r="E21" i="8"/>
  <c r="K20" i="8"/>
  <c r="I20" i="8"/>
  <c r="G20" i="8"/>
  <c r="E20" i="8"/>
  <c r="K19" i="8"/>
  <c r="I19" i="8"/>
  <c r="G19" i="8"/>
  <c r="E19" i="8"/>
  <c r="K18" i="8"/>
  <c r="I18" i="8"/>
  <c r="G18" i="8"/>
  <c r="E18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8" i="8"/>
  <c r="I8" i="8"/>
  <c r="G8" i="8"/>
  <c r="E8" i="8"/>
  <c r="K7" i="8"/>
  <c r="I7" i="8"/>
  <c r="G7" i="8"/>
  <c r="E7" i="8"/>
  <c r="K6" i="8"/>
  <c r="I6" i="8"/>
  <c r="G6" i="8"/>
  <c r="E6" i="8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K6" i="7"/>
  <c r="I6" i="7"/>
  <c r="G6" i="7"/>
  <c r="E6" i="7"/>
  <c r="K52" i="6"/>
  <c r="I52" i="6"/>
  <c r="G52" i="6"/>
  <c r="E52" i="6"/>
  <c r="K51" i="6"/>
  <c r="I51" i="6"/>
  <c r="G51" i="6"/>
  <c r="E51" i="6"/>
  <c r="K50" i="6"/>
  <c r="I50" i="6"/>
  <c r="G50" i="6"/>
  <c r="E50" i="6"/>
  <c r="K49" i="6"/>
  <c r="I49" i="6"/>
  <c r="G49" i="6"/>
  <c r="E49" i="6"/>
  <c r="K48" i="6"/>
  <c r="I48" i="6"/>
  <c r="G48" i="6"/>
  <c r="E48" i="6"/>
  <c r="K47" i="6"/>
  <c r="I47" i="6"/>
  <c r="G47" i="6"/>
  <c r="E47" i="6"/>
  <c r="K46" i="6"/>
  <c r="I46" i="6"/>
  <c r="G46" i="6"/>
  <c r="E46" i="6"/>
  <c r="K45" i="6"/>
  <c r="I45" i="6"/>
  <c r="G45" i="6"/>
  <c r="E45" i="6"/>
  <c r="K44" i="6"/>
  <c r="I44" i="6"/>
  <c r="G44" i="6"/>
  <c r="E44" i="6"/>
  <c r="K43" i="6"/>
  <c r="I43" i="6"/>
  <c r="G43" i="6"/>
  <c r="E43" i="6"/>
  <c r="K42" i="6"/>
  <c r="I42" i="6"/>
  <c r="G42" i="6"/>
  <c r="E42" i="6"/>
  <c r="K41" i="6"/>
  <c r="I41" i="6"/>
  <c r="G41" i="6"/>
  <c r="E41" i="6"/>
  <c r="K40" i="6"/>
  <c r="I40" i="6"/>
  <c r="G40" i="6"/>
  <c r="E40" i="6"/>
  <c r="K39" i="6"/>
  <c r="I39" i="6"/>
  <c r="G39" i="6"/>
  <c r="E39" i="6"/>
  <c r="K38" i="6"/>
  <c r="I38" i="6"/>
  <c r="G38" i="6"/>
  <c r="E38" i="6"/>
  <c r="K37" i="6"/>
  <c r="I37" i="6"/>
  <c r="G37" i="6"/>
  <c r="E37" i="6"/>
  <c r="K36" i="6"/>
  <c r="I36" i="6"/>
  <c r="G36" i="6"/>
  <c r="E36" i="6"/>
  <c r="K35" i="6"/>
  <c r="I35" i="6"/>
  <c r="G35" i="6"/>
  <c r="E35" i="6"/>
  <c r="K34" i="6"/>
  <c r="I34" i="6"/>
  <c r="G34" i="6"/>
  <c r="E34" i="6"/>
  <c r="K33" i="6"/>
  <c r="I33" i="6"/>
  <c r="G33" i="6"/>
  <c r="E33" i="6"/>
  <c r="K32" i="6"/>
  <c r="I32" i="6"/>
  <c r="G32" i="6"/>
  <c r="E32" i="6"/>
  <c r="K31" i="6"/>
  <c r="I31" i="6"/>
  <c r="G31" i="6"/>
  <c r="E31" i="6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K6" i="6"/>
  <c r="I6" i="6"/>
  <c r="G6" i="6"/>
  <c r="E6" i="6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2" i="3"/>
  <c r="K51" i="3"/>
  <c r="K50" i="3"/>
  <c r="G50" i="3"/>
  <c r="K49" i="3"/>
  <c r="K48" i="3"/>
  <c r="G48" i="3"/>
  <c r="K47" i="3"/>
  <c r="K46" i="3"/>
  <c r="G46" i="3"/>
  <c r="K45" i="3"/>
  <c r="K44" i="3"/>
  <c r="G44" i="3"/>
  <c r="K43" i="3"/>
  <c r="K42" i="3"/>
  <c r="G42" i="3"/>
  <c r="K41" i="3"/>
  <c r="G41" i="3"/>
  <c r="K40" i="3"/>
  <c r="G40" i="3"/>
  <c r="K39" i="3"/>
  <c r="G39" i="3"/>
  <c r="E39" i="3"/>
  <c r="K38" i="3"/>
  <c r="G38" i="3"/>
  <c r="E38" i="3"/>
  <c r="K37" i="3"/>
  <c r="G37" i="3"/>
  <c r="E37" i="3"/>
  <c r="K36" i="3"/>
  <c r="G36" i="3"/>
  <c r="E36" i="3"/>
  <c r="K35" i="3"/>
  <c r="G35" i="3"/>
  <c r="E35" i="3"/>
  <c r="K34" i="3"/>
  <c r="G34" i="3"/>
  <c r="E34" i="3"/>
  <c r="K33" i="3"/>
  <c r="G33" i="3"/>
  <c r="E33" i="3"/>
  <c r="K32" i="3"/>
  <c r="G32" i="3"/>
  <c r="E32" i="3"/>
  <c r="K31" i="3"/>
  <c r="G31" i="3"/>
  <c r="E31" i="3"/>
  <c r="K30" i="3"/>
  <c r="G30" i="3"/>
  <c r="E30" i="3"/>
  <c r="K29" i="3"/>
  <c r="G29" i="3"/>
  <c r="E29" i="3"/>
  <c r="K28" i="3"/>
  <c r="G28" i="3"/>
  <c r="E28" i="3"/>
  <c r="K27" i="3"/>
  <c r="G27" i="3"/>
  <c r="E27" i="3"/>
  <c r="K26" i="3"/>
  <c r="G26" i="3"/>
  <c r="E26" i="3"/>
  <c r="K25" i="3"/>
  <c r="G25" i="3"/>
  <c r="E25" i="3"/>
  <c r="K24" i="3"/>
  <c r="G24" i="3"/>
  <c r="E24" i="3"/>
  <c r="K23" i="3"/>
  <c r="G23" i="3"/>
  <c r="E23" i="3"/>
  <c r="K22" i="3"/>
  <c r="G22" i="3"/>
  <c r="E22" i="3"/>
  <c r="K21" i="3"/>
  <c r="G21" i="3"/>
  <c r="E21" i="3"/>
  <c r="K20" i="3"/>
  <c r="G20" i="3"/>
  <c r="E20" i="3"/>
  <c r="K19" i="3"/>
  <c r="G19" i="3"/>
  <c r="E19" i="3"/>
  <c r="K18" i="3"/>
  <c r="G18" i="3"/>
  <c r="E18" i="3"/>
  <c r="K17" i="3"/>
  <c r="G17" i="3"/>
  <c r="E17" i="3"/>
  <c r="K16" i="3"/>
  <c r="G16" i="3"/>
  <c r="E16" i="3"/>
  <c r="K15" i="3"/>
  <c r="G15" i="3"/>
  <c r="E15" i="3"/>
  <c r="K14" i="3"/>
  <c r="G14" i="3"/>
  <c r="E14" i="3"/>
  <c r="K13" i="3"/>
  <c r="G13" i="3"/>
  <c r="E13" i="3"/>
  <c r="K12" i="3"/>
  <c r="G12" i="3"/>
  <c r="E12" i="3"/>
  <c r="K11" i="3"/>
  <c r="G11" i="3"/>
  <c r="E11" i="3"/>
  <c r="K10" i="3"/>
  <c r="G10" i="3"/>
  <c r="E10" i="3"/>
  <c r="K9" i="3"/>
  <c r="G9" i="3"/>
  <c r="E9" i="3"/>
  <c r="K8" i="3"/>
  <c r="G8" i="3"/>
  <c r="E8" i="3"/>
  <c r="K7" i="3"/>
  <c r="G7" i="3"/>
  <c r="E7" i="3"/>
  <c r="K6" i="3"/>
  <c r="G6" i="3"/>
  <c r="E6" i="3"/>
  <c r="K52" i="2"/>
  <c r="I52" i="2"/>
  <c r="G52" i="2"/>
  <c r="E52" i="2"/>
  <c r="K51" i="2"/>
  <c r="I51" i="2"/>
  <c r="G51" i="2"/>
  <c r="E51" i="2"/>
  <c r="K50" i="2"/>
  <c r="I50" i="2"/>
  <c r="G50" i="2"/>
  <c r="E50" i="2"/>
  <c r="K49" i="2"/>
  <c r="I49" i="2"/>
  <c r="G49" i="2"/>
  <c r="E49" i="2"/>
  <c r="K48" i="2"/>
  <c r="I48" i="2"/>
  <c r="G48" i="2"/>
  <c r="E48" i="2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K42" i="2"/>
  <c r="I42" i="2"/>
  <c r="G42" i="2"/>
  <c r="E42" i="2"/>
  <c r="K41" i="2"/>
  <c r="I41" i="2"/>
  <c r="G41" i="2"/>
  <c r="E41" i="2"/>
  <c r="K40" i="2"/>
  <c r="I40" i="2"/>
  <c r="G40" i="2"/>
  <c r="E40" i="2"/>
  <c r="K39" i="2"/>
  <c r="I39" i="2"/>
  <c r="G39" i="2"/>
  <c r="E39" i="2"/>
  <c r="K38" i="2"/>
  <c r="I38" i="2"/>
  <c r="G38" i="2"/>
  <c r="E38" i="2"/>
  <c r="K37" i="2"/>
  <c r="I37" i="2"/>
  <c r="G37" i="2"/>
  <c r="E37" i="2"/>
  <c r="K36" i="2"/>
  <c r="I36" i="2"/>
  <c r="G36" i="2"/>
  <c r="E36" i="2"/>
  <c r="K35" i="2"/>
  <c r="I35" i="2"/>
  <c r="G35" i="2"/>
  <c r="E35" i="2"/>
  <c r="K34" i="2"/>
  <c r="I34" i="2"/>
  <c r="G34" i="2"/>
  <c r="E34" i="2"/>
  <c r="K33" i="2"/>
  <c r="I33" i="2"/>
  <c r="G33" i="2"/>
  <c r="E33" i="2"/>
  <c r="K32" i="2"/>
  <c r="I32" i="2"/>
  <c r="G32" i="2"/>
  <c r="E32" i="2"/>
  <c r="K31" i="2"/>
  <c r="I31" i="2"/>
  <c r="G31" i="2"/>
  <c r="E31" i="2"/>
  <c r="K30" i="2"/>
  <c r="I30" i="2"/>
  <c r="G30" i="2"/>
  <c r="E30" i="2"/>
  <c r="K29" i="2"/>
  <c r="I29" i="2"/>
  <c r="G29" i="2"/>
  <c r="E29" i="2"/>
  <c r="K28" i="2"/>
  <c r="I28" i="2"/>
  <c r="G28" i="2"/>
  <c r="E28" i="2"/>
  <c r="K27" i="2"/>
  <c r="I27" i="2"/>
  <c r="G27" i="2"/>
  <c r="E27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6" i="2"/>
  <c r="I6" i="2"/>
  <c r="G6" i="2"/>
  <c r="E6" i="2"/>
  <c r="A16" i="1"/>
  <c r="A15" i="1"/>
  <c r="A14" i="1"/>
  <c r="A13" i="1"/>
  <c r="A12" i="1"/>
  <c r="A11" i="1"/>
  <c r="A10" i="1"/>
  <c r="A9" i="1"/>
  <c r="A8" i="1"/>
  <c r="A7" i="1"/>
  <c r="A6" i="1"/>
  <c r="I40" i="3" l="1"/>
  <c r="I39" i="3"/>
  <c r="I38" i="3"/>
  <c r="I37" i="3"/>
  <c r="I36" i="3"/>
  <c r="I35" i="3"/>
  <c r="I34" i="3"/>
  <c r="I32" i="3"/>
  <c r="I31" i="3"/>
  <c r="I30" i="3"/>
  <c r="I28" i="3"/>
  <c r="I27" i="3"/>
  <c r="I25" i="3"/>
  <c r="I23" i="3"/>
  <c r="I22" i="3"/>
  <c r="I20" i="3"/>
  <c r="I18" i="3"/>
  <c r="I15" i="3"/>
  <c r="I14" i="3"/>
  <c r="I11" i="3"/>
  <c r="I10" i="3"/>
  <c r="I8" i="3"/>
  <c r="I7" i="3"/>
  <c r="I33" i="3"/>
  <c r="I29" i="3"/>
  <c r="I26" i="3"/>
  <c r="I24" i="3"/>
  <c r="I21" i="3"/>
  <c r="I19" i="3"/>
  <c r="I17" i="3"/>
  <c r="I16" i="3"/>
  <c r="I13" i="3"/>
  <c r="I12" i="3"/>
  <c r="I9" i="3"/>
  <c r="I6" i="3"/>
  <c r="I44" i="3"/>
  <c r="G45" i="3"/>
  <c r="I48" i="3"/>
  <c r="G49" i="3"/>
  <c r="I52" i="3"/>
  <c r="I42" i="3"/>
  <c r="G43" i="3"/>
  <c r="I46" i="3"/>
  <c r="G47" i="3"/>
  <c r="I50" i="3"/>
  <c r="G51" i="3"/>
  <c r="I11" i="5"/>
  <c r="G52" i="3"/>
  <c r="I7" i="5"/>
  <c r="I52" i="5"/>
  <c r="I48" i="5"/>
  <c r="I40" i="5"/>
  <c r="I32" i="5"/>
  <c r="I28" i="5"/>
  <c r="I16" i="5"/>
  <c r="I8" i="5"/>
  <c r="I37" i="5"/>
  <c r="I25" i="5"/>
  <c r="I21" i="5"/>
  <c r="I41" i="5"/>
  <c r="I49" i="5"/>
  <c r="I45" i="5"/>
  <c r="I29" i="5"/>
  <c r="I50" i="5"/>
  <c r="I46" i="5"/>
  <c r="I42" i="5"/>
  <c r="I38" i="5"/>
  <c r="I34" i="5"/>
  <c r="I30" i="5"/>
  <c r="I26" i="5"/>
  <c r="I22" i="5"/>
  <c r="I18" i="5"/>
  <c r="I14" i="5"/>
  <c r="I10" i="5"/>
  <c r="I6" i="5"/>
  <c r="I44" i="5"/>
  <c r="I36" i="5"/>
  <c r="I24" i="5"/>
  <c r="I20" i="5"/>
  <c r="I12" i="5"/>
  <c r="I33" i="5"/>
  <c r="I17" i="5"/>
  <c r="I13" i="5"/>
  <c r="I9" i="5"/>
  <c r="I23" i="5"/>
  <c r="I47" i="5"/>
  <c r="I41" i="3"/>
  <c r="I43" i="3"/>
  <c r="I45" i="3"/>
  <c r="I47" i="3"/>
  <c r="I49" i="3"/>
  <c r="I51" i="3"/>
  <c r="E41" i="3"/>
  <c r="E43" i="3"/>
  <c r="E45" i="3"/>
  <c r="E47" i="3"/>
  <c r="E49" i="3"/>
  <c r="E51" i="3"/>
  <c r="I43" i="5"/>
  <c r="I27" i="5"/>
  <c r="I31" i="5"/>
  <c r="I35" i="5"/>
  <c r="I39" i="5"/>
  <c r="E40" i="3"/>
  <c r="E42" i="3"/>
  <c r="E44" i="3"/>
  <c r="E46" i="3"/>
  <c r="E48" i="3"/>
  <c r="E50" i="3"/>
  <c r="E52" i="3"/>
  <c r="I15" i="5"/>
  <c r="I19" i="5"/>
  <c r="I51" i="5"/>
  <c r="I41" i="10"/>
  <c r="I43" i="10"/>
  <c r="I45" i="10"/>
  <c r="I47" i="10"/>
  <c r="I49" i="10"/>
  <c r="I51" i="10"/>
  <c r="I6" i="11"/>
  <c r="I8" i="11"/>
  <c r="I10" i="11"/>
  <c r="I12" i="11"/>
  <c r="I14" i="11"/>
  <c r="E41" i="10"/>
  <c r="E43" i="10"/>
  <c r="E45" i="10"/>
  <c r="E47" i="10"/>
  <c r="E49" i="10"/>
  <c r="E51" i="10"/>
  <c r="E6" i="11"/>
  <c r="E8" i="11"/>
  <c r="E10" i="11"/>
  <c r="E12" i="11"/>
  <c r="E14" i="11"/>
  <c r="E16" i="11"/>
  <c r="E18" i="11"/>
  <c r="E20" i="11"/>
  <c r="E22" i="11"/>
  <c r="E24" i="11"/>
  <c r="E26" i="11"/>
  <c r="E28" i="11"/>
  <c r="E30" i="11"/>
  <c r="E32" i="11"/>
  <c r="E34" i="11"/>
  <c r="E36" i="11"/>
  <c r="E38" i="11"/>
  <c r="E40" i="11"/>
  <c r="E42" i="11"/>
  <c r="E44" i="11"/>
  <c r="E46" i="11"/>
  <c r="E48" i="11"/>
  <c r="E50" i="11"/>
  <c r="E52" i="11"/>
  <c r="E7" i="12"/>
  <c r="E9" i="12"/>
  <c r="E11" i="12"/>
  <c r="I40" i="10"/>
  <c r="I42" i="10"/>
  <c r="I44" i="10"/>
  <c r="I46" i="10"/>
  <c r="I48" i="10"/>
  <c r="I50" i="10"/>
  <c r="I52" i="10"/>
  <c r="I9" i="11"/>
  <c r="I11" i="11"/>
  <c r="I13" i="11"/>
  <c r="E44" i="10"/>
  <c r="E46" i="10"/>
  <c r="E48" i="10"/>
  <c r="E50" i="10"/>
  <c r="E52" i="10"/>
  <c r="E9" i="11"/>
  <c r="E11" i="11"/>
  <c r="E13" i="11"/>
  <c r="E15" i="11"/>
  <c r="E17" i="11"/>
  <c r="E19" i="11"/>
  <c r="E21" i="11"/>
  <c r="E23" i="11"/>
  <c r="E25" i="11"/>
  <c r="E27" i="11"/>
  <c r="E29" i="11"/>
  <c r="E31" i="11"/>
  <c r="E33" i="11"/>
  <c r="E35" i="11"/>
  <c r="E37" i="11"/>
  <c r="E39" i="11"/>
  <c r="E41" i="11"/>
  <c r="E43" i="11"/>
  <c r="E45" i="11"/>
  <c r="E47" i="11"/>
  <c r="E49" i="11"/>
  <c r="E51" i="11"/>
  <c r="E8" i="12"/>
  <c r="E10" i="12"/>
  <c r="E12" i="12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7" i="12"/>
  <c r="I9" i="12"/>
  <c r="I11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41" i="12"/>
  <c r="I43" i="12"/>
  <c r="I45" i="12"/>
  <c r="I47" i="12"/>
  <c r="I49" i="12"/>
  <c r="I51" i="12"/>
  <c r="E13" i="12"/>
  <c r="E15" i="12"/>
  <c r="E17" i="12"/>
  <c r="E19" i="12"/>
  <c r="E21" i="12"/>
  <c r="E23" i="12"/>
  <c r="E25" i="12"/>
  <c r="E27" i="12"/>
  <c r="E29" i="12"/>
  <c r="E31" i="12"/>
  <c r="E33" i="12"/>
  <c r="E35" i="12"/>
  <c r="E37" i="12"/>
  <c r="E39" i="12"/>
  <c r="E41" i="12"/>
  <c r="E43" i="12"/>
  <c r="E45" i="12"/>
  <c r="E47" i="12"/>
  <c r="E49" i="12"/>
  <c r="E51" i="12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8" i="12"/>
  <c r="I10" i="12"/>
  <c r="I12" i="12"/>
  <c r="I14" i="12"/>
  <c r="I16" i="12"/>
  <c r="I18" i="12"/>
  <c r="I20" i="12"/>
  <c r="I22" i="12"/>
  <c r="I24" i="12"/>
  <c r="I26" i="12"/>
  <c r="I28" i="12"/>
  <c r="I30" i="12"/>
  <c r="I32" i="12"/>
  <c r="I34" i="12"/>
  <c r="I36" i="12"/>
  <c r="I38" i="12"/>
  <c r="I40" i="12"/>
  <c r="I42" i="12"/>
  <c r="I44" i="12"/>
  <c r="I46" i="12"/>
  <c r="I48" i="12"/>
  <c r="I50" i="12"/>
  <c r="I52" i="12"/>
  <c r="E14" i="12"/>
  <c r="E16" i="12"/>
  <c r="E18" i="12"/>
  <c r="E20" i="12"/>
  <c r="E22" i="12"/>
  <c r="E24" i="12"/>
  <c r="E26" i="12"/>
  <c r="E28" i="12"/>
  <c r="E30" i="12"/>
  <c r="E32" i="12"/>
  <c r="E34" i="12"/>
  <c r="E36" i="12"/>
  <c r="E38" i="12"/>
  <c r="E40" i="12"/>
  <c r="E42" i="12"/>
  <c r="E44" i="12"/>
  <c r="E46" i="12"/>
  <c r="E48" i="12"/>
  <c r="E50" i="12"/>
  <c r="E52" i="12"/>
  <c r="G48" i="4" l="1"/>
  <c r="I28" i="4"/>
  <c r="I50" i="4"/>
  <c r="E39" i="4"/>
  <c r="E24" i="4"/>
  <c r="E30" i="5"/>
  <c r="I32" i="4"/>
  <c r="G46" i="4"/>
  <c r="I20" i="4"/>
  <c r="G19" i="4"/>
  <c r="E28" i="5"/>
  <c r="G32" i="5"/>
  <c r="I37" i="4"/>
  <c r="I39" i="4"/>
  <c r="G42" i="4"/>
  <c r="E23" i="4"/>
  <c r="G40" i="5" l="1"/>
  <c r="G6" i="5"/>
  <c r="G18" i="5"/>
  <c r="G10" i="5"/>
  <c r="G15" i="5"/>
  <c r="G13" i="5"/>
  <c r="G12" i="5"/>
  <c r="G21" i="5"/>
  <c r="G7" i="5"/>
  <c r="G22" i="5"/>
  <c r="G11" i="5"/>
  <c r="G23" i="5"/>
  <c r="G46" i="5"/>
  <c r="G14" i="5"/>
  <c r="G39" i="5"/>
  <c r="G47" i="5"/>
  <c r="G24" i="5"/>
  <c r="G25" i="5"/>
  <c r="G8" i="5"/>
  <c r="G26" i="5"/>
  <c r="G17" i="5"/>
  <c r="G20" i="4"/>
  <c r="E46" i="4"/>
  <c r="G40" i="4"/>
  <c r="I25" i="4"/>
  <c r="E16" i="4"/>
  <c r="E45" i="4"/>
  <c r="E39" i="5"/>
  <c r="I9" i="4"/>
  <c r="E31" i="5"/>
  <c r="I34" i="4"/>
  <c r="G49" i="4"/>
  <c r="I14" i="4"/>
  <c r="G9" i="4"/>
  <c r="I6" i="4"/>
  <c r="I47" i="4"/>
  <c r="I26" i="4"/>
  <c r="G31" i="4"/>
  <c r="G20" i="5"/>
  <c r="G43" i="5"/>
  <c r="G50" i="4"/>
  <c r="G50" i="5"/>
  <c r="G26" i="4"/>
  <c r="G44" i="4"/>
  <c r="I16" i="4"/>
  <c r="I21" i="4"/>
  <c r="G36" i="4"/>
  <c r="E51" i="5"/>
  <c r="G52" i="5"/>
  <c r="G33" i="4"/>
  <c r="G45" i="4"/>
  <c r="I51" i="4"/>
  <c r="I33" i="4"/>
  <c r="E32" i="4"/>
  <c r="E27" i="4"/>
  <c r="G51" i="4"/>
  <c r="E19" i="4"/>
  <c r="E48" i="4"/>
  <c r="G34" i="5"/>
  <c r="G32" i="4"/>
  <c r="I12" i="4"/>
  <c r="I43" i="4"/>
  <c r="I22" i="4"/>
  <c r="E17" i="4"/>
  <c r="E33" i="4"/>
  <c r="I11" i="4"/>
  <c r="K45" i="4"/>
  <c r="G49" i="5"/>
  <c r="E13" i="4"/>
  <c r="G34" i="4"/>
  <c r="I13" i="4"/>
  <c r="I49" i="4"/>
  <c r="I31" i="4"/>
  <c r="G17" i="4"/>
  <c r="G30" i="4"/>
  <c r="G30" i="5"/>
  <c r="I18" i="4"/>
  <c r="G6" i="4"/>
  <c r="G24" i="4"/>
  <c r="G37" i="4"/>
  <c r="G41" i="4"/>
  <c r="G23" i="4"/>
  <c r="G11" i="4"/>
  <c r="G15" i="4"/>
  <c r="G10" i="4"/>
  <c r="G13" i="4"/>
  <c r="G8" i="4"/>
  <c r="G18" i="4"/>
  <c r="G21" i="4"/>
  <c r="G14" i="4"/>
  <c r="I23" i="4"/>
  <c r="G9" i="5"/>
  <c r="G33" i="5"/>
  <c r="E7" i="5"/>
  <c r="E10" i="5"/>
  <c r="E37" i="5"/>
  <c r="E17" i="5"/>
  <c r="E19" i="5"/>
  <c r="E22" i="5"/>
  <c r="E26" i="5"/>
  <c r="E50" i="5"/>
  <c r="E48" i="5"/>
  <c r="E14" i="5"/>
  <c r="E23" i="5"/>
  <c r="E15" i="5"/>
  <c r="E35" i="5"/>
  <c r="E43" i="5"/>
  <c r="E8" i="5"/>
  <c r="E11" i="5"/>
  <c r="E46" i="5"/>
  <c r="E24" i="5"/>
  <c r="E18" i="5"/>
  <c r="E21" i="5"/>
  <c r="E25" i="5"/>
  <c r="E32" i="5"/>
  <c r="E12" i="5"/>
  <c r="E13" i="5"/>
  <c r="E41" i="5"/>
  <c r="E6" i="5"/>
  <c r="E9" i="5"/>
  <c r="E34" i="5"/>
  <c r="E42" i="5"/>
  <c r="E49" i="5"/>
  <c r="E20" i="5"/>
  <c r="E16" i="5"/>
  <c r="E36" i="5"/>
  <c r="E9" i="4"/>
  <c r="G39" i="4"/>
  <c r="E25" i="4"/>
  <c r="G35" i="4"/>
  <c r="I24" i="4"/>
  <c r="E29" i="5"/>
  <c r="I36" i="4"/>
  <c r="G28" i="5"/>
  <c r="E45" i="5"/>
  <c r="G47" i="4"/>
  <c r="E34" i="4"/>
  <c r="G35" i="5"/>
  <c r="G38" i="4"/>
  <c r="I17" i="4"/>
  <c r="I46" i="4"/>
  <c r="I30" i="4"/>
  <c r="G19" i="5"/>
  <c r="G45" i="5"/>
  <c r="E27" i="5"/>
  <c r="E28" i="4"/>
  <c r="I52" i="4"/>
  <c r="G42" i="5"/>
  <c r="G29" i="5"/>
  <c r="E33" i="5"/>
  <c r="G37" i="5"/>
  <c r="I41" i="4"/>
  <c r="I38" i="4"/>
  <c r="I42" i="4"/>
  <c r="G16" i="4"/>
  <c r="I19" i="4"/>
  <c r="E26" i="4"/>
  <c r="E38" i="4"/>
  <c r="K50" i="4"/>
  <c r="G44" i="5"/>
  <c r="G12" i="4"/>
  <c r="E44" i="5"/>
  <c r="I44" i="4"/>
  <c r="E50" i="4"/>
  <c r="I40" i="4"/>
  <c r="G36" i="5"/>
  <c r="G22" i="4"/>
  <c r="E40" i="5"/>
  <c r="I10" i="4"/>
  <c r="I45" i="4"/>
  <c r="I7" i="4"/>
  <c r="I35" i="4"/>
  <c r="G27" i="5"/>
  <c r="G48" i="5"/>
  <c r="E47" i="5"/>
  <c r="E20" i="4"/>
  <c r="K17" i="4"/>
  <c r="K14" i="4"/>
  <c r="G41" i="5"/>
  <c r="G28" i="4"/>
  <c r="G43" i="4"/>
  <c r="I48" i="4"/>
  <c r="I29" i="4"/>
  <c r="G16" i="5"/>
  <c r="G38" i="5"/>
  <c r="G7" i="4"/>
  <c r="K6" i="4"/>
  <c r="G27" i="4"/>
  <c r="G25" i="4"/>
  <c r="G51" i="5"/>
  <c r="I27" i="4"/>
  <c r="I15" i="4"/>
  <c r="G29" i="4"/>
  <c r="G31" i="5"/>
  <c r="E38" i="5"/>
  <c r="G52" i="4"/>
  <c r="E52" i="5"/>
  <c r="K21" i="4"/>
  <c r="K47" i="4"/>
  <c r="E6" i="4"/>
  <c r="E18" i="4"/>
  <c r="E36" i="4"/>
  <c r="E43" i="4"/>
  <c r="E40" i="4"/>
  <c r="E52" i="4"/>
  <c r="E30" i="4"/>
  <c r="E29" i="4"/>
  <c r="E49" i="4"/>
  <c r="E15" i="4"/>
  <c r="E42" i="4"/>
  <c r="E10" i="4"/>
  <c r="E35" i="4"/>
  <c r="E8" i="4"/>
  <c r="E51" i="4"/>
  <c r="E7" i="4"/>
  <c r="E21" i="4"/>
  <c r="E44" i="4"/>
  <c r="E12" i="4"/>
  <c r="E37" i="4"/>
  <c r="E11" i="4"/>
  <c r="E41" i="4"/>
  <c r="E14" i="4"/>
  <c r="E47" i="4"/>
  <c r="E22" i="4"/>
  <c r="E31" i="4"/>
  <c r="K19" i="4"/>
  <c r="I8" i="4"/>
  <c r="K24" i="4" l="1"/>
  <c r="K34" i="4"/>
  <c r="K30" i="4"/>
  <c r="K43" i="4"/>
  <c r="K51" i="4"/>
  <c r="K20" i="4"/>
  <c r="K12" i="4"/>
  <c r="K27" i="4"/>
  <c r="K16" i="4"/>
  <c r="K25" i="4"/>
  <c r="K36" i="4"/>
  <c r="K42" i="4"/>
  <c r="K32" i="4"/>
  <c r="K26" i="4"/>
  <c r="K44" i="4"/>
  <c r="K23" i="4"/>
  <c r="K40" i="4"/>
  <c r="K22" i="4"/>
  <c r="K48" i="4"/>
  <c r="K7" i="4"/>
  <c r="K41" i="4"/>
  <c r="K8" i="4"/>
  <c r="K11" i="4"/>
  <c r="K9" i="4"/>
  <c r="K18" i="4"/>
  <c r="K15" i="4"/>
  <c r="K52" i="4"/>
  <c r="K46" i="4"/>
  <c r="K31" i="4"/>
  <c r="K37" i="4"/>
  <c r="K38" i="4"/>
  <c r="K49" i="4"/>
  <c r="K33" i="4"/>
  <c r="K35" i="4"/>
  <c r="K13" i="4"/>
  <c r="K28" i="4"/>
  <c r="K10" i="4"/>
  <c r="K39" i="4"/>
  <c r="K29" i="4"/>
</calcChain>
</file>

<file path=xl/sharedStrings.xml><?xml version="1.0" encoding="utf-8"?>
<sst xmlns="http://schemas.openxmlformats.org/spreadsheetml/2006/main" count="1508" uniqueCount="291">
  <si>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</si>
  <si>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</si>
  <si>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癒す    Care, Heal</t>
    <rPh sb="0" eb="1">
      <t>イヤ</t>
    </rPh>
    <phoneticPr fontId="5"/>
  </si>
  <si>
    <t xml:space="preserve"> </t>
    <phoneticPr fontId="5"/>
  </si>
  <si>
    <t xml:space="preserve"> </t>
    <phoneticPr fontId="5"/>
  </si>
  <si>
    <t>66　生活保護　　Public Livelihood Aid</t>
    <phoneticPr fontId="11"/>
  </si>
  <si>
    <t>目次に戻る Return to Contents</t>
  </si>
  <si>
    <t>都道府県</t>
    <rPh sb="0" eb="4">
      <t>トドウフケン</t>
    </rPh>
    <phoneticPr fontId="11"/>
  </si>
  <si>
    <t>被保護実人員
（１か月平均）</t>
    <phoneticPr fontId="11"/>
  </si>
  <si>
    <t>生活保護率
(人口千対)</t>
    <rPh sb="10" eb="11">
      <t>タイ</t>
    </rPh>
    <phoneticPr fontId="11"/>
  </si>
  <si>
    <t>教育扶助率
(人口千対)</t>
    <rPh sb="10" eb="11">
      <t>タイ</t>
    </rPh>
    <phoneticPr fontId="11"/>
  </si>
  <si>
    <t>医療扶助率
（人口千対)</t>
    <rPh sb="10" eb="11">
      <t>タイ</t>
    </rPh>
    <phoneticPr fontId="11"/>
  </si>
  <si>
    <t>Prefecture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</si>
  <si>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</si>
  <si>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1">
      <t>チュウ</t>
    </rPh>
    <phoneticPr fontId="11"/>
  </si>
  <si>
    <t>Rate of educational aid               (per 1,000 pop.)</t>
    <phoneticPr fontId="11"/>
  </si>
  <si>
    <t>Rate of medical care aid            (per 1,000 pop.)</t>
  </si>
  <si>
    <t>（人）
(persons)</t>
    <phoneticPr fontId="11"/>
  </si>
  <si>
    <t>順位
Rank</t>
    <phoneticPr fontId="11"/>
  </si>
  <si>
    <t>（千分率：‰)</t>
    <phoneticPr fontId="5"/>
  </si>
  <si>
    <t>順位
Rank</t>
    <phoneticPr fontId="11"/>
  </si>
  <si>
    <t>（千分率：‰)</t>
    <phoneticPr fontId="5"/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</si>
  <si>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</si>
  <si>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</si>
  <si>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</si>
  <si>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</si>
  <si>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</si>
  <si>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</si>
  <si>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</si>
  <si>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</si>
  <si>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</si>
  <si>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</si>
  <si>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</si>
  <si>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</si>
  <si>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</si>
  <si>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</si>
  <si>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</si>
  <si>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</si>
  <si>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</si>
  <si>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</si>
  <si>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</si>
  <si>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</si>
  <si>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</si>
  <si>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</si>
  <si>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</si>
  <si>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</si>
  <si>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</si>
  <si>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</si>
  <si>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</si>
  <si>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</si>
  <si>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</si>
  <si>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</si>
  <si>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</si>
  <si>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</si>
  <si>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</si>
  <si>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</si>
  <si>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</si>
  <si>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</si>
  <si>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</si>
  <si>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</si>
  <si>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</si>
  <si>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</si>
  <si>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</si>
  <si>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</si>
  <si>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</si>
  <si>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</si>
  <si>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</si>
  <si>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</si>
  <si>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</si>
  <si>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</si>
  <si>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</si>
  <si>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</si>
  <si>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</si>
  <si>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</si>
  <si>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</si>
  <si>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</si>
  <si>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</si>
  <si>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</si>
  <si>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</si>
  <si>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</si>
  <si>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</si>
  <si>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</si>
  <si>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</si>
  <si>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</si>
  <si>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</si>
  <si>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</si>
  <si>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</si>
  <si>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</si>
  <si>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</si>
  <si>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</si>
  <si>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</si>
  <si>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</si>
  <si>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</si>
  <si>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</si>
  <si>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</si>
  <si>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</si>
  <si>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</si>
  <si>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</si>
  <si>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</si>
  <si>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</si>
  <si>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</si>
  <si>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</si>
  <si>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</si>
  <si>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</si>
  <si>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</si>
  <si>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</si>
  <si>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</si>
  <si>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</si>
  <si>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</si>
  <si>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</si>
  <si>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</si>
  <si>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</si>
  <si>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</si>
  <si>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</si>
  <si>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</si>
  <si>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</si>
  <si>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</si>
  <si>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</si>
  <si>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</si>
  <si>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Average of Monthly number of persons receiving livelihood aid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</si>
  <si>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Rate of public livelihood aid (per 1,000 pop.)</t>
    </r>
    <rPh sb="0" eb="1">
      <t>チュウ</t>
    </rPh>
    <phoneticPr fontId="11"/>
  </si>
  <si>
    <t>資料出所</t>
    <rPh sb="0" eb="2">
      <t>シリョウ</t>
    </rPh>
    <rPh sb="2" eb="4">
      <t>シュッショ</t>
    </rPh>
    <phoneticPr fontId="11"/>
  </si>
  <si>
    <t>被保護者調査</t>
    <rPh sb="0" eb="1">
      <t>ヒ</t>
    </rPh>
    <rPh sb="1" eb="3">
      <t>ホゴ</t>
    </rPh>
    <rPh sb="3" eb="4">
      <t>シャ</t>
    </rPh>
    <rPh sb="4" eb="6">
      <t>チョウサ</t>
    </rPh>
    <phoneticPr fontId="5"/>
  </si>
  <si>
    <t>厚生労働省</t>
    <rPh sb="0" eb="2">
      <t>コウセイ</t>
    </rPh>
    <rPh sb="2" eb="4">
      <t>ロウドウ</t>
    </rPh>
    <rPh sb="4" eb="5">
      <t>ショウ</t>
    </rPh>
    <phoneticPr fontId="8"/>
  </si>
  <si>
    <t>調査期日</t>
    <rPh sb="0" eb="2">
      <t>チョウサ</t>
    </rPh>
    <rPh sb="2" eb="4">
      <t>キジツ</t>
    </rPh>
    <phoneticPr fontId="11"/>
  </si>
  <si>
    <t>毎月末</t>
    <rPh sb="0" eb="2">
      <t>マイツキ</t>
    </rPh>
    <rPh sb="2" eb="3">
      <t>マツ</t>
    </rPh>
    <phoneticPr fontId="5"/>
  </si>
  <si>
    <t>調査周期</t>
    <rPh sb="0" eb="2">
      <t>チョウサ</t>
    </rPh>
    <rPh sb="2" eb="4">
      <t>シュウキ</t>
    </rPh>
    <phoneticPr fontId="11"/>
  </si>
  <si>
    <t>毎月</t>
    <rPh sb="0" eb="2">
      <t>マイツキ</t>
    </rPh>
    <phoneticPr fontId="8"/>
  </si>
  <si>
    <t>67　高齢者福祉　　Welfare Services for the Elderly</t>
    <rPh sb="3" eb="6">
      <t>コウレイシャ</t>
    </rPh>
    <rPh sb="6" eb="8">
      <t>フクシ</t>
    </rPh>
    <phoneticPr fontId="5"/>
  </si>
  <si>
    <t>*1</t>
  </si>
  <si>
    <t>*2</t>
  </si>
  <si>
    <t>*3</t>
  </si>
  <si>
    <t>*4</t>
  </si>
  <si>
    <t>65歳以上一万人当たり定員数
Capacity per 10 thousand persons 65 years old and over</t>
    <rPh sb="8" eb="9">
      <t>ア</t>
    </rPh>
    <rPh sb="11" eb="14">
      <t>テイインスウ</t>
    </rPh>
    <phoneticPr fontId="5"/>
  </si>
  <si>
    <t>65歳以上
単身者世帯率</t>
  </si>
  <si>
    <t>Prefecture</t>
    <phoneticPr fontId="11"/>
  </si>
  <si>
    <t>介護老人福祉施設
Elderly nursing facilities</t>
    <rPh sb="0" eb="2">
      <t>カイゴ</t>
    </rPh>
    <rPh sb="2" eb="4">
      <t>ロウジン</t>
    </rPh>
    <rPh sb="4" eb="6">
      <t>フクシ</t>
    </rPh>
    <rPh sb="6" eb="8">
      <t>シセツ</t>
    </rPh>
    <phoneticPr fontId="16"/>
  </si>
  <si>
    <r>
      <t xml:space="preserve">介護老人保健施設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2">
      <t>カイゴ</t>
    </rPh>
    <rPh sb="2" eb="4">
      <t>ロウジン</t>
    </rPh>
    <rPh sb="4" eb="6">
      <t>ホケン</t>
    </rPh>
    <rPh sb="6" eb="8">
      <t>シセツ</t>
    </rPh>
    <rPh sb="9" eb="10">
      <t>チュウ</t>
    </rPh>
    <phoneticPr fontId="16"/>
  </si>
  <si>
    <t>認知症対応型
グループホーム
注2</t>
    <rPh sb="0" eb="3">
      <t>ニンチショウ</t>
    </rPh>
    <rPh sb="3" eb="6">
      <t>タイオウガタ</t>
    </rPh>
    <rPh sb="15" eb="16">
      <t>チュウ</t>
    </rPh>
    <phoneticPr fontId="16"/>
  </si>
  <si>
    <t>Ratio of single-person households for 65 years old and over</t>
  </si>
  <si>
    <t>（人）
(persons)</t>
    <phoneticPr fontId="11"/>
  </si>
  <si>
    <t>（％）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</si>
  <si>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 xml:space="preserve">1 Geriatric health services facilities  </t>
    </r>
    <rPh sb="0" eb="1">
      <t>チュウ</t>
    </rPh>
    <phoneticPr fontId="16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</si>
  <si>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Group home for elderly with dementia</t>
    </r>
    <rPh sb="0" eb="1">
      <t>チュウ</t>
    </rPh>
    <phoneticPr fontId="5"/>
  </si>
  <si>
    <t>介護サービス施設・
事業所調査</t>
    <rPh sb="0" eb="2">
      <t>カイゴ</t>
    </rPh>
    <rPh sb="6" eb="8">
      <t>シセツ</t>
    </rPh>
    <rPh sb="10" eb="13">
      <t>ジギョウショ</t>
    </rPh>
    <rPh sb="13" eb="15">
      <t>チョウサ</t>
    </rPh>
    <phoneticPr fontId="5"/>
  </si>
  <si>
    <t>国勢調査</t>
    <rPh sb="0" eb="2">
      <t>コクセイ</t>
    </rPh>
    <rPh sb="2" eb="4">
      <t>チョウサ</t>
    </rPh>
    <phoneticPr fontId="5"/>
  </si>
  <si>
    <t>厚生労働省</t>
    <rPh sb="0" eb="2">
      <t>コウセイ</t>
    </rPh>
    <rPh sb="2" eb="5">
      <t>ロウドウショウ</t>
    </rPh>
    <phoneticPr fontId="5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</si>
  <si>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5"/>
  </si>
  <si>
    <t>毎年</t>
    <rPh sb="0" eb="2">
      <t>マイネン</t>
    </rPh>
    <phoneticPr fontId="5"/>
  </si>
  <si>
    <t>5年</t>
    <rPh sb="1" eb="2">
      <t>ネン</t>
    </rPh>
    <phoneticPr fontId="5"/>
  </si>
  <si>
    <t>68　児童福祉　　Welfare Service for Children</t>
    <phoneticPr fontId="5"/>
  </si>
  <si>
    <t>保育所数</t>
  </si>
  <si>
    <t>保育所在所率</t>
    <rPh sb="4" eb="5">
      <t>ショ</t>
    </rPh>
    <phoneticPr fontId="5"/>
  </si>
  <si>
    <t>児童福祉施設数</t>
  </si>
  <si>
    <t>一万人当たり
児童福祉施設数</t>
  </si>
  <si>
    <t>Prefecture</t>
    <phoneticPr fontId="11"/>
  </si>
  <si>
    <t>Day nurseries</t>
  </si>
  <si>
    <t>Ratio of  day nursery enrollment</t>
    <phoneticPr fontId="5"/>
  </si>
  <si>
    <t>Children's welfare institutions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</si>
  <si>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5"/>
  </si>
  <si>
    <t>（施設）</t>
  </si>
  <si>
    <t>順位
Rank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</si>
  <si>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Children's welfare institutions per 10 thousand  persons</t>
    </r>
    <rPh sb="0" eb="1">
      <t>チュウ</t>
    </rPh>
    <phoneticPr fontId="5"/>
  </si>
  <si>
    <t>社会福祉施設等調査</t>
  </si>
  <si>
    <t>厚生労働省</t>
    <rPh sb="0" eb="2">
      <t>コウセイ</t>
    </rPh>
    <rPh sb="2" eb="4">
      <t>ロウドウ</t>
    </rPh>
    <rPh sb="4" eb="5">
      <t>ショウ</t>
    </rPh>
    <phoneticPr fontId="12"/>
  </si>
  <si>
    <t>毎年</t>
    <rPh sb="0" eb="2">
      <t>マイトシ</t>
    </rPh>
    <phoneticPr fontId="12"/>
  </si>
  <si>
    <t>69　障がい者福祉　　Welfare for Disabled  Persons</t>
    <phoneticPr fontId="5"/>
  </si>
  <si>
    <t>障害者支援施設等
施設数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シセツ</t>
    </rPh>
    <rPh sb="11" eb="12">
      <t>テイスウ</t>
    </rPh>
    <phoneticPr fontId="10"/>
  </si>
  <si>
    <t>一万人当たり障害者支援施設等在所者数</t>
    <phoneticPr fontId="5"/>
  </si>
  <si>
    <t>身体障害者手帳
交付台帳登載数</t>
    <rPh sb="3" eb="4">
      <t>ガイ</t>
    </rPh>
    <rPh sb="12" eb="14">
      <t>トウサイ</t>
    </rPh>
    <phoneticPr fontId="5"/>
  </si>
  <si>
    <t>療育手帳
交付台帳登載数</t>
    <rPh sb="9" eb="11">
      <t>トウサイ</t>
    </rPh>
    <phoneticPr fontId="5"/>
  </si>
  <si>
    <t xml:space="preserve">Rehabilitation homes for disabled persons </t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</si>
  <si>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１</t>
    </r>
    <rPh sb="0" eb="1">
      <t>チュウ</t>
    </rPh>
    <phoneticPr fontId="5"/>
  </si>
  <si>
    <t>Registered certificates issued for the physically disabled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</si>
  <si>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２</t>
    </r>
    <rPh sb="0" eb="1">
      <t>チュウ</t>
    </rPh>
    <phoneticPr fontId="5"/>
  </si>
  <si>
    <t>（件）</t>
    <rPh sb="1" eb="2">
      <t>ケン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</si>
  <si>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Inmates in rehabilitation homes and others for the disabled per 10 thousand  persons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</si>
  <si>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Registered certificates issued for medical care and nursing for people with mental retardation</t>
    </r>
    <rPh sb="0" eb="1">
      <t>チュウ</t>
    </rPh>
    <phoneticPr fontId="5"/>
  </si>
  <si>
    <t>福祉行政報告例</t>
    <rPh sb="0" eb="2">
      <t>フクシ</t>
    </rPh>
    <rPh sb="2" eb="4">
      <t>ギョウセイ</t>
    </rPh>
    <rPh sb="4" eb="7">
      <t>ホウコクレイ</t>
    </rPh>
    <phoneticPr fontId="5"/>
  </si>
  <si>
    <t>令和元年度末</t>
    <rPh sb="0" eb="2">
      <t>レイワ</t>
    </rPh>
    <rPh sb="2" eb="3">
      <t>ガン</t>
    </rPh>
    <rPh sb="3" eb="5">
      <t>ネンド</t>
    </rPh>
    <rPh sb="5" eb="6">
      <t>マツ</t>
    </rPh>
    <phoneticPr fontId="5"/>
  </si>
  <si>
    <t>70　医療　　Medical Care</t>
    <rPh sb="3" eb="5">
      <t>イリョウ</t>
    </rPh>
    <phoneticPr fontId="5"/>
  </si>
  <si>
    <t>人口一人当たり
国民医療費</t>
    <rPh sb="0" eb="2">
      <t>ジンコウ</t>
    </rPh>
    <rPh sb="2" eb="4">
      <t>ヒトリ</t>
    </rPh>
    <rPh sb="4" eb="5">
      <t>ア</t>
    </rPh>
    <rPh sb="8" eb="10">
      <t>コクミン</t>
    </rPh>
    <rPh sb="10" eb="13">
      <t>イリョウヒ</t>
    </rPh>
    <phoneticPr fontId="5"/>
  </si>
  <si>
    <t>人口１０万当たり
１日平均外来患者数</t>
    <rPh sb="5" eb="6">
      <t>ア</t>
    </rPh>
    <rPh sb="13" eb="15">
      <t>ガイライ</t>
    </rPh>
    <phoneticPr fontId="5"/>
  </si>
  <si>
    <t>人口１０万当たり
１日平均在院患者数</t>
    <rPh sb="5" eb="6">
      <t>ア</t>
    </rPh>
    <phoneticPr fontId="5"/>
  </si>
  <si>
    <t>平均在院日数</t>
    <rPh sb="0" eb="2">
      <t>ヘイキン</t>
    </rPh>
    <rPh sb="2" eb="4">
      <t>ザイイン</t>
    </rPh>
    <rPh sb="4" eb="6">
      <t>ニッスウ</t>
    </rPh>
    <phoneticPr fontId="5"/>
  </si>
  <si>
    <t>Medical expenses 
per pason</t>
    <phoneticPr fontId="5"/>
  </si>
  <si>
    <t>Daily outpatients per 100 thousand people</t>
    <phoneticPr fontId="5"/>
  </si>
  <si>
    <t>Daily inpatients per 100 thousand people</t>
    <phoneticPr fontId="5"/>
  </si>
  <si>
    <t xml:space="preserve">Average number of hospitalization days </t>
    <phoneticPr fontId="5"/>
  </si>
  <si>
    <t>（千円）
1,000 yen</t>
    <rPh sb="1" eb="3">
      <t>センエン</t>
    </rPh>
    <phoneticPr fontId="5"/>
  </si>
  <si>
    <t>（日）
（days）</t>
    <rPh sb="1" eb="2">
      <t>ニチ</t>
    </rPh>
    <phoneticPr fontId="5"/>
  </si>
  <si>
    <t>国民医療費</t>
    <rPh sb="0" eb="2">
      <t>コクミン</t>
    </rPh>
    <rPh sb="2" eb="5">
      <t>イリョウヒ</t>
    </rPh>
    <phoneticPr fontId="5"/>
  </si>
  <si>
    <t>病院報告</t>
    <rPh sb="0" eb="2">
      <t>ビョウイン</t>
    </rPh>
    <rPh sb="2" eb="4">
      <t>ホウコク</t>
    </rPh>
    <phoneticPr fontId="5"/>
  </si>
  <si>
    <t>病院報告</t>
    <rPh sb="0" eb="4">
      <t>ビョウインホウコク</t>
    </rPh>
    <phoneticPr fontId="5"/>
  </si>
  <si>
    <t>H30年度</t>
    <rPh sb="3" eb="5">
      <t>ネンド</t>
    </rPh>
    <phoneticPr fontId="5"/>
  </si>
  <si>
    <t>R1年</t>
    <rPh sb="2" eb="3">
      <t>ネン</t>
    </rPh>
    <phoneticPr fontId="5"/>
  </si>
  <si>
    <t>71　医療施設　　Medical Care Institutions</t>
    <phoneticPr fontId="11"/>
  </si>
  <si>
    <t>医療施設数</t>
  </si>
  <si>
    <t>十万人当たり
一般診療所数</t>
  </si>
  <si>
    <t>十万人当たり
病院の病床数</t>
  </si>
  <si>
    <t>十万人当たり
救急告示病院数</t>
  </si>
  <si>
    <t>Prefecture</t>
    <phoneticPr fontId="11"/>
  </si>
  <si>
    <t>Medical care institutions</t>
  </si>
  <si>
    <t>General clinics per 100 thousand persons</t>
    <phoneticPr fontId="11"/>
  </si>
  <si>
    <t>Hospital beds per 100 thousand persons</t>
    <phoneticPr fontId="11"/>
  </si>
  <si>
    <t>（箇所）
(places)</t>
    <phoneticPr fontId="11"/>
  </si>
  <si>
    <t>順位
Rank</t>
    <phoneticPr fontId="11"/>
  </si>
  <si>
    <t>（床）
(beds)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</si>
  <si>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Publicly announced emergency hospitals per 100 thousand persons</t>
    </r>
    <rPh sb="0" eb="1">
      <t>チュウ</t>
    </rPh>
    <phoneticPr fontId="11"/>
  </si>
  <si>
    <t>医療施設調査</t>
  </si>
  <si>
    <t>医療施設調査</t>
    <phoneticPr fontId="5"/>
  </si>
  <si>
    <t>医療施設調査</t>
    <phoneticPr fontId="5"/>
  </si>
  <si>
    <t>毎年</t>
    <rPh sb="0" eb="2">
      <t>マイトシ</t>
    </rPh>
    <phoneticPr fontId="8"/>
  </si>
  <si>
    <t>72　医療関係従事者　　Persons Engaged in Medical Care Institutions</t>
    <phoneticPr fontId="5"/>
  </si>
  <si>
    <t>十万人当たり医療施設
に従事する医師数</t>
  </si>
  <si>
    <t>十万人当たり医療施設
に従事する歯科医師数</t>
  </si>
  <si>
    <t>十万人当たり
薬剤師数</t>
  </si>
  <si>
    <t>十万人当たり
就業看護師数</t>
  </si>
  <si>
    <t>Physicians engaged in medical care institutions per 100 thousand persons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</si>
  <si>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</si>
  <si>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3</t>
    </r>
    <rPh sb="0" eb="1">
      <t>チュウ</t>
    </rPh>
    <phoneticPr fontId="5"/>
  </si>
  <si>
    <t>（人）
(persons)</t>
    <phoneticPr fontId="11"/>
  </si>
  <si>
    <t>（人）
(persons)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</si>
  <si>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Dentists engaged in medical care institutions per 100 thousand persons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</si>
  <si>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Pharmacists engaged in medical care institutions per 100 thousand persons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</si>
  <si>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3  Nurses engaged in medical care institutions per 100 thousand persons</t>
    </r>
    <rPh sb="0" eb="1">
      <t>チュウ</t>
    </rPh>
    <phoneticPr fontId="5"/>
  </si>
  <si>
    <t>医師・歯科医師・
薬剤師統計</t>
    <rPh sb="12" eb="14">
      <t>トウケイ</t>
    </rPh>
    <phoneticPr fontId="5"/>
  </si>
  <si>
    <t>衛生行政報告例</t>
    <rPh sb="6" eb="7">
      <t>レイ</t>
    </rPh>
    <phoneticPr fontId="5"/>
  </si>
  <si>
    <t>厚生労働省</t>
    <phoneticPr fontId="5"/>
  </si>
  <si>
    <t>厚生労働省</t>
  </si>
  <si>
    <t>2年</t>
    <phoneticPr fontId="5"/>
  </si>
  <si>
    <t>2年</t>
  </si>
  <si>
    <t>2年</t>
    <rPh sb="1" eb="2">
      <t>ネン</t>
    </rPh>
    <phoneticPr fontId="12"/>
  </si>
  <si>
    <t>73　国民健康保険　　National Health Insurance</t>
    <phoneticPr fontId="11"/>
  </si>
  <si>
    <t>医療費</t>
    <rPh sb="0" eb="2">
      <t>イリョウ</t>
    </rPh>
    <phoneticPr fontId="11"/>
  </si>
  <si>
    <t>被保険者一人当たり
の医療費</t>
    <rPh sb="11" eb="13">
      <t>イリョウ</t>
    </rPh>
    <phoneticPr fontId="11"/>
  </si>
  <si>
    <t>被保険者千人当たり
受診件数</t>
    <rPh sb="12" eb="14">
      <t>ケンスウ</t>
    </rPh>
    <phoneticPr fontId="11"/>
  </si>
  <si>
    <t>喫煙率</t>
    <rPh sb="0" eb="2">
      <t>キツエン</t>
    </rPh>
    <rPh sb="2" eb="3">
      <t>リツ</t>
    </rPh>
    <phoneticPr fontId="11"/>
  </si>
  <si>
    <t>Medical fee</t>
  </si>
  <si>
    <t>Medical fee per person insured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</si>
  <si>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１</t>
    </r>
    <rPh sb="0" eb="1">
      <t>チュウ</t>
    </rPh>
    <phoneticPr fontId="11"/>
  </si>
  <si>
    <t>Smoking rate</t>
    <phoneticPr fontId="11"/>
  </si>
  <si>
    <t>（百万円）
(million yen)</t>
    <phoneticPr fontId="11"/>
  </si>
  <si>
    <t>（円）
(yen)</t>
    <phoneticPr fontId="11"/>
  </si>
  <si>
    <t>(%)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</si>
  <si>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１  Ratio of consulting physicians per 1,000 persons insured</t>
    </r>
    <rPh sb="0" eb="1">
      <t>チュウ</t>
    </rPh>
    <phoneticPr fontId="11"/>
  </si>
  <si>
    <t>国民健康保険事業年報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ネンポウ</t>
    </rPh>
    <phoneticPr fontId="12"/>
  </si>
  <si>
    <t>喫煙率</t>
    <rPh sb="0" eb="2">
      <t>キツエン</t>
    </rPh>
    <rPh sb="2" eb="3">
      <t>リツ</t>
    </rPh>
    <phoneticPr fontId="12"/>
  </si>
  <si>
    <t>国立研究開発法人
国立がん研究センター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12"/>
  </si>
  <si>
    <t>H30年度</t>
    <rPh sb="3" eb="5">
      <t>ネンド</t>
    </rPh>
    <phoneticPr fontId="12"/>
  </si>
  <si>
    <t>R元年</t>
    <rPh sb="1" eb="2">
      <t>ガン</t>
    </rPh>
    <rPh sb="2" eb="3">
      <t>ドシ</t>
    </rPh>
    <phoneticPr fontId="12"/>
  </si>
  <si>
    <t>3年</t>
    <rPh sb="1" eb="2">
      <t>ネン</t>
    </rPh>
    <phoneticPr fontId="12"/>
  </si>
  <si>
    <t>74　国民年金　　National Pension</t>
    <rPh sb="5" eb="7">
      <t>ネンキン</t>
    </rPh>
    <phoneticPr fontId="11"/>
  </si>
  <si>
    <t>国民年金被保険者数 ［第1号被保険者数］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1" eb="12">
      <t>ダイ</t>
    </rPh>
    <rPh sb="13" eb="14">
      <t>ゴウ</t>
    </rPh>
    <rPh sb="14" eb="18">
      <t>ヒホケンシャ</t>
    </rPh>
    <rPh sb="18" eb="19">
      <t>スウ</t>
    </rPh>
    <phoneticPr fontId="11"/>
  </si>
  <si>
    <t>国民年金被保険者数［第3号被保険者数］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1">
      <t>ダイ</t>
    </rPh>
    <rPh sb="12" eb="13">
      <t>ゴウ</t>
    </rPh>
    <rPh sb="13" eb="17">
      <t>ヒホケンシャ</t>
    </rPh>
    <rPh sb="17" eb="18">
      <t>スウ</t>
    </rPh>
    <phoneticPr fontId="11"/>
  </si>
  <si>
    <t>老齢基礎年金
支給件数</t>
    <rPh sb="0" eb="2">
      <t>ロウレイ</t>
    </rPh>
    <rPh sb="2" eb="4">
      <t>キソ</t>
    </rPh>
    <rPh sb="4" eb="6">
      <t>ネンキン</t>
    </rPh>
    <rPh sb="7" eb="9">
      <t>シキュウ</t>
    </rPh>
    <rPh sb="9" eb="11">
      <t>ケンスウ</t>
    </rPh>
    <phoneticPr fontId="11"/>
  </si>
  <si>
    <t>一件当たり老齢
基礎年金支給額</t>
    <rPh sb="0" eb="1">
      <t>１</t>
    </rPh>
    <rPh sb="1" eb="2">
      <t>ケン</t>
    </rPh>
    <rPh sb="2" eb="3">
      <t>ア</t>
    </rPh>
    <rPh sb="5" eb="7">
      <t>ロウレイ</t>
    </rPh>
    <rPh sb="8" eb="10">
      <t>キソ</t>
    </rPh>
    <rPh sb="10" eb="12">
      <t>ネンキン</t>
    </rPh>
    <rPh sb="12" eb="15">
      <t>シキュウガク</t>
    </rPh>
    <phoneticPr fontId="11"/>
  </si>
  <si>
    <t>(20～59歳人口
千人当たり）　　注1</t>
    <rPh sb="18" eb="19">
      <t>チュウ</t>
    </rPh>
    <phoneticPr fontId="11"/>
  </si>
  <si>
    <t>(20～59歳人口
千人当たり）　　注2</t>
    <rPh sb="18" eb="19">
      <t>チュウ</t>
    </rPh>
    <phoneticPr fontId="11"/>
  </si>
  <si>
    <t>(65歳以上人口
千人当たり）　　注3</t>
    <rPh sb="17" eb="18">
      <t>チュウ</t>
    </rPh>
    <phoneticPr fontId="11"/>
  </si>
  <si>
    <t>Benefit amount of
 Old-age basic pension
 per recipient</t>
    <phoneticPr fontId="11"/>
  </si>
  <si>
    <t>（千円）
（1,000yen）</t>
    <rPh sb="1" eb="2">
      <t>セン</t>
    </rPh>
    <rPh sb="2" eb="3">
      <t>エン</t>
    </rPh>
    <phoneticPr fontId="11"/>
  </si>
  <si>
    <t>注1 Insured persons of national pension［Category Ⅰ］ (per 1,000 persons of 20-59years old)</t>
    <rPh sb="0" eb="1">
      <t>チュウ</t>
    </rPh>
    <phoneticPr fontId="11"/>
  </si>
  <si>
    <t>注2 Insured persons of national pension［Category Ⅲ］ (per 1,000 persons of 20-59years old)</t>
    <rPh sb="0" eb="1">
      <t>チュウ</t>
    </rPh>
    <phoneticPr fontId="11"/>
  </si>
  <si>
    <t>注3 Recipients of Old-age basic pension(per 1,000 persons 65years old and over)</t>
    <rPh sb="0" eb="1">
      <t>チュウ</t>
    </rPh>
    <phoneticPr fontId="11"/>
  </si>
  <si>
    <t>厚生年金保険
・国民年金事業状況</t>
    <rPh sb="0" eb="2">
      <t>コウセイ</t>
    </rPh>
    <rPh sb="2" eb="4">
      <t>ネンキン</t>
    </rPh>
    <rPh sb="4" eb="6">
      <t>ホケン</t>
    </rPh>
    <rPh sb="8" eb="10">
      <t>コクミン</t>
    </rPh>
    <rPh sb="10" eb="12">
      <t>ネンキン</t>
    </rPh>
    <rPh sb="12" eb="14">
      <t>ジギョウ</t>
    </rPh>
    <rPh sb="14" eb="16">
      <t>ジョウキョウ</t>
    </rPh>
    <phoneticPr fontId="5"/>
  </si>
  <si>
    <t>H31年3月</t>
    <rPh sb="3" eb="4">
      <t>ネン</t>
    </rPh>
    <rPh sb="5" eb="6">
      <t>ガツ</t>
    </rPh>
    <phoneticPr fontId="5"/>
  </si>
  <si>
    <t>毎月</t>
    <rPh sb="0" eb="2">
      <t>マイツキ</t>
    </rPh>
    <phoneticPr fontId="5"/>
  </si>
  <si>
    <t>75　献　血　　Blood Donation</t>
    <phoneticPr fontId="11"/>
  </si>
  <si>
    <t>献血者数</t>
  </si>
  <si>
    <t>献血率</t>
  </si>
  <si>
    <t>千人当たりの献血量</t>
  </si>
  <si>
    <t>高校生の献血率</t>
  </si>
  <si>
    <t>Number of blood donor</t>
  </si>
  <si>
    <t>Ratio of blood donation</t>
  </si>
  <si>
    <t>（リットル）
(ℓ)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</si>
  <si>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Amount of blood donation per 1,000 persons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</si>
  <si>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 xml:space="preserve">2  Ratio of blood donation by upper secondary students </t>
    </r>
    <rPh sb="0" eb="1">
      <t>チュウ</t>
    </rPh>
    <phoneticPr fontId="11"/>
  </si>
  <si>
    <t>血液事業年度報</t>
    <rPh sb="0" eb="2">
      <t>ケツエキ</t>
    </rPh>
    <rPh sb="2" eb="4">
      <t>ジギョウ</t>
    </rPh>
    <rPh sb="4" eb="6">
      <t>ネンド</t>
    </rPh>
    <rPh sb="6" eb="7">
      <t>ホウ</t>
    </rPh>
    <phoneticPr fontId="11"/>
  </si>
  <si>
    <t>日本赤十字社</t>
    <rPh sb="0" eb="2">
      <t>ニホン</t>
    </rPh>
    <rPh sb="2" eb="5">
      <t>セキジュウジ</t>
    </rPh>
    <rPh sb="5" eb="6">
      <t>シャ</t>
    </rPh>
    <phoneticPr fontId="11"/>
  </si>
  <si>
    <t>毎年</t>
    <rPh sb="0" eb="2">
      <t>マイトシ</t>
    </rPh>
    <phoneticPr fontId="11"/>
  </si>
  <si>
    <t>76　健康診断　　Medical Examination</t>
    <phoneticPr fontId="5"/>
  </si>
  <si>
    <t>検診受診率　Ratio of recipients of medical examination</t>
    <phoneticPr fontId="19"/>
  </si>
  <si>
    <t>Prefecture</t>
    <phoneticPr fontId="11"/>
  </si>
  <si>
    <t>胃がん
Stomach cancer</t>
  </si>
  <si>
    <t>肺がん
Lung cancer</t>
    <rPh sb="0" eb="1">
      <t>ハイ</t>
    </rPh>
    <phoneticPr fontId="16"/>
  </si>
  <si>
    <t>大腸がん
Colorectal cancer</t>
    <rPh sb="0" eb="2">
      <t>ダイチョウ</t>
    </rPh>
    <phoneticPr fontId="5"/>
  </si>
  <si>
    <t>乳がん
Breast cancer</t>
    <rPh sb="0" eb="1">
      <t>ニュウ</t>
    </rPh>
    <phoneticPr fontId="16"/>
  </si>
  <si>
    <t>地域保健・健康増進
事業報告(健康増進編)</t>
  </si>
  <si>
    <t>平成30年度</t>
    <rPh sb="0" eb="2">
      <t>ヘイセイ</t>
    </rPh>
    <rPh sb="4" eb="6">
      <t>ネンド</t>
    </rPh>
    <phoneticPr fontId="8"/>
  </si>
  <si>
    <t>毎年</t>
    <rPh sb="0" eb="1">
      <t>マイ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</si>
</sst>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_ "/>
    <numFmt numFmtId="181" formatCode="#,##0.0_ "/>
    <numFmt numFmtId="182" formatCode="#,##0.00_ "/>
  </numFmts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0" fontId="9" fillId="0" borderId="0" xfId="2" applyFont="1" applyAlignment="1" applyProtection="1">
      <alignment horizontal="left"/>
    </xf>
    <xf numFmtId="0" fontId="1" fillId="0" borderId="0" xfId="1" applyFont="1" applyBorder="1" applyAlignment="1"/>
    <xf numFmtId="49" fontId="1" fillId="0" borderId="0" xfId="1" applyNumberFormat="1" applyAlignment="1">
      <alignment horizontal="right" vertical="center"/>
    </xf>
    <xf numFmtId="0" fontId="10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2" fillId="0" borderId="0" xfId="3" applyAlignment="1"/>
    <xf numFmtId="0" fontId="8" fillId="0" borderId="0" xfId="2" applyAlignment="1" applyProtection="1">
      <alignment horizontal="left"/>
    </xf>
    <xf numFmtId="0" fontId="13" fillId="0" borderId="0" xfId="4"/>
    <xf numFmtId="0" fontId="14" fillId="0" borderId="0" xfId="5" applyAlignment="1"/>
    <xf numFmtId="49" fontId="1" fillId="0" borderId="0" xfId="1" applyNumberFormat="1" applyAlignment="1">
      <alignment horizontal="center" vertical="center"/>
    </xf>
    <xf numFmtId="0" fontId="15" fillId="0" borderId="0" xfId="1" applyFont="1" applyAlignment="1">
      <alignment horizontal="right"/>
    </xf>
    <xf numFmtId="0" fontId="15" fillId="0" borderId="0" xfId="1" applyFont="1" applyBorder="1" applyAlignment="1">
      <alignment horizontal="right"/>
    </xf>
    <xf numFmtId="177" fontId="15" fillId="0" borderId="0" xfId="1" applyNumberFormat="1" applyFont="1" applyBorder="1" applyAlignment="1">
      <alignment horizontal="right"/>
    </xf>
    <xf numFmtId="178" fontId="15" fillId="0" borderId="0" xfId="1" applyNumberFormat="1" applyFont="1" applyBorder="1" applyAlignment="1">
      <alignment horizontal="right"/>
    </xf>
    <xf numFmtId="49" fontId="16" fillId="3" borderId="1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79" fontId="16" fillId="3" borderId="3" xfId="1" applyNumberFormat="1" applyFont="1" applyFill="1" applyBorder="1" applyAlignment="1">
      <alignment horizontal="centerContinuous" vertical="center" wrapText="1"/>
    </xf>
    <xf numFmtId="179" fontId="16" fillId="3" borderId="2" xfId="1" applyNumberFormat="1" applyFont="1" applyFill="1" applyBorder="1" applyAlignment="1">
      <alignment horizontal="centerContinuous" vertical="center" wrapText="1"/>
    </xf>
    <xf numFmtId="179" fontId="16" fillId="3" borderId="4" xfId="1" applyNumberFormat="1" applyFont="1" applyFill="1" applyBorder="1" applyAlignment="1">
      <alignment horizontal="centerContinuous" vertical="center" wrapText="1"/>
    </xf>
    <xf numFmtId="49" fontId="16" fillId="3" borderId="5" xfId="1" applyNumberFormat="1" applyFont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179" fontId="16" fillId="3" borderId="7" xfId="1" applyNumberFormat="1" applyFont="1" applyFill="1" applyBorder="1" applyAlignment="1">
      <alignment horizontal="centerContinuous" vertical="center" wrapText="1"/>
    </xf>
    <xf numFmtId="179" fontId="16" fillId="3" borderId="6" xfId="1" applyNumberFormat="1" applyFont="1" applyFill="1" applyBorder="1" applyAlignment="1">
      <alignment horizontal="centerContinuous" vertical="center" wrapText="1"/>
    </xf>
    <xf numFmtId="179" fontId="12" fillId="3" borderId="6" xfId="1" applyNumberFormat="1" applyFont="1" applyFill="1" applyBorder="1" applyAlignment="1">
      <alignment horizontal="centerContinuous" vertical="center" wrapText="1"/>
    </xf>
    <xf numFmtId="179" fontId="15" fillId="3" borderId="7" xfId="1" applyNumberFormat="1" applyFont="1" applyFill="1" applyBorder="1" applyAlignment="1">
      <alignment horizontal="centerContinuous" vertical="center" wrapText="1"/>
    </xf>
    <xf numFmtId="179" fontId="15" fillId="3" borderId="6" xfId="1" applyNumberFormat="1" applyFont="1" applyFill="1" applyBorder="1" applyAlignment="1">
      <alignment horizontal="centerContinuous" vertical="center" wrapText="1"/>
    </xf>
    <xf numFmtId="179" fontId="15" fillId="3" borderId="8" xfId="1" applyNumberFormat="1" applyFont="1" applyFill="1" applyBorder="1" applyAlignment="1">
      <alignment horizontal="centerContinuous" vertical="center" wrapText="1"/>
    </xf>
    <xf numFmtId="0" fontId="13" fillId="0" borderId="0" xfId="4" applyAlignment="1">
      <alignment vertical="center"/>
    </xf>
    <xf numFmtId="0" fontId="14" fillId="0" borderId="0" xfId="5" applyAlignment="1">
      <alignment vertical="center"/>
    </xf>
    <xf numFmtId="0" fontId="1" fillId="0" borderId="0" xfId="1" applyAlignment="1">
      <alignment vertical="center"/>
    </xf>
    <xf numFmtId="49" fontId="16" fillId="3" borderId="9" xfId="1" applyNumberFormat="1" applyFont="1" applyFill="1" applyBorder="1" applyAlignment="1"/>
    <xf numFmtId="49" fontId="16" fillId="3" borderId="10" xfId="1" applyNumberFormat="1" applyFont="1" applyFill="1" applyBorder="1" applyAlignment="1"/>
    <xf numFmtId="0" fontId="16" fillId="3" borderId="11" xfId="1" applyNumberFormat="1" applyFont="1" applyFill="1" applyBorder="1" applyAlignment="1">
      <alignment horizontal="center" vertical="center" wrapText="1" shrinkToFit="1"/>
    </xf>
    <xf numFmtId="49" fontId="16" fillId="3" borderId="12" xfId="1" applyNumberFormat="1" applyFont="1" applyFill="1" applyBorder="1" applyAlignment="1">
      <alignment horizontal="center" wrapText="1"/>
    </xf>
    <xf numFmtId="0" fontId="16" fillId="3" borderId="11" xfId="1" applyNumberFormat="1" applyFont="1" applyFill="1" applyBorder="1" applyAlignment="1">
      <alignment horizontal="center" vertical="center" shrinkToFit="1"/>
    </xf>
    <xf numFmtId="49" fontId="16" fillId="3" borderId="13" xfId="1" applyNumberFormat="1" applyFont="1" applyFill="1" applyBorder="1" applyAlignment="1">
      <alignment horizontal="center" wrapText="1"/>
    </xf>
    <xf numFmtId="0" fontId="13" fillId="0" borderId="0" xfId="4" applyAlignment="1">
      <alignment horizontal="center"/>
    </xf>
    <xf numFmtId="49" fontId="1" fillId="0" borderId="0" xfId="1" applyNumberFormat="1"/>
    <xf numFmtId="49" fontId="16" fillId="3" borderId="5" xfId="1" applyNumberFormat="1" applyFont="1" applyFill="1" applyBorder="1" applyAlignment="1">
      <alignment horizontal="distributed"/>
    </xf>
    <xf numFmtId="49" fontId="16" fillId="3" borderId="14" xfId="1" applyNumberFormat="1" applyFont="1" applyFill="1" applyBorder="1" applyAlignment="1">
      <alignment horizontal="left"/>
    </xf>
    <xf numFmtId="180" fontId="12" fillId="0" borderId="15" xfId="1" applyNumberFormat="1" applyFont="1" applyFill="1" applyBorder="1" applyAlignment="1">
      <alignment horizontal="right"/>
    </xf>
    <xf numFmtId="179" fontId="12" fillId="0" borderId="6" xfId="1" applyNumberFormat="1" applyFont="1" applyFill="1" applyBorder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9" fontId="12" fillId="0" borderId="8" xfId="1" applyNumberFormat="1" applyFont="1" applyFill="1" applyBorder="1" applyAlignment="1">
      <alignment horizontal="right"/>
    </xf>
    <xf numFmtId="49" fontId="16" fillId="3" borderId="6" xfId="1" applyNumberFormat="1" applyFont="1" applyFill="1" applyBorder="1" applyAlignment="1">
      <alignment horizontal="left"/>
    </xf>
    <xf numFmtId="180" fontId="12" fillId="0" borderId="7" xfId="1" applyNumberFormat="1" applyFont="1" applyFill="1" applyBorder="1" applyAlignment="1">
      <alignment horizontal="right"/>
    </xf>
    <xf numFmtId="49" fontId="16" fillId="4" borderId="5" xfId="1" applyNumberFormat="1" applyFont="1" applyFill="1" applyBorder="1" applyAlignment="1">
      <alignment horizontal="distributed"/>
    </xf>
    <xf numFmtId="49" fontId="16" fillId="4" borderId="6" xfId="1" applyNumberFormat="1" applyFont="1" applyFill="1" applyBorder="1" applyAlignment="1">
      <alignment horizontal="left"/>
    </xf>
    <xf numFmtId="180" fontId="12" fillId="4" borderId="7" xfId="1" applyNumberFormat="1" applyFont="1" applyFill="1" applyBorder="1" applyAlignment="1">
      <alignment horizontal="right"/>
    </xf>
    <xf numFmtId="179" fontId="12" fillId="4" borderId="6" xfId="1" applyNumberFormat="1" applyFont="1" applyFill="1" applyBorder="1" applyAlignment="1">
      <alignment horizontal="right"/>
    </xf>
    <xf numFmtId="181" fontId="12" fillId="4" borderId="0" xfId="1" applyNumberFormat="1" applyFont="1" applyFill="1" applyBorder="1" applyAlignment="1">
      <alignment horizontal="right"/>
    </xf>
    <xf numFmtId="182" fontId="12" fillId="4" borderId="0" xfId="1" applyNumberFormat="1" applyFont="1" applyFill="1" applyBorder="1" applyAlignment="1">
      <alignment horizontal="right"/>
    </xf>
    <xf numFmtId="179" fontId="12" fillId="4" borderId="8" xfId="1" applyNumberFormat="1" applyFont="1" applyFill="1" applyBorder="1" applyAlignment="1">
      <alignment horizontal="right"/>
    </xf>
    <xf numFmtId="49" fontId="16" fillId="3" borderId="16" xfId="1" applyNumberFormat="1" applyFont="1" applyFill="1" applyBorder="1" applyAlignment="1">
      <alignment horizontal="distributed"/>
    </xf>
    <xf numFmtId="49" fontId="16" fillId="3" borderId="17" xfId="1" applyNumberFormat="1" applyFont="1" applyFill="1" applyBorder="1" applyAlignment="1">
      <alignment horizontal="left"/>
    </xf>
    <xf numFmtId="180" fontId="12" fillId="0" borderId="18" xfId="1" applyNumberFormat="1" applyFont="1" applyFill="1" applyBorder="1" applyAlignment="1">
      <alignment horizontal="right"/>
    </xf>
    <xf numFmtId="179" fontId="12" fillId="0" borderId="17" xfId="1" applyNumberFormat="1" applyFont="1" applyFill="1" applyBorder="1" applyAlignment="1">
      <alignment horizontal="right"/>
    </xf>
    <xf numFmtId="181" fontId="12" fillId="0" borderId="19" xfId="1" applyNumberFormat="1" applyFont="1" applyFill="1" applyBorder="1" applyAlignment="1">
      <alignment horizontal="right"/>
    </xf>
    <xf numFmtId="182" fontId="12" fillId="0" borderId="19" xfId="1" applyNumberFormat="1" applyFont="1" applyFill="1" applyBorder="1" applyAlignment="1">
      <alignment horizontal="right"/>
    </xf>
    <xf numFmtId="179" fontId="12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6" fillId="0" borderId="0" xfId="1" applyFont="1" applyBorder="1"/>
    <xf numFmtId="0" fontId="1" fillId="0" borderId="0" xfId="1" applyBorder="1"/>
    <xf numFmtId="177" fontId="1" fillId="0" borderId="0" xfId="1" applyNumberFormat="1" applyBorder="1"/>
    <xf numFmtId="178" fontId="1" fillId="0" borderId="0" xfId="1" applyNumberFormat="1" applyBorder="1"/>
    <xf numFmtId="0" fontId="16" fillId="0" borderId="0" xfId="4" applyFont="1" applyFill="1"/>
    <xf numFmtId="0" fontId="14" fillId="0" borderId="0" xfId="5" applyFill="1" applyAlignment="1"/>
    <xf numFmtId="177" fontId="16" fillId="0" borderId="0" xfId="1" applyNumberFormat="1" applyFont="1" applyBorder="1"/>
    <xf numFmtId="177" fontId="1" fillId="0" borderId="0" xfId="1" applyNumberFormat="1"/>
    <xf numFmtId="0" fontId="16" fillId="3" borderId="21" xfId="1" applyFont="1" applyFill="1" applyBorder="1" applyAlignment="1">
      <alignment horizontal="centerContinuous"/>
    </xf>
    <xf numFmtId="0" fontId="16" fillId="3" borderId="22" xfId="1" applyFont="1" applyFill="1" applyBorder="1" applyAlignment="1">
      <alignment horizontal="centerContinuous"/>
    </xf>
    <xf numFmtId="0" fontId="16" fillId="0" borderId="23" xfId="1" applyFont="1" applyFill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3" borderId="26" xfId="1" applyFont="1" applyFill="1" applyBorder="1" applyAlignment="1">
      <alignment horizontal="distributed" vertical="center"/>
    </xf>
    <xf numFmtId="0" fontId="16" fillId="3" borderId="27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0" fontId="16" fillId="3" borderId="29" xfId="1" applyFont="1" applyFill="1" applyBorder="1" applyAlignment="1">
      <alignment horizontal="centerContinuous" vertical="center"/>
    </xf>
    <xf numFmtId="0" fontId="16" fillId="3" borderId="30" xfId="1" applyFont="1" applyFill="1" applyBorder="1" applyAlignment="1">
      <alignment horizontal="centerContinuous" vertical="center"/>
    </xf>
    <xf numFmtId="57" fontId="16" fillId="0" borderId="31" xfId="6" applyNumberFormat="1" applyFont="1" applyBorder="1" applyAlignment="1">
      <alignment horizontal="center" vertical="center"/>
    </xf>
    <xf numFmtId="57" fontId="16" fillId="0" borderId="32" xfId="6" applyNumberFormat="1" applyFont="1" applyBorder="1" applyAlignment="1">
      <alignment horizontal="center" vertical="center"/>
    </xf>
    <xf numFmtId="57" fontId="16" fillId="0" borderId="33" xfId="6" applyNumberFormat="1" applyFont="1" applyBorder="1" applyAlignment="1">
      <alignment horizontal="center" vertical="center"/>
    </xf>
    <xf numFmtId="0" fontId="16" fillId="3" borderId="34" xfId="1" applyFont="1" applyFill="1" applyBorder="1" applyAlignment="1">
      <alignment horizontal="centerContinuous" vertical="center"/>
    </xf>
    <xf numFmtId="0" fontId="16" fillId="3" borderId="35" xfId="1" applyFont="1" applyFill="1" applyBorder="1" applyAlignment="1">
      <alignment horizontal="centerContinuous" vertical="center"/>
    </xf>
    <xf numFmtId="0" fontId="16" fillId="0" borderId="36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8" fontId="1" fillId="0" borderId="0" xfId="1" applyNumberFormat="1"/>
    <xf numFmtId="179" fontId="16" fillId="3" borderId="39" xfId="1" applyNumberFormat="1" applyFont="1" applyFill="1" applyBorder="1" applyAlignment="1">
      <alignment horizontal="center" vertical="center" wrapText="1"/>
    </xf>
    <xf numFmtId="0" fontId="16" fillId="3" borderId="40" xfId="1" applyFont="1" applyFill="1" applyBorder="1" applyAlignment="1">
      <alignment horizontal="center" vertical="center" wrapText="1"/>
    </xf>
    <xf numFmtId="0" fontId="16" fillId="3" borderId="41" xfId="1" applyFont="1" applyFill="1" applyBorder="1" applyAlignment="1">
      <alignment horizontal="center" vertical="center" wrapText="1"/>
    </xf>
    <xf numFmtId="179" fontId="17" fillId="3" borderId="6" xfId="1" applyNumberFormat="1" applyFont="1" applyFill="1" applyBorder="1" applyAlignment="1">
      <alignment horizontal="centerContinuous" vertical="center" wrapText="1"/>
    </xf>
    <xf numFmtId="179" fontId="16" fillId="3" borderId="8" xfId="1" applyNumberFormat="1" applyFont="1" applyFill="1" applyBorder="1" applyAlignment="1">
      <alignment horizontal="centerContinuous" vertical="center" wrapText="1"/>
    </xf>
    <xf numFmtId="181" fontId="12" fillId="0" borderId="15" xfId="1" applyNumberFormat="1" applyFont="1" applyFill="1" applyBorder="1" applyAlignment="1">
      <alignment horizontal="right"/>
    </xf>
    <xf numFmtId="181" fontId="12" fillId="0" borderId="7" xfId="1" applyNumberFormat="1" applyFont="1" applyFill="1" applyBorder="1" applyAlignment="1">
      <alignment horizontal="right"/>
    </xf>
    <xf numFmtId="181" fontId="12" fillId="4" borderId="7" xfId="1" applyNumberFormat="1" applyFont="1" applyFill="1" applyBorder="1" applyAlignment="1">
      <alignment horizontal="right"/>
    </xf>
    <xf numFmtId="181" fontId="12" fillId="0" borderId="18" xfId="1" applyNumberFormat="1" applyFont="1" applyFill="1" applyBorder="1" applyAlignment="1">
      <alignment horizontal="right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57" fontId="16" fillId="0" borderId="31" xfId="1" applyNumberFormat="1" applyFont="1" applyBorder="1" applyAlignment="1">
      <alignment horizontal="center" vertical="center"/>
    </xf>
    <xf numFmtId="57" fontId="16" fillId="0" borderId="32" xfId="1" applyNumberFormat="1" applyFont="1" applyBorder="1" applyAlignment="1">
      <alignment horizontal="center" vertical="center"/>
    </xf>
    <xf numFmtId="57" fontId="16" fillId="0" borderId="30" xfId="1" applyNumberFormat="1" applyFont="1" applyBorder="1" applyAlignment="1">
      <alignment horizontal="center" vertical="center"/>
    </xf>
    <xf numFmtId="57" fontId="16" fillId="0" borderId="33" xfId="1" applyNumberFormat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0" xfId="1" applyFont="1"/>
    <xf numFmtId="177" fontId="16" fillId="0" borderId="0" xfId="1" applyNumberFormat="1" applyFont="1"/>
    <xf numFmtId="178" fontId="16" fillId="0" borderId="0" xfId="1" applyNumberFormat="1" applyFont="1"/>
    <xf numFmtId="180" fontId="12" fillId="0" borderId="0" xfId="1" applyNumberFormat="1" applyFont="1" applyFill="1" applyBorder="1" applyAlignment="1">
      <alignment horizontal="right"/>
    </xf>
    <xf numFmtId="179" fontId="12" fillId="5" borderId="6" xfId="1" applyNumberFormat="1" applyFont="1" applyFill="1" applyBorder="1" applyAlignment="1">
      <alignment horizontal="right"/>
    </xf>
    <xf numFmtId="181" fontId="12" fillId="5" borderId="0" xfId="1" applyNumberFormat="1" applyFont="1" applyFill="1" applyBorder="1" applyAlignment="1">
      <alignment horizontal="right"/>
    </xf>
    <xf numFmtId="180" fontId="12" fillId="5" borderId="0" xfId="1" applyNumberFormat="1" applyFont="1" applyFill="1" applyBorder="1" applyAlignment="1">
      <alignment horizontal="right"/>
    </xf>
    <xf numFmtId="179" fontId="12" fillId="5" borderId="8" xfId="1" applyNumberFormat="1" applyFont="1" applyFill="1" applyBorder="1" applyAlignment="1">
      <alignment horizontal="right"/>
    </xf>
    <xf numFmtId="180" fontId="12" fillId="0" borderId="19" xfId="1" applyNumberFormat="1" applyFont="1" applyFill="1" applyBorder="1" applyAlignment="1">
      <alignment horizontal="right"/>
    </xf>
    <xf numFmtId="0" fontId="16" fillId="0" borderId="0" xfId="1" applyFont="1" applyBorder="1" applyAlignment="1">
      <alignment horizontal="left"/>
    </xf>
    <xf numFmtId="57" fontId="16" fillId="0" borderId="31" xfId="7" applyNumberFormat="1" applyFont="1" applyBorder="1" applyAlignment="1">
      <alignment horizontal="center" vertical="center"/>
    </xf>
    <xf numFmtId="57" fontId="16" fillId="0" borderId="32" xfId="7" applyNumberFormat="1" applyFont="1" applyBorder="1" applyAlignment="1">
      <alignment horizontal="center" vertical="center"/>
    </xf>
    <xf numFmtId="57" fontId="16" fillId="0" borderId="30" xfId="7" applyNumberFormat="1" applyFont="1" applyBorder="1" applyAlignment="1">
      <alignment horizontal="center" vertical="center"/>
    </xf>
    <xf numFmtId="57" fontId="16" fillId="0" borderId="33" xfId="7" applyNumberFormat="1" applyFont="1" applyBorder="1" applyAlignment="1">
      <alignment horizontal="center" vertical="center"/>
    </xf>
    <xf numFmtId="179" fontId="15" fillId="3" borderId="3" xfId="1" applyNumberFormat="1" applyFont="1" applyFill="1" applyBorder="1" applyAlignment="1">
      <alignment horizontal="centerContinuous" vertical="center" wrapText="1"/>
    </xf>
    <xf numFmtId="179" fontId="15" fillId="3" borderId="2" xfId="1" applyNumberFormat="1" applyFont="1" applyFill="1" applyBorder="1" applyAlignment="1">
      <alignment horizontal="centerContinuous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8" fillId="0" borderId="0" xfId="1" applyFont="1" applyBorder="1"/>
    <xf numFmtId="57" fontId="16" fillId="0" borderId="31" xfId="1" applyNumberFormat="1" applyFont="1" applyFill="1" applyBorder="1" applyAlignment="1">
      <alignment horizontal="center" vertical="center"/>
    </xf>
    <xf numFmtId="57" fontId="16" fillId="0" borderId="32" xfId="1" applyNumberFormat="1" applyFont="1" applyFill="1" applyBorder="1" applyAlignment="1">
      <alignment horizontal="center" vertical="center"/>
    </xf>
    <xf numFmtId="57" fontId="16" fillId="0" borderId="30" xfId="1" applyNumberFormat="1" applyFont="1" applyFill="1" applyBorder="1" applyAlignment="1">
      <alignment horizontal="center" vertical="center"/>
    </xf>
    <xf numFmtId="57" fontId="16" fillId="0" borderId="33" xfId="1" applyNumberFormat="1" applyFont="1" applyFill="1" applyBorder="1" applyAlignment="1">
      <alignment horizontal="center" vertical="center"/>
    </xf>
    <xf numFmtId="181" fontId="12" fillId="0" borderId="15" xfId="1" applyNumberFormat="1" applyFont="1" applyBorder="1" applyAlignment="1">
      <alignment horizontal="right"/>
    </xf>
    <xf numFmtId="179" fontId="12" fillId="0" borderId="6" xfId="1" applyNumberFormat="1" applyFont="1" applyBorder="1" applyAlignment="1">
      <alignment horizontal="right"/>
    </xf>
    <xf numFmtId="181" fontId="12" fillId="0" borderId="0" xfId="1" applyNumberFormat="1" applyFont="1" applyBorder="1" applyAlignment="1">
      <alignment horizontal="right"/>
    </xf>
    <xf numFmtId="181" fontId="12" fillId="0" borderId="7" xfId="1" applyNumberFormat="1" applyFont="1" applyBorder="1" applyAlignment="1">
      <alignment horizontal="right"/>
    </xf>
    <xf numFmtId="181" fontId="12" fillId="0" borderId="18" xfId="1" applyNumberFormat="1" applyFont="1" applyBorder="1" applyAlignment="1">
      <alignment horizontal="right"/>
    </xf>
    <xf numFmtId="179" fontId="12" fillId="0" borderId="17" xfId="1" applyNumberFormat="1" applyFont="1" applyBorder="1" applyAlignment="1">
      <alignment horizontal="right"/>
    </xf>
    <xf numFmtId="181" fontId="12" fillId="0" borderId="19" xfId="1" applyNumberFormat="1" applyFont="1" applyBorder="1" applyAlignment="1">
      <alignment horizontal="right"/>
    </xf>
    <xf numFmtId="179" fontId="12" fillId="0" borderId="8" xfId="1" applyNumberFormat="1" applyFont="1" applyBorder="1" applyAlignment="1">
      <alignment horizontal="right"/>
    </xf>
    <xf numFmtId="179" fontId="12" fillId="0" borderId="20" xfId="1" applyNumberFormat="1" applyFont="1" applyBorder="1" applyAlignment="1">
      <alignment horizontal="right"/>
    </xf>
    <xf numFmtId="0" fontId="16" fillId="0" borderId="11" xfId="1" applyFont="1" applyFill="1" applyBorder="1" applyAlignment="1">
      <alignment horizontal="center" vertical="center" wrapText="1" shrinkToFit="1"/>
    </xf>
    <xf numFmtId="0" fontId="16" fillId="0" borderId="42" xfId="1" applyFont="1" applyFill="1" applyBorder="1" applyAlignment="1">
      <alignment horizontal="center" vertical="center" shrinkToFit="1"/>
    </xf>
    <xf numFmtId="0" fontId="16" fillId="0" borderId="31" xfId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179" fontId="16" fillId="3" borderId="3" xfId="1" applyNumberFormat="1" applyFont="1" applyFill="1" applyBorder="1" applyAlignment="1">
      <alignment horizontal="center" vertical="center" wrapText="1"/>
    </xf>
    <xf numFmtId="179" fontId="16" fillId="3" borderId="2" xfId="1" applyNumberFormat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179" fontId="16" fillId="3" borderId="7" xfId="1" applyNumberFormat="1" applyFont="1" applyFill="1" applyBorder="1" applyAlignment="1">
      <alignment horizontal="center" vertical="center" wrapText="1"/>
    </xf>
    <xf numFmtId="179" fontId="16" fillId="3" borderId="6" xfId="1" applyNumberFormat="1" applyFont="1" applyFill="1" applyBorder="1" applyAlignment="1">
      <alignment horizontal="center" vertical="center" wrapText="1"/>
    </xf>
    <xf numFmtId="179" fontId="15" fillId="3" borderId="7" xfId="1" applyNumberFormat="1" applyFont="1" applyFill="1" applyBorder="1" applyAlignment="1">
      <alignment horizontal="center" vertical="center" wrapText="1"/>
    </xf>
    <xf numFmtId="179" fontId="15" fillId="3" borderId="8" xfId="1" applyNumberFormat="1" applyFont="1" applyFill="1" applyBorder="1" applyAlignment="1">
      <alignment horizontal="center" vertical="center" wrapText="1"/>
    </xf>
    <xf numFmtId="0" fontId="15" fillId="0" borderId="0" xfId="1" applyFont="1" applyBorder="1"/>
    <xf numFmtId="180" fontId="12" fillId="0" borderId="15" xfId="1" applyNumberFormat="1" applyFont="1" applyBorder="1" applyAlignment="1">
      <alignment horizontal="right"/>
    </xf>
    <xf numFmtId="180" fontId="12" fillId="0" borderId="7" xfId="1" applyNumberFormat="1" applyFont="1" applyBorder="1" applyAlignment="1">
      <alignment horizontal="right"/>
    </xf>
    <xf numFmtId="180" fontId="12" fillId="0" borderId="18" xfId="1" applyNumberFormat="1" applyFont="1" applyBorder="1" applyAlignment="1">
      <alignment horizontal="right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179" fontId="16" fillId="3" borderId="40" xfId="1" applyNumberFormat="1" applyFont="1" applyFill="1" applyBorder="1" applyAlignment="1">
      <alignment horizontal="center" vertical="center" wrapText="1"/>
    </xf>
    <xf numFmtId="179" fontId="16" fillId="3" borderId="46" xfId="1" applyNumberFormat="1" applyFont="1" applyFill="1" applyBorder="1" applyAlignment="1">
      <alignment horizontal="center" vertical="center" wrapText="1"/>
    </xf>
    <xf numFmtId="179" fontId="16" fillId="3" borderId="15" xfId="1" applyNumberFormat="1" applyFont="1" applyFill="1" applyBorder="1" applyAlignment="1">
      <alignment horizontal="centerContinuous" vertical="center" wrapText="1"/>
    </xf>
    <xf numFmtId="179" fontId="16" fillId="3" borderId="27" xfId="1" applyNumberFormat="1" applyFont="1" applyFill="1" applyBorder="1" applyAlignment="1">
      <alignment horizontal="centerContinuous" vertical="center" wrapText="1"/>
    </xf>
    <xf numFmtId="179" fontId="16" fillId="3" borderId="47" xfId="1" applyNumberFormat="1" applyFont="1" applyFill="1" applyBorder="1" applyAlignment="1">
      <alignment horizontal="centerContinuous" vertical="center" wrapText="1"/>
    </xf>
    <xf numFmtId="179" fontId="16" fillId="3" borderId="48" xfId="1" applyNumberFormat="1" applyFont="1" applyFill="1" applyBorder="1" applyAlignment="1">
      <alignment horizontal="centerContinuous" vertical="center" wrapText="1"/>
    </xf>
    <xf numFmtId="0" fontId="16" fillId="3" borderId="10" xfId="1" applyNumberFormat="1" applyFont="1" applyFill="1" applyBorder="1" applyAlignment="1">
      <alignment horizontal="center" vertical="center" shrinkToFit="1"/>
    </xf>
  </cellXfs>
  <cellStyles count="8">
    <cellStyle name="ハイパーリンク" xfId="2" builtinId="8"/>
    <cellStyle name="標準" xfId="0" builtinId="0"/>
    <cellStyle name="標準 10" xfId="4"/>
    <cellStyle name="標準 11" xfId="1"/>
    <cellStyle name="標準 2" xfId="3"/>
    <cellStyle name="標準 2 2" xfId="5"/>
    <cellStyle name="標準_生活保護" xfId="6"/>
    <cellStyle name="標準_福祉総合シート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8072"/>
        <c:axId val="1"/>
      </c:barChart>
      <c:catAx>
        <c:axId val="459438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64808"/>
        <c:axId val="1"/>
      </c:barChart>
      <c:catAx>
        <c:axId val="482664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6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2712"/>
        <c:axId val="1"/>
      </c:barChart>
      <c:catAx>
        <c:axId val="482982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5008"/>
        <c:axId val="1"/>
      </c:barChart>
      <c:catAx>
        <c:axId val="482985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1400"/>
        <c:axId val="1"/>
      </c:barChart>
      <c:catAx>
        <c:axId val="482981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1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7280"/>
        <c:axId val="1"/>
      </c:barChart>
      <c:catAx>
        <c:axId val="4616872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8264"/>
        <c:axId val="1"/>
      </c:barChart>
      <c:catAx>
        <c:axId val="461688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8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3784"/>
        <c:axId val="1"/>
      </c:barChart>
      <c:catAx>
        <c:axId val="460653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5096"/>
        <c:axId val="1"/>
      </c:barChart>
      <c:catAx>
        <c:axId val="460655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7088"/>
        <c:axId val="1"/>
      </c:barChart>
      <c:catAx>
        <c:axId val="45943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70056"/>
        <c:axId val="1"/>
      </c:barChart>
      <c:catAx>
        <c:axId val="482670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7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&#21931;&#29017;&#29575;&#20837;&#12426;7_data&#30290;&#12377;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癒す"/>
      <sheetName val="都道府県編目次"/>
      <sheetName val="目次"/>
      <sheetName val="冊子見開き（年度末用）"/>
      <sheetName val="項目別見開き（年度末用）"/>
      <sheetName val="66"/>
      <sheetName val="66概要"/>
      <sheetName val="67"/>
      <sheetName val="67概要"/>
      <sheetName val="68"/>
      <sheetName val="68概要"/>
      <sheetName val="69"/>
      <sheetName val="69概要"/>
      <sheetName val="70"/>
      <sheetName val="70概要"/>
      <sheetName val="71"/>
      <sheetName val="71概要"/>
      <sheetName val="72"/>
      <sheetName val="72概要"/>
      <sheetName val="73"/>
      <sheetName val="73概要"/>
      <sheetName val="74"/>
      <sheetName val="74概要"/>
      <sheetName val="75"/>
      <sheetName val="75概要"/>
      <sheetName val="76"/>
      <sheetName val="76概要"/>
      <sheetName val="66_生活保護"/>
      <sheetName val="66_扶助"/>
      <sheetName val="67_高齢者"/>
      <sheetName val="67_認知症対応型"/>
      <sheetName val="67_６５歳以上単身者"/>
      <sheetName val="68-69_社会福祉集計"/>
      <sheetName val="data"/>
      <sheetName val="保育所"/>
      <sheetName val="福祉施設"/>
      <sheetName val="69_身障手帳"/>
      <sheetName val="69_療育手帳"/>
      <sheetName val="70_医療"/>
      <sheetName val="71_医療施設数"/>
      <sheetName val="71_病院数"/>
      <sheetName val="71_診療所"/>
      <sheetName val="71_歯科診療所"/>
      <sheetName val="71_病床数"/>
      <sheetName val="71_救急"/>
      <sheetName val="72_医師"/>
      <sheetName val="72_歯科医師"/>
      <sheetName val="72_薬剤師"/>
      <sheetName val="72_看護師"/>
      <sheetName val="73_医療費計"/>
      <sheetName val="73_医療費ひとり当たり"/>
      <sheetName val="73_被保険者数"/>
      <sheetName val="73_受診件数"/>
      <sheetName val="73_成人喫煙率"/>
      <sheetName val="74_年金編集"/>
      <sheetName val="74　国民年金"/>
      <sheetName val="74_国勢調査"/>
      <sheetName val="74　人口推計"/>
      <sheetName val="74　国民年金２"/>
      <sheetName val="74　人口推計２"/>
      <sheetName val="75_献血"/>
      <sheetName val="76_健康診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L22"/>
  <sheetViews>
    <sheetView tabSelected="1" workbookViewId="0">
      <selection sqref="A1:K1"/>
    </sheetView>
  </sheetViews>
  <sheetFormatPr defaultRowHeight="13.5"/>
  <cols>
    <col min="1" max="1" width="9" style="3"/>
    <col min="2" max="2" width="16.75" style="3" customWidth="1"/>
    <col min="3" max="16384" width="9" style="3"/>
  </cols>
  <sheetData>
    <row r="1" spans="1:12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B2" s="4"/>
      <c r="J2" s="5"/>
    </row>
    <row r="3" spans="1:12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>
      <c r="B4" s="4"/>
    </row>
    <row r="5" spans="1:12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2" ht="18.75" customHeight="1">
      <c r="A6" s="8" t="str">
        <f>'66'!B1</f>
        <v>66　生活保護　　Public Livelihood Aid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18.75" customHeight="1">
      <c r="A7" s="8" t="str">
        <f>'67'!B1</f>
        <v>67　高齢者福祉　　Welfare Services for the Elderly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18.75" customHeight="1">
      <c r="A8" s="8" t="str">
        <f>'68'!B1</f>
        <v>68　児童福祉　　Welfare Service for Children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ht="18.75" customHeight="1">
      <c r="A9" s="8" t="str">
        <f>'69'!B1</f>
        <v>69　障がい者福祉　　Welfare for Disabled  Persons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ht="18.75" customHeight="1">
      <c r="A10" s="8" t="str">
        <f>'70'!B1</f>
        <v>70　医療　　Medical Care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3" t="s">
        <v>3</v>
      </c>
    </row>
    <row r="11" spans="1:12" ht="18.75" customHeight="1">
      <c r="A11" s="8" t="str">
        <f>'71'!B1</f>
        <v>71　医療施設　　Medical Care Institutions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3" t="s">
        <v>3</v>
      </c>
    </row>
    <row r="12" spans="1:12" ht="18.75" customHeight="1">
      <c r="A12" s="8" t="str">
        <f>'72'!B1</f>
        <v>72　医療関係従事者　　Persons Engaged in Medical Care Institutions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3" t="s">
        <v>3</v>
      </c>
    </row>
    <row r="13" spans="1:12" ht="18.75" customHeight="1">
      <c r="A13" s="8" t="str">
        <f>'73'!B1</f>
        <v>73　国民健康保険　　National Health Insurance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3" t="s">
        <v>4</v>
      </c>
    </row>
    <row r="14" spans="1:12" ht="18.75">
      <c r="A14" s="8" t="str">
        <f>'74'!B1</f>
        <v>74　国民年金　　National Pension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3" t="s">
        <v>3</v>
      </c>
    </row>
    <row r="15" spans="1:12" ht="18.75">
      <c r="A15" s="8" t="str">
        <f>'75'!B1</f>
        <v>75　献　血　　Blood Donation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3" t="s">
        <v>3</v>
      </c>
    </row>
    <row r="16" spans="1:12" ht="18.75" customHeight="1">
      <c r="A16" s="8" t="str">
        <f>'76'!B1</f>
        <v>76　健康診断　　Medical Examination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</sheetData>
  <mergeCells count="14">
    <mergeCell ref="A15:K15"/>
    <mergeCell ref="A16:K16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13:K13" location="'73'!A1" display="73　国民健康保険　　National Health Insurance"/>
    <hyperlink ref="A14:K14" location="'74'!A1" display="74　国民年金　　National Pension"/>
    <hyperlink ref="A15:K15" location="'75'!A1" display="75　献　血  Blood Donation"/>
    <hyperlink ref="A11:K11" location="'71'!A1" display="71　医療施設　　Medical Care Institutions"/>
    <hyperlink ref="A10:K10" location="'70'!A1" display="70　医療　　Medical　care"/>
    <hyperlink ref="A6:K6" location="'66'!A1" display="66　生活保護　　Public Livelihood Aid"/>
    <hyperlink ref="A7:K7" location="'67'!A1" display="67　高齢者福祉　　Welfare Services for the Elderly"/>
    <hyperlink ref="A8:K8" location="'68'!A1" display="68　児童福祉　　Welfare Service for Children"/>
    <hyperlink ref="A9:K9" location="'69'!A1" display="69　障がい者福祉　　Welfare for Disabled  Persons"/>
    <hyperlink ref="A12:K12" location="'72'!A1" display="72　医療関係従事者　　Persons Engaged in Medical Care Institutions"/>
    <hyperlink ref="A16:K16" location="'76'!A1" display="76　健康診断　　Medical Examination"/>
  </hyperlinks>
  <pageMargins left="0.7" right="0.7" top="0.75" bottom="0.75" header="0.3" footer="0.3"/>
  <pageSetup paperSize="9" scale="83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21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252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166" t="s">
        <v>253</v>
      </c>
      <c r="E3" s="167"/>
      <c r="F3" s="166" t="s">
        <v>254</v>
      </c>
      <c r="G3" s="167"/>
      <c r="H3" s="166" t="s">
        <v>255</v>
      </c>
      <c r="I3" s="167"/>
      <c r="J3" s="25" t="s">
        <v>256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168" t="s">
        <v>257</v>
      </c>
      <c r="E4" s="169"/>
      <c r="F4" s="168" t="s">
        <v>258</v>
      </c>
      <c r="G4" s="169"/>
      <c r="H4" s="170" t="s">
        <v>259</v>
      </c>
      <c r="I4" s="171"/>
      <c r="J4" s="172" t="s">
        <v>260</v>
      </c>
      <c r="K4" s="173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140</v>
      </c>
      <c r="E5" s="42" t="s">
        <v>22</v>
      </c>
      <c r="F5" s="41" t="s">
        <v>140</v>
      </c>
      <c r="G5" s="42" t="s">
        <v>20</v>
      </c>
      <c r="H5" s="41" t="s">
        <v>175</v>
      </c>
      <c r="I5" s="42" t="s">
        <v>22</v>
      </c>
      <c r="J5" s="41" t="s">
        <v>261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51">
        <v>239.72914979757084</v>
      </c>
      <c r="E6" s="152">
        <f>IF(ISNUMBER(D6),RANK(D6,D$6:D$52),"-")</f>
        <v>19</v>
      </c>
      <c r="F6" s="153">
        <v>148.96923076923076</v>
      </c>
      <c r="G6" s="152">
        <f>IF(ISNUMBER(F6),RANK(F6,F$6:F$52),"-")</f>
        <v>9</v>
      </c>
      <c r="H6" s="153">
        <v>901.39613526570054</v>
      </c>
      <c r="I6" s="152">
        <f>IF(ISNUMBER(H6),RANK(H6,H$6:H$52),"-")</f>
        <v>42</v>
      </c>
      <c r="J6" s="153">
        <v>651.1418297702437</v>
      </c>
      <c r="K6" s="158">
        <f>IF(ISNUMBER(J6),RANK(J6,J$6:J$52),"-")</f>
        <v>41</v>
      </c>
    </row>
    <row r="7" spans="1:141" ht="12" customHeight="1">
      <c r="B7" s="47" t="s">
        <v>25</v>
      </c>
      <c r="C7" s="54" t="s">
        <v>26</v>
      </c>
      <c r="D7" s="154">
        <v>258.85079928952041</v>
      </c>
      <c r="E7" s="152">
        <f t="shared" ref="E7:E52" si="0">IF(ISNUMBER(D7),RANK(D7,D$6:D$52),"-")</f>
        <v>8</v>
      </c>
      <c r="F7" s="153">
        <v>114.36056838365897</v>
      </c>
      <c r="G7" s="152">
        <f t="shared" ref="G7:G52" si="1">IF(ISNUMBER(F7),RANK(F7,F$6:F$52),"-")</f>
        <v>35</v>
      </c>
      <c r="H7" s="153">
        <v>932.66990291262141</v>
      </c>
      <c r="I7" s="152">
        <f t="shared" ref="I7:I52" si="2">IF(ISNUMBER(H7),RANK(H7,H$6:H$52),"-")</f>
        <v>6</v>
      </c>
      <c r="J7" s="153">
        <v>630.12768177796283</v>
      </c>
      <c r="K7" s="158">
        <f t="shared" ref="K7:K52" si="3">IF(ISNUMBER(J7),RANK(J7,J$6:J$52),"-")</f>
        <v>46</v>
      </c>
    </row>
    <row r="8" spans="1:141" ht="12" customHeight="1">
      <c r="B8" s="47" t="s">
        <v>27</v>
      </c>
      <c r="C8" s="54" t="s">
        <v>28</v>
      </c>
      <c r="D8" s="154">
        <v>214.29818181818183</v>
      </c>
      <c r="E8" s="152">
        <f t="shared" si="0"/>
        <v>39</v>
      </c>
      <c r="F8" s="153">
        <v>110.24545454545455</v>
      </c>
      <c r="G8" s="152">
        <f t="shared" si="1"/>
        <v>39</v>
      </c>
      <c r="H8" s="153">
        <v>932.3151364764268</v>
      </c>
      <c r="I8" s="152">
        <f t="shared" si="2"/>
        <v>7</v>
      </c>
      <c r="J8" s="153">
        <v>678.03465851172268</v>
      </c>
      <c r="K8" s="158">
        <f t="shared" si="3"/>
        <v>19</v>
      </c>
    </row>
    <row r="9" spans="1:141" ht="12" customHeight="1">
      <c r="B9" s="47" t="s">
        <v>29</v>
      </c>
      <c r="C9" s="54" t="s">
        <v>30</v>
      </c>
      <c r="D9" s="154">
        <v>214.9947043248014</v>
      </c>
      <c r="E9" s="152">
        <f t="shared" si="0"/>
        <v>38</v>
      </c>
      <c r="F9" s="153">
        <v>132.62135922330097</v>
      </c>
      <c r="G9" s="152">
        <f t="shared" si="1"/>
        <v>26</v>
      </c>
      <c r="H9" s="153">
        <v>913.84603421461895</v>
      </c>
      <c r="I9" s="152">
        <f t="shared" si="2"/>
        <v>26</v>
      </c>
      <c r="J9" s="153">
        <v>661.446325154909</v>
      </c>
      <c r="K9" s="158">
        <f t="shared" si="3"/>
        <v>30</v>
      </c>
    </row>
    <row r="10" spans="1:141" ht="12" customHeight="1">
      <c r="B10" s="47" t="s">
        <v>31</v>
      </c>
      <c r="C10" s="54" t="s">
        <v>32</v>
      </c>
      <c r="D10" s="154">
        <v>222.66339066339066</v>
      </c>
      <c r="E10" s="152">
        <f t="shared" si="0"/>
        <v>28</v>
      </c>
      <c r="F10" s="153">
        <v>110.26044226044226</v>
      </c>
      <c r="G10" s="152">
        <f t="shared" si="1"/>
        <v>38</v>
      </c>
      <c r="H10" s="153">
        <v>940.56582633053222</v>
      </c>
      <c r="I10" s="152">
        <f t="shared" si="2"/>
        <v>1</v>
      </c>
      <c r="J10" s="153">
        <v>657.3836566581889</v>
      </c>
      <c r="K10" s="158">
        <f t="shared" si="3"/>
        <v>35</v>
      </c>
    </row>
    <row r="11" spans="1:141" ht="24" customHeight="1">
      <c r="B11" s="47" t="s">
        <v>33</v>
      </c>
      <c r="C11" s="54" t="s">
        <v>34</v>
      </c>
      <c r="D11" s="154">
        <v>206.05263157894737</v>
      </c>
      <c r="E11" s="152">
        <f t="shared" si="0"/>
        <v>43</v>
      </c>
      <c r="F11" s="153">
        <v>92.724210526315787</v>
      </c>
      <c r="G11" s="152">
        <f t="shared" si="1"/>
        <v>47</v>
      </c>
      <c r="H11" s="153">
        <v>940.15083798882677</v>
      </c>
      <c r="I11" s="152">
        <f t="shared" si="2"/>
        <v>2</v>
      </c>
      <c r="J11" s="153">
        <v>679.9148240802914</v>
      </c>
      <c r="K11" s="158">
        <f t="shared" si="3"/>
        <v>17</v>
      </c>
    </row>
    <row r="12" spans="1:141" ht="12" customHeight="1">
      <c r="B12" s="47" t="s">
        <v>35</v>
      </c>
      <c r="C12" s="54" t="s">
        <v>36</v>
      </c>
      <c r="D12" s="154">
        <v>220.43957345971563</v>
      </c>
      <c r="E12" s="152">
        <f t="shared" si="0"/>
        <v>31</v>
      </c>
      <c r="F12" s="153">
        <v>118.78672985781991</v>
      </c>
      <c r="G12" s="152">
        <f t="shared" si="1"/>
        <v>34</v>
      </c>
      <c r="H12" s="153">
        <v>926.69965277777783</v>
      </c>
      <c r="I12" s="152">
        <f t="shared" si="2"/>
        <v>12</v>
      </c>
      <c r="J12" s="153">
        <v>666.81077562062205</v>
      </c>
      <c r="K12" s="158">
        <f t="shared" si="3"/>
        <v>24</v>
      </c>
    </row>
    <row r="13" spans="1:141" ht="12" customHeight="1">
      <c r="B13" s="47" t="s">
        <v>37</v>
      </c>
      <c r="C13" s="54" t="s">
        <v>38</v>
      </c>
      <c r="D13" s="154">
        <v>248.03730797366495</v>
      </c>
      <c r="E13" s="152">
        <f t="shared" si="0"/>
        <v>14</v>
      </c>
      <c r="F13" s="153">
        <v>138.68105340160938</v>
      </c>
      <c r="G13" s="152">
        <f t="shared" si="1"/>
        <v>21</v>
      </c>
      <c r="H13" s="153">
        <v>916.14045618247303</v>
      </c>
      <c r="I13" s="152">
        <f t="shared" si="2"/>
        <v>23</v>
      </c>
      <c r="J13" s="153">
        <v>659.62067365965834</v>
      </c>
      <c r="K13" s="158">
        <f t="shared" si="3"/>
        <v>33</v>
      </c>
    </row>
    <row r="14" spans="1:141" ht="12" customHeight="1">
      <c r="B14" s="47" t="s">
        <v>39</v>
      </c>
      <c r="C14" s="54" t="s">
        <v>40</v>
      </c>
      <c r="D14" s="154">
        <v>232.03739316239316</v>
      </c>
      <c r="E14" s="152">
        <f t="shared" si="0"/>
        <v>22</v>
      </c>
      <c r="F14" s="153">
        <v>139.19123931623932</v>
      </c>
      <c r="G14" s="152">
        <f t="shared" si="1"/>
        <v>20</v>
      </c>
      <c r="H14" s="153">
        <v>938.87728937728934</v>
      </c>
      <c r="I14" s="152">
        <f t="shared" si="2"/>
        <v>4</v>
      </c>
      <c r="J14" s="153">
        <v>662.43060158750905</v>
      </c>
      <c r="K14" s="158">
        <f t="shared" si="3"/>
        <v>27</v>
      </c>
    </row>
    <row r="15" spans="1:141" ht="12" customHeight="1">
      <c r="B15" s="47" t="s">
        <v>41</v>
      </c>
      <c r="C15" s="54" t="s">
        <v>42</v>
      </c>
      <c r="D15" s="154">
        <v>237.78175895765472</v>
      </c>
      <c r="E15" s="152">
        <f t="shared" si="0"/>
        <v>20</v>
      </c>
      <c r="F15" s="153">
        <v>137.42019543973942</v>
      </c>
      <c r="G15" s="152">
        <f t="shared" si="1"/>
        <v>22</v>
      </c>
      <c r="H15" s="153">
        <v>926.73170731707319</v>
      </c>
      <c r="I15" s="152">
        <f t="shared" si="2"/>
        <v>11</v>
      </c>
      <c r="J15" s="153">
        <v>678.77903313130707</v>
      </c>
      <c r="K15" s="158">
        <f t="shared" si="3"/>
        <v>18</v>
      </c>
    </row>
    <row r="16" spans="1:141" ht="24" customHeight="1">
      <c r="B16" s="47" t="s">
        <v>43</v>
      </c>
      <c r="C16" s="54" t="s">
        <v>44</v>
      </c>
      <c r="D16" s="154">
        <v>227.44061916199627</v>
      </c>
      <c r="E16" s="152">
        <f t="shared" si="0"/>
        <v>25</v>
      </c>
      <c r="F16" s="153">
        <v>147.52602081665333</v>
      </c>
      <c r="G16" s="152">
        <f t="shared" si="1"/>
        <v>13</v>
      </c>
      <c r="H16" s="153">
        <v>906.61995863495349</v>
      </c>
      <c r="I16" s="152">
        <f t="shared" si="2"/>
        <v>36</v>
      </c>
      <c r="J16" s="153">
        <v>656.98860501550416</v>
      </c>
      <c r="K16" s="158">
        <f t="shared" si="3"/>
        <v>36</v>
      </c>
    </row>
    <row r="17" spans="2:11" ht="12" customHeight="1">
      <c r="B17" s="47" t="s">
        <v>45</v>
      </c>
      <c r="C17" s="54" t="s">
        <v>46</v>
      </c>
      <c r="D17" s="154">
        <v>224.35607268090533</v>
      </c>
      <c r="E17" s="152">
        <f t="shared" si="0"/>
        <v>27</v>
      </c>
      <c r="F17" s="153">
        <v>147.86643289767292</v>
      </c>
      <c r="G17" s="152">
        <f t="shared" si="1"/>
        <v>11</v>
      </c>
      <c r="H17" s="153">
        <v>901.76932016269609</v>
      </c>
      <c r="I17" s="152">
        <f t="shared" si="2"/>
        <v>41</v>
      </c>
      <c r="J17" s="153">
        <v>662.11154454571522</v>
      </c>
      <c r="K17" s="158">
        <f t="shared" si="3"/>
        <v>29</v>
      </c>
    </row>
    <row r="18" spans="2:11" ht="12" customHeight="1">
      <c r="B18" s="47" t="s">
        <v>47</v>
      </c>
      <c r="C18" s="54" t="s">
        <v>48</v>
      </c>
      <c r="D18" s="154">
        <v>235.65893153130179</v>
      </c>
      <c r="E18" s="152">
        <f t="shared" si="0"/>
        <v>21</v>
      </c>
      <c r="F18" s="153">
        <v>111.60627310977942</v>
      </c>
      <c r="G18" s="152">
        <f t="shared" si="1"/>
        <v>37</v>
      </c>
      <c r="H18" s="153">
        <v>866.52022577610535</v>
      </c>
      <c r="I18" s="152">
        <f t="shared" si="2"/>
        <v>47</v>
      </c>
      <c r="J18" s="153">
        <v>648.7005380820915</v>
      </c>
      <c r="K18" s="158">
        <f t="shared" si="3"/>
        <v>43</v>
      </c>
    </row>
    <row r="19" spans="2:11" ht="12" customHeight="1">
      <c r="B19" s="47" t="s">
        <v>49</v>
      </c>
      <c r="C19" s="54" t="s">
        <v>50</v>
      </c>
      <c r="D19" s="154">
        <v>217.71090047393366</v>
      </c>
      <c r="E19" s="152">
        <f t="shared" si="0"/>
        <v>35</v>
      </c>
      <c r="F19" s="153">
        <v>148.39975273026994</v>
      </c>
      <c r="G19" s="152">
        <f t="shared" si="1"/>
        <v>10</v>
      </c>
      <c r="H19" s="153">
        <v>905.98177874186547</v>
      </c>
      <c r="I19" s="152">
        <f t="shared" si="2"/>
        <v>37</v>
      </c>
      <c r="J19" s="153">
        <v>662.4192443762546</v>
      </c>
      <c r="K19" s="158">
        <f t="shared" si="3"/>
        <v>28</v>
      </c>
    </row>
    <row r="20" spans="2:11" ht="12" customHeight="1">
      <c r="B20" s="47" t="s">
        <v>51</v>
      </c>
      <c r="C20" s="54" t="s">
        <v>52</v>
      </c>
      <c r="D20" s="154">
        <v>205.42292490118578</v>
      </c>
      <c r="E20" s="152">
        <f t="shared" si="0"/>
        <v>44</v>
      </c>
      <c r="F20" s="153">
        <v>109.04644268774703</v>
      </c>
      <c r="G20" s="152">
        <f t="shared" si="1"/>
        <v>41</v>
      </c>
      <c r="H20" s="153">
        <v>923.19273743016765</v>
      </c>
      <c r="I20" s="152">
        <f t="shared" si="2"/>
        <v>14</v>
      </c>
      <c r="J20" s="153">
        <v>695.72611595053604</v>
      </c>
      <c r="K20" s="158">
        <f t="shared" si="3"/>
        <v>8</v>
      </c>
    </row>
    <row r="21" spans="2:11" ht="24" customHeight="1">
      <c r="B21" s="47" t="s">
        <v>53</v>
      </c>
      <c r="C21" s="54" t="s">
        <v>54</v>
      </c>
      <c r="D21" s="154">
        <v>190.958071278826</v>
      </c>
      <c r="E21" s="152">
        <f t="shared" si="0"/>
        <v>47</v>
      </c>
      <c r="F21" s="153">
        <v>109.63941299790356</v>
      </c>
      <c r="G21" s="152">
        <f t="shared" si="1"/>
        <v>40</v>
      </c>
      <c r="H21" s="153">
        <v>921.34523809523807</v>
      </c>
      <c r="I21" s="152">
        <f t="shared" si="2"/>
        <v>18</v>
      </c>
      <c r="J21" s="153">
        <v>714.96214450919331</v>
      </c>
      <c r="K21" s="158">
        <f t="shared" si="3"/>
        <v>1</v>
      </c>
    </row>
    <row r="22" spans="2:11" ht="12" customHeight="1">
      <c r="B22" s="47" t="s">
        <v>55</v>
      </c>
      <c r="C22" s="54" t="s">
        <v>56</v>
      </c>
      <c r="D22" s="154">
        <v>209.77592592592592</v>
      </c>
      <c r="E22" s="152">
        <f t="shared" si="0"/>
        <v>40</v>
      </c>
      <c r="F22" s="153">
        <v>112.02592592592593</v>
      </c>
      <c r="G22" s="152">
        <f t="shared" si="1"/>
        <v>36</v>
      </c>
      <c r="H22" s="153">
        <v>912.92514970059881</v>
      </c>
      <c r="I22" s="152">
        <f t="shared" si="2"/>
        <v>28</v>
      </c>
      <c r="J22" s="153">
        <v>700.16342480084745</v>
      </c>
      <c r="K22" s="158">
        <f t="shared" si="3"/>
        <v>6</v>
      </c>
    </row>
    <row r="23" spans="2:11" ht="12" customHeight="1">
      <c r="B23" s="47" t="s">
        <v>57</v>
      </c>
      <c r="C23" s="54" t="s">
        <v>58</v>
      </c>
      <c r="D23" s="154">
        <v>200.97727272727272</v>
      </c>
      <c r="E23" s="152">
        <f t="shared" si="0"/>
        <v>45</v>
      </c>
      <c r="F23" s="153">
        <v>108.64488636363636</v>
      </c>
      <c r="G23" s="152">
        <f t="shared" si="1"/>
        <v>42</v>
      </c>
      <c r="H23" s="153">
        <v>912.85042735042737</v>
      </c>
      <c r="I23" s="152">
        <f t="shared" si="2"/>
        <v>29</v>
      </c>
      <c r="J23" s="153">
        <v>706.22916851975822</v>
      </c>
      <c r="K23" s="158">
        <f t="shared" si="3"/>
        <v>2</v>
      </c>
    </row>
    <row r="24" spans="2:11" ht="12" customHeight="1">
      <c r="B24" s="47" t="s">
        <v>59</v>
      </c>
      <c r="C24" s="54" t="s">
        <v>60</v>
      </c>
      <c r="D24" s="154">
        <v>258.54232804232805</v>
      </c>
      <c r="E24" s="152">
        <f t="shared" si="0"/>
        <v>9</v>
      </c>
      <c r="F24" s="153">
        <v>126.32010582010582</v>
      </c>
      <c r="G24" s="152">
        <f t="shared" si="1"/>
        <v>29</v>
      </c>
      <c r="H24" s="153">
        <v>921.50403225806451</v>
      </c>
      <c r="I24" s="152">
        <f t="shared" si="2"/>
        <v>16</v>
      </c>
      <c r="J24" s="153">
        <v>661.38344134107547</v>
      </c>
      <c r="K24" s="158">
        <f t="shared" si="3"/>
        <v>31</v>
      </c>
    </row>
    <row r="25" spans="2:11" ht="12" customHeight="1">
      <c r="B25" s="47" t="s">
        <v>61</v>
      </c>
      <c r="C25" s="54" t="s">
        <v>62</v>
      </c>
      <c r="D25" s="154">
        <v>231.09277238403453</v>
      </c>
      <c r="E25" s="152">
        <f t="shared" si="0"/>
        <v>23</v>
      </c>
      <c r="F25" s="153">
        <v>128.88241639697949</v>
      </c>
      <c r="G25" s="152">
        <f t="shared" si="1"/>
        <v>28</v>
      </c>
      <c r="H25" s="153">
        <v>922.83563748079882</v>
      </c>
      <c r="I25" s="152">
        <f t="shared" si="2"/>
        <v>15</v>
      </c>
      <c r="J25" s="153">
        <v>702.77405512295968</v>
      </c>
      <c r="K25" s="158">
        <f t="shared" si="3"/>
        <v>4</v>
      </c>
    </row>
    <row r="26" spans="2:11" ht="24" customHeight="1">
      <c r="B26" s="47" t="s">
        <v>63</v>
      </c>
      <c r="C26" s="54" t="s">
        <v>64</v>
      </c>
      <c r="D26" s="154">
        <v>227.61729729729728</v>
      </c>
      <c r="E26" s="152">
        <f t="shared" si="0"/>
        <v>24</v>
      </c>
      <c r="F26" s="153">
        <v>151.68864864864864</v>
      </c>
      <c r="G26" s="152">
        <f t="shared" si="1"/>
        <v>7</v>
      </c>
      <c r="H26" s="153">
        <v>931.83361344537821</v>
      </c>
      <c r="I26" s="152">
        <f t="shared" si="2"/>
        <v>8</v>
      </c>
      <c r="J26" s="153">
        <v>691.00178017137978</v>
      </c>
      <c r="K26" s="158">
        <f t="shared" si="3"/>
        <v>13</v>
      </c>
    </row>
    <row r="27" spans="2:11" ht="12" customHeight="1">
      <c r="B27" s="47" t="s">
        <v>65</v>
      </c>
      <c r="C27" s="54" t="s">
        <v>66</v>
      </c>
      <c r="D27" s="154">
        <v>220.91613278974955</v>
      </c>
      <c r="E27" s="152">
        <f t="shared" si="0"/>
        <v>30</v>
      </c>
      <c r="F27" s="153">
        <v>140.40128130460104</v>
      </c>
      <c r="G27" s="152">
        <f t="shared" si="1"/>
        <v>16</v>
      </c>
      <c r="H27" s="153">
        <v>936.77705827937098</v>
      </c>
      <c r="I27" s="152">
        <f t="shared" si="2"/>
        <v>5</v>
      </c>
      <c r="J27" s="153">
        <v>689.39213513769732</v>
      </c>
      <c r="K27" s="158">
        <f t="shared" si="3"/>
        <v>15</v>
      </c>
    </row>
    <row r="28" spans="2:11" ht="12" customHeight="1">
      <c r="B28" s="47" t="s">
        <v>67</v>
      </c>
      <c r="C28" s="54" t="s">
        <v>68</v>
      </c>
      <c r="D28" s="154">
        <v>209.72034988422948</v>
      </c>
      <c r="E28" s="152">
        <f t="shared" si="0"/>
        <v>41</v>
      </c>
      <c r="F28" s="153">
        <v>160.09827630563416</v>
      </c>
      <c r="G28" s="152">
        <f t="shared" si="1"/>
        <v>2</v>
      </c>
      <c r="H28" s="153">
        <v>925.86186666666663</v>
      </c>
      <c r="I28" s="152">
        <f t="shared" si="2"/>
        <v>13</v>
      </c>
      <c r="J28" s="153">
        <v>673.43436285095947</v>
      </c>
      <c r="K28" s="158">
        <f t="shared" si="3"/>
        <v>21</v>
      </c>
    </row>
    <row r="29" spans="2:11" ht="12" customHeight="1">
      <c r="B29" s="47" t="s">
        <v>69</v>
      </c>
      <c r="C29" s="54" t="s">
        <v>70</v>
      </c>
      <c r="D29" s="154">
        <v>218.75886524822695</v>
      </c>
      <c r="E29" s="152">
        <f t="shared" si="0"/>
        <v>33</v>
      </c>
      <c r="F29" s="153">
        <v>152.34988179669031</v>
      </c>
      <c r="G29" s="152">
        <f t="shared" si="1"/>
        <v>5</v>
      </c>
      <c r="H29" s="153">
        <v>927.90702087286525</v>
      </c>
      <c r="I29" s="152">
        <f t="shared" si="2"/>
        <v>9</v>
      </c>
      <c r="J29" s="153">
        <v>692.86683012717606</v>
      </c>
      <c r="K29" s="158">
        <f t="shared" si="3"/>
        <v>10</v>
      </c>
    </row>
    <row r="30" spans="2:11" ht="12" customHeight="1">
      <c r="B30" s="47" t="s">
        <v>71</v>
      </c>
      <c r="C30" s="54" t="s">
        <v>72</v>
      </c>
      <c r="D30" s="154">
        <v>209.54949784791967</v>
      </c>
      <c r="E30" s="152">
        <f t="shared" si="0"/>
        <v>42</v>
      </c>
      <c r="F30" s="153">
        <v>154.40028694404592</v>
      </c>
      <c r="G30" s="152">
        <f t="shared" si="1"/>
        <v>4</v>
      </c>
      <c r="H30" s="153">
        <v>939.2644628099174</v>
      </c>
      <c r="I30" s="152">
        <f t="shared" si="2"/>
        <v>3</v>
      </c>
      <c r="J30" s="153">
        <v>692.00405921050697</v>
      </c>
      <c r="K30" s="158">
        <f t="shared" si="3"/>
        <v>11</v>
      </c>
    </row>
    <row r="31" spans="2:11" ht="24" customHeight="1">
      <c r="B31" s="47" t="s">
        <v>73</v>
      </c>
      <c r="C31" s="54" t="s">
        <v>74</v>
      </c>
      <c r="D31" s="154">
        <v>257.74137931034483</v>
      </c>
      <c r="E31" s="152">
        <f t="shared" si="0"/>
        <v>11</v>
      </c>
      <c r="F31" s="153">
        <v>131.21081504702195</v>
      </c>
      <c r="G31" s="152">
        <f t="shared" si="1"/>
        <v>27</v>
      </c>
      <c r="H31" s="153">
        <v>891.97596795727634</v>
      </c>
      <c r="I31" s="152">
        <f t="shared" si="2"/>
        <v>44</v>
      </c>
      <c r="J31" s="153">
        <v>652.29789249951352</v>
      </c>
      <c r="K31" s="158">
        <f t="shared" si="3"/>
        <v>39</v>
      </c>
    </row>
    <row r="32" spans="2:11" ht="12" customHeight="1">
      <c r="B32" s="47" t="s">
        <v>75</v>
      </c>
      <c r="C32" s="54" t="s">
        <v>76</v>
      </c>
      <c r="D32" s="154">
        <v>269.24910152740341</v>
      </c>
      <c r="E32" s="152">
        <f t="shared" si="0"/>
        <v>4</v>
      </c>
      <c r="F32" s="153">
        <v>140.12735849056602</v>
      </c>
      <c r="G32" s="152">
        <f t="shared" si="1"/>
        <v>17</v>
      </c>
      <c r="H32" s="153">
        <v>874.8115702479339</v>
      </c>
      <c r="I32" s="152">
        <f t="shared" si="2"/>
        <v>46</v>
      </c>
      <c r="J32" s="153">
        <v>635.02906363778925</v>
      </c>
      <c r="K32" s="158">
        <f t="shared" si="3"/>
        <v>45</v>
      </c>
    </row>
    <row r="33" spans="2:11" ht="12" customHeight="1">
      <c r="B33" s="47" t="s">
        <v>77</v>
      </c>
      <c r="C33" s="54" t="s">
        <v>78</v>
      </c>
      <c r="D33" s="154">
        <v>245.24458792252184</v>
      </c>
      <c r="E33" s="152">
        <f t="shared" si="0"/>
        <v>16</v>
      </c>
      <c r="F33" s="153">
        <v>158.51728066843904</v>
      </c>
      <c r="G33" s="152">
        <f t="shared" si="1"/>
        <v>3</v>
      </c>
      <c r="H33" s="153">
        <v>903.61318960050733</v>
      </c>
      <c r="I33" s="152">
        <f t="shared" si="2"/>
        <v>38</v>
      </c>
      <c r="J33" s="153">
        <v>662.51676072527823</v>
      </c>
      <c r="K33" s="158">
        <f t="shared" si="3"/>
        <v>26</v>
      </c>
    </row>
    <row r="34" spans="2:11" ht="12" customHeight="1">
      <c r="B34" s="47" t="s">
        <v>79</v>
      </c>
      <c r="C34" s="54" t="s">
        <v>80</v>
      </c>
      <c r="D34" s="154">
        <v>264.45616883116884</v>
      </c>
      <c r="E34" s="152">
        <f t="shared" si="0"/>
        <v>5</v>
      </c>
      <c r="F34" s="153">
        <v>163.99188311688312</v>
      </c>
      <c r="G34" s="152">
        <f t="shared" si="1"/>
        <v>1</v>
      </c>
      <c r="H34" s="153">
        <v>926.7336561743341</v>
      </c>
      <c r="I34" s="152">
        <f t="shared" si="2"/>
        <v>10</v>
      </c>
      <c r="J34" s="153">
        <v>661.23029672807456</v>
      </c>
      <c r="K34" s="158">
        <f t="shared" si="3"/>
        <v>32</v>
      </c>
    </row>
    <row r="35" spans="2:11" ht="12" customHeight="1">
      <c r="B35" s="47" t="s">
        <v>81</v>
      </c>
      <c r="C35" s="54" t="s">
        <v>82</v>
      </c>
      <c r="D35" s="154">
        <v>294.55205811138012</v>
      </c>
      <c r="E35" s="152">
        <f t="shared" si="0"/>
        <v>2</v>
      </c>
      <c r="F35" s="153">
        <v>152.12590799031477</v>
      </c>
      <c r="G35" s="152">
        <f t="shared" si="1"/>
        <v>6</v>
      </c>
      <c r="H35" s="153">
        <v>921.37581699346401</v>
      </c>
      <c r="I35" s="152">
        <f t="shared" si="2"/>
        <v>17</v>
      </c>
      <c r="J35" s="153">
        <v>646.80833933340659</v>
      </c>
      <c r="K35" s="158">
        <f t="shared" si="3"/>
        <v>44</v>
      </c>
    </row>
    <row r="36" spans="2:11" ht="24" customHeight="1">
      <c r="B36" s="47" t="s">
        <v>83</v>
      </c>
      <c r="C36" s="54" t="s">
        <v>84</v>
      </c>
      <c r="D36" s="154">
        <v>220.36437246963564</v>
      </c>
      <c r="E36" s="152">
        <f t="shared" si="0"/>
        <v>32</v>
      </c>
      <c r="F36" s="153">
        <v>102.87854251012146</v>
      </c>
      <c r="G36" s="152">
        <f t="shared" si="1"/>
        <v>43</v>
      </c>
      <c r="H36" s="153">
        <v>910.18079096045199</v>
      </c>
      <c r="I36" s="152">
        <f t="shared" si="2"/>
        <v>31</v>
      </c>
      <c r="J36" s="153">
        <v>695.34576231207564</v>
      </c>
      <c r="K36" s="158">
        <f t="shared" si="3"/>
        <v>9</v>
      </c>
    </row>
    <row r="37" spans="2:11" ht="12" customHeight="1">
      <c r="B37" s="47" t="s">
        <v>85</v>
      </c>
      <c r="C37" s="54" t="s">
        <v>86</v>
      </c>
      <c r="D37" s="154">
        <v>193.33449477351917</v>
      </c>
      <c r="E37" s="152">
        <f t="shared" si="0"/>
        <v>46</v>
      </c>
      <c r="F37" s="153">
        <v>101.32404181184668</v>
      </c>
      <c r="G37" s="152">
        <f t="shared" si="1"/>
        <v>44</v>
      </c>
      <c r="H37" s="153">
        <v>906.67099567099569</v>
      </c>
      <c r="I37" s="152">
        <f t="shared" si="2"/>
        <v>35</v>
      </c>
      <c r="J37" s="153">
        <v>705.12085981254859</v>
      </c>
      <c r="K37" s="158">
        <f t="shared" si="3"/>
        <v>3</v>
      </c>
    </row>
    <row r="38" spans="2:11" ht="12" customHeight="1">
      <c r="B38" s="47" t="s">
        <v>87</v>
      </c>
      <c r="C38" s="54" t="s">
        <v>88</v>
      </c>
      <c r="D38" s="154">
        <v>218.02957906712172</v>
      </c>
      <c r="E38" s="152">
        <f t="shared" si="0"/>
        <v>34</v>
      </c>
      <c r="F38" s="153">
        <v>135.29920364050056</v>
      </c>
      <c r="G38" s="152">
        <f t="shared" si="1"/>
        <v>23</v>
      </c>
      <c r="H38" s="153">
        <v>908.94045534150609</v>
      </c>
      <c r="I38" s="152">
        <f t="shared" si="2"/>
        <v>33</v>
      </c>
      <c r="J38" s="153">
        <v>699.4216279226597</v>
      </c>
      <c r="K38" s="158">
        <f t="shared" si="3"/>
        <v>7</v>
      </c>
    </row>
    <row r="39" spans="2:11" ht="12" customHeight="1">
      <c r="B39" s="47" t="s">
        <v>89</v>
      </c>
      <c r="C39" s="54" t="s">
        <v>90</v>
      </c>
      <c r="D39" s="154">
        <v>217.41348314606742</v>
      </c>
      <c r="E39" s="152">
        <f t="shared" si="0"/>
        <v>36</v>
      </c>
      <c r="F39" s="153">
        <v>147.82921348314608</v>
      </c>
      <c r="G39" s="152">
        <f t="shared" si="1"/>
        <v>12</v>
      </c>
      <c r="H39" s="153">
        <v>913.44553243574046</v>
      </c>
      <c r="I39" s="152">
        <f t="shared" si="2"/>
        <v>27</v>
      </c>
      <c r="J39" s="153">
        <v>688.53465231111443</v>
      </c>
      <c r="K39" s="158">
        <f t="shared" si="3"/>
        <v>16</v>
      </c>
    </row>
    <row r="40" spans="2:11" ht="12" customHeight="1">
      <c r="B40" s="47" t="s">
        <v>91</v>
      </c>
      <c r="C40" s="54" t="s">
        <v>92</v>
      </c>
      <c r="D40" s="154">
        <v>215.56683587140441</v>
      </c>
      <c r="E40" s="152">
        <f t="shared" si="0"/>
        <v>37</v>
      </c>
      <c r="F40" s="153">
        <v>149.65651438240272</v>
      </c>
      <c r="G40" s="152">
        <f t="shared" si="1"/>
        <v>8</v>
      </c>
      <c r="H40" s="153">
        <v>920.2817204301075</v>
      </c>
      <c r="I40" s="152">
        <f t="shared" si="2"/>
        <v>19</v>
      </c>
      <c r="J40" s="153">
        <v>691.26181323624598</v>
      </c>
      <c r="K40" s="158">
        <f t="shared" si="3"/>
        <v>12</v>
      </c>
    </row>
    <row r="41" spans="2:11" ht="24" customHeight="1">
      <c r="B41" s="47" t="s">
        <v>93</v>
      </c>
      <c r="C41" s="54" t="s">
        <v>94</v>
      </c>
      <c r="D41" s="154">
        <v>249.03692307692307</v>
      </c>
      <c r="E41" s="152">
        <f t="shared" si="0"/>
        <v>12</v>
      </c>
      <c r="F41" s="153">
        <v>119.08923076923077</v>
      </c>
      <c r="G41" s="152">
        <f t="shared" si="1"/>
        <v>33</v>
      </c>
      <c r="H41" s="153">
        <v>896.30864197530866</v>
      </c>
      <c r="I41" s="152">
        <f t="shared" si="2"/>
        <v>43</v>
      </c>
      <c r="J41" s="153">
        <v>658.41556360564368</v>
      </c>
      <c r="K41" s="158">
        <f t="shared" si="3"/>
        <v>34</v>
      </c>
    </row>
    <row r="42" spans="2:11" ht="12" customHeight="1">
      <c r="B42" s="47" t="s">
        <v>95</v>
      </c>
      <c r="C42" s="54" t="s">
        <v>96</v>
      </c>
      <c r="D42" s="154">
        <v>221.36175115207374</v>
      </c>
      <c r="E42" s="152">
        <f t="shared" si="0"/>
        <v>29</v>
      </c>
      <c r="F42" s="153">
        <v>134.04147465437788</v>
      </c>
      <c r="G42" s="152">
        <f t="shared" si="1"/>
        <v>24</v>
      </c>
      <c r="H42" s="153">
        <v>914.51815181518157</v>
      </c>
      <c r="I42" s="152">
        <f t="shared" si="2"/>
        <v>24</v>
      </c>
      <c r="J42" s="153">
        <v>701.9760230098268</v>
      </c>
      <c r="K42" s="158">
        <f t="shared" si="3"/>
        <v>5</v>
      </c>
    </row>
    <row r="43" spans="2:11" ht="12" customHeight="1">
      <c r="B43" s="47" t="s">
        <v>97</v>
      </c>
      <c r="C43" s="54" t="s">
        <v>98</v>
      </c>
      <c r="D43" s="154">
        <v>248.25503355704697</v>
      </c>
      <c r="E43" s="152">
        <f t="shared" si="0"/>
        <v>13</v>
      </c>
      <c r="F43" s="153">
        <v>146.1778523489933</v>
      </c>
      <c r="G43" s="152">
        <f t="shared" si="1"/>
        <v>14</v>
      </c>
      <c r="H43" s="153">
        <v>918.56009070294783</v>
      </c>
      <c r="I43" s="152">
        <f t="shared" si="2"/>
        <v>21</v>
      </c>
      <c r="J43" s="153">
        <v>673.16667859831887</v>
      </c>
      <c r="K43" s="158">
        <f t="shared" si="3"/>
        <v>22</v>
      </c>
    </row>
    <row r="44" spans="2:11" ht="12" customHeight="1">
      <c r="B44" s="47" t="s">
        <v>99</v>
      </c>
      <c r="C44" s="54" t="s">
        <v>100</v>
      </c>
      <c r="D44" s="154">
        <v>277.53156146179401</v>
      </c>
      <c r="E44" s="152">
        <f t="shared" si="0"/>
        <v>3</v>
      </c>
      <c r="F44" s="153">
        <v>94.913621262458477</v>
      </c>
      <c r="G44" s="152">
        <f t="shared" si="1"/>
        <v>46</v>
      </c>
      <c r="H44" s="153">
        <v>902.80408163265304</v>
      </c>
      <c r="I44" s="152">
        <f t="shared" si="2"/>
        <v>39</v>
      </c>
      <c r="J44" s="153">
        <v>649.49969030729653</v>
      </c>
      <c r="K44" s="158">
        <f t="shared" si="3"/>
        <v>42</v>
      </c>
    </row>
    <row r="45" spans="2:11" ht="12" customHeight="1">
      <c r="B45" s="47" t="s">
        <v>101</v>
      </c>
      <c r="C45" s="54" t="s">
        <v>102</v>
      </c>
      <c r="D45" s="154">
        <v>247.76568191015784</v>
      </c>
      <c r="E45" s="152">
        <f t="shared" si="0"/>
        <v>15</v>
      </c>
      <c r="F45" s="153">
        <v>139.56414407122622</v>
      </c>
      <c r="G45" s="152">
        <f t="shared" si="1"/>
        <v>19</v>
      </c>
      <c r="H45" s="153">
        <v>889.81960227272725</v>
      </c>
      <c r="I45" s="152">
        <f t="shared" si="2"/>
        <v>45</v>
      </c>
      <c r="J45" s="153">
        <v>651.20108455333616</v>
      </c>
      <c r="K45" s="158">
        <f t="shared" si="3"/>
        <v>40</v>
      </c>
    </row>
    <row r="46" spans="2:11" ht="24" customHeight="1">
      <c r="B46" s="47" t="s">
        <v>103</v>
      </c>
      <c r="C46" s="54" t="s">
        <v>104</v>
      </c>
      <c r="D46" s="154">
        <v>240.59065934065933</v>
      </c>
      <c r="E46" s="152">
        <f t="shared" si="0"/>
        <v>18</v>
      </c>
      <c r="F46" s="153">
        <v>122.99725274725274</v>
      </c>
      <c r="G46" s="152">
        <f t="shared" si="1"/>
        <v>31</v>
      </c>
      <c r="H46" s="153">
        <v>919.17213114754099</v>
      </c>
      <c r="I46" s="152">
        <f t="shared" si="2"/>
        <v>20</v>
      </c>
      <c r="J46" s="153">
        <v>689.83388919109325</v>
      </c>
      <c r="K46" s="158">
        <f t="shared" si="3"/>
        <v>14</v>
      </c>
    </row>
    <row r="47" spans="2:11" ht="12" customHeight="1">
      <c r="B47" s="47" t="s">
        <v>105</v>
      </c>
      <c r="C47" s="54" t="s">
        <v>106</v>
      </c>
      <c r="D47" s="154">
        <v>263.54639175257734</v>
      </c>
      <c r="E47" s="152">
        <f t="shared" si="0"/>
        <v>6</v>
      </c>
      <c r="F47" s="153">
        <v>133.18213058419244</v>
      </c>
      <c r="G47" s="152">
        <f t="shared" si="1"/>
        <v>25</v>
      </c>
      <c r="H47" s="153">
        <v>911.48951048951051</v>
      </c>
      <c r="I47" s="152">
        <f t="shared" si="2"/>
        <v>30</v>
      </c>
      <c r="J47" s="153">
        <v>654.67822591163315</v>
      </c>
      <c r="K47" s="158">
        <f t="shared" si="3"/>
        <v>37</v>
      </c>
    </row>
    <row r="48" spans="2:11" ht="12" customHeight="1">
      <c r="B48" s="56" t="s">
        <v>107</v>
      </c>
      <c r="C48" s="57" t="s">
        <v>108</v>
      </c>
      <c r="D48" s="108">
        <v>261.54172015404367</v>
      </c>
      <c r="E48" s="59">
        <f t="shared" si="0"/>
        <v>7</v>
      </c>
      <c r="F48" s="60">
        <v>122.13607188703466</v>
      </c>
      <c r="G48" s="59">
        <f t="shared" si="1"/>
        <v>32</v>
      </c>
      <c r="H48" s="60">
        <v>914.21229050279328</v>
      </c>
      <c r="I48" s="59">
        <f t="shared" si="2"/>
        <v>25</v>
      </c>
      <c r="J48" s="60">
        <v>673.71988788671342</v>
      </c>
      <c r="K48" s="62">
        <f t="shared" si="3"/>
        <v>20</v>
      </c>
    </row>
    <row r="49" spans="2:20" ht="12" customHeight="1">
      <c r="B49" s="47" t="s">
        <v>109</v>
      </c>
      <c r="C49" s="54" t="s">
        <v>110</v>
      </c>
      <c r="D49" s="154">
        <v>227.01002004008015</v>
      </c>
      <c r="E49" s="152">
        <f t="shared" si="0"/>
        <v>26</v>
      </c>
      <c r="F49" s="153">
        <v>139.82565130260522</v>
      </c>
      <c r="G49" s="152">
        <f t="shared" si="1"/>
        <v>18</v>
      </c>
      <c r="H49" s="153">
        <v>907.38005390835576</v>
      </c>
      <c r="I49" s="152">
        <f t="shared" si="2"/>
        <v>34</v>
      </c>
      <c r="J49" s="153">
        <v>654.44344369916644</v>
      </c>
      <c r="K49" s="158">
        <f t="shared" si="3"/>
        <v>38</v>
      </c>
    </row>
    <row r="50" spans="2:20" ht="12" customHeight="1">
      <c r="B50" s="47" t="s">
        <v>111</v>
      </c>
      <c r="C50" s="54" t="s">
        <v>112</v>
      </c>
      <c r="D50" s="154">
        <v>258.16379310344826</v>
      </c>
      <c r="E50" s="152">
        <f t="shared" si="0"/>
        <v>10</v>
      </c>
      <c r="F50" s="153">
        <v>123.70474137931035</v>
      </c>
      <c r="G50" s="152">
        <f t="shared" si="1"/>
        <v>30</v>
      </c>
      <c r="H50" s="153">
        <v>918.44152046783631</v>
      </c>
      <c r="I50" s="152">
        <f t="shared" si="2"/>
        <v>22</v>
      </c>
      <c r="J50" s="153">
        <v>666.80644812118169</v>
      </c>
      <c r="K50" s="158">
        <f t="shared" si="3"/>
        <v>25</v>
      </c>
    </row>
    <row r="51" spans="2:20" ht="24" customHeight="1">
      <c r="B51" s="47" t="s">
        <v>113</v>
      </c>
      <c r="C51" s="54" t="s">
        <v>114</v>
      </c>
      <c r="D51" s="154">
        <v>245.09182209469154</v>
      </c>
      <c r="E51" s="152">
        <f t="shared" si="0"/>
        <v>17</v>
      </c>
      <c r="F51" s="153">
        <v>145.99426111908178</v>
      </c>
      <c r="G51" s="152">
        <f t="shared" si="1"/>
        <v>15</v>
      </c>
      <c r="H51" s="153">
        <v>909.4486166007905</v>
      </c>
      <c r="I51" s="152">
        <f t="shared" si="2"/>
        <v>32</v>
      </c>
      <c r="J51" s="153">
        <v>672.00873569312944</v>
      </c>
      <c r="K51" s="158">
        <f t="shared" si="3"/>
        <v>23</v>
      </c>
    </row>
    <row r="52" spans="2:20" ht="12" customHeight="1">
      <c r="B52" s="47" t="s">
        <v>115</v>
      </c>
      <c r="C52" s="54" t="s">
        <v>116</v>
      </c>
      <c r="D52" s="154">
        <v>321.60084033613447</v>
      </c>
      <c r="E52" s="152">
        <f t="shared" si="0"/>
        <v>1</v>
      </c>
      <c r="F52" s="153">
        <v>101.02380952380952</v>
      </c>
      <c r="G52" s="152">
        <f t="shared" si="1"/>
        <v>45</v>
      </c>
      <c r="H52" s="153">
        <v>902.23642172523967</v>
      </c>
      <c r="I52" s="152">
        <f t="shared" si="2"/>
        <v>40</v>
      </c>
      <c r="J52" s="153">
        <v>612.33339589235129</v>
      </c>
      <c r="K52" s="158">
        <f t="shared" si="3"/>
        <v>47</v>
      </c>
    </row>
    <row r="53" spans="2:20" ht="24" customHeight="1" thickBot="1">
      <c r="B53" s="63" t="s">
        <v>117</v>
      </c>
      <c r="C53" s="64" t="s">
        <v>118</v>
      </c>
      <c r="D53" s="155">
        <v>234.32453634206576</v>
      </c>
      <c r="E53" s="156"/>
      <c r="F53" s="157">
        <v>136.67485028973576</v>
      </c>
      <c r="G53" s="156"/>
      <c r="H53" s="157">
        <v>908.18553600539656</v>
      </c>
      <c r="I53" s="156"/>
      <c r="J53" s="157">
        <v>665.24369655624912</v>
      </c>
      <c r="K53" s="159"/>
    </row>
    <row r="54" spans="2:20" ht="11.1" customHeight="1" thickTop="1">
      <c r="B54" s="70"/>
      <c r="C54" s="70"/>
      <c r="D54" s="174" t="s">
        <v>262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1.1" customHeight="1">
      <c r="B55" s="70"/>
      <c r="C55" s="70"/>
      <c r="D55" s="174" t="s">
        <v>263</v>
      </c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1.1" customHeight="1">
      <c r="B56" s="70"/>
      <c r="C56" s="70"/>
      <c r="D56" s="174" t="s">
        <v>264</v>
      </c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1.1" customHeight="1" thickBot="1">
      <c r="B57" s="70"/>
      <c r="C57" s="70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81" t="s">
        <v>265</v>
      </c>
      <c r="E58" s="82"/>
      <c r="F58" s="81" t="s">
        <v>265</v>
      </c>
      <c r="G58" s="82"/>
      <c r="H58" s="81" t="s">
        <v>265</v>
      </c>
      <c r="I58" s="82"/>
      <c r="J58" s="81" t="s">
        <v>265</v>
      </c>
      <c r="K58" s="83"/>
    </row>
    <row r="59" spans="2:20" ht="24.95" customHeight="1">
      <c r="B59" s="84"/>
      <c r="C59" s="85"/>
      <c r="D59" s="86" t="s">
        <v>146</v>
      </c>
      <c r="E59" s="87"/>
      <c r="F59" s="86" t="s">
        <v>146</v>
      </c>
      <c r="G59" s="87"/>
      <c r="H59" s="86" t="s">
        <v>146</v>
      </c>
      <c r="I59" s="87"/>
      <c r="J59" s="86" t="s">
        <v>146</v>
      </c>
      <c r="K59" s="88"/>
    </row>
    <row r="60" spans="2:20" ht="15" customHeight="1">
      <c r="B60" s="89" t="s">
        <v>124</v>
      </c>
      <c r="C60" s="90"/>
      <c r="D60" s="147" t="s">
        <v>266</v>
      </c>
      <c r="E60" s="148"/>
      <c r="F60" s="147" t="s">
        <v>266</v>
      </c>
      <c r="G60" s="149"/>
      <c r="H60" s="147" t="s">
        <v>266</v>
      </c>
      <c r="I60" s="149"/>
      <c r="J60" s="147" t="s">
        <v>266</v>
      </c>
      <c r="K60" s="150"/>
    </row>
    <row r="61" spans="2:20" ht="15" customHeight="1" thickBot="1">
      <c r="B61" s="94" t="s">
        <v>126</v>
      </c>
      <c r="C61" s="95"/>
      <c r="D61" s="96" t="s">
        <v>267</v>
      </c>
      <c r="E61" s="97"/>
      <c r="F61" s="96" t="s">
        <v>267</v>
      </c>
      <c r="G61" s="97"/>
      <c r="H61" s="96" t="s">
        <v>267</v>
      </c>
      <c r="I61" s="97"/>
      <c r="J61" s="96" t="s">
        <v>267</v>
      </c>
      <c r="K61" s="98"/>
    </row>
  </sheetData>
  <mergeCells count="26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D3:E3"/>
    <mergeCell ref="F3:G3"/>
    <mergeCell ref="H3:I3"/>
    <mergeCell ref="B4:C4"/>
    <mergeCell ref="D4:E4"/>
    <mergeCell ref="F4:G4"/>
    <mergeCell ref="H4:I4"/>
    <mergeCell ref="J4:K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268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25" t="s">
        <v>269</v>
      </c>
      <c r="E3" s="26"/>
      <c r="F3" s="25" t="s">
        <v>270</v>
      </c>
      <c r="G3" s="26"/>
      <c r="H3" s="25" t="s">
        <v>271</v>
      </c>
      <c r="I3" s="26"/>
      <c r="J3" s="25" t="s">
        <v>272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30" t="s">
        <v>273</v>
      </c>
      <c r="E4" s="31"/>
      <c r="F4" s="30" t="s">
        <v>274</v>
      </c>
      <c r="G4" s="31"/>
      <c r="H4" s="30" t="s">
        <v>13</v>
      </c>
      <c r="I4" s="31"/>
      <c r="J4" s="30" t="s">
        <v>14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140</v>
      </c>
      <c r="E5" s="42" t="s">
        <v>22</v>
      </c>
      <c r="F5" s="43" t="s">
        <v>141</v>
      </c>
      <c r="G5" s="42" t="s">
        <v>22</v>
      </c>
      <c r="H5" s="41" t="s">
        <v>275</v>
      </c>
      <c r="I5" s="42" t="s">
        <v>22</v>
      </c>
      <c r="J5" s="43" t="s">
        <v>141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75">
        <v>254075</v>
      </c>
      <c r="E6" s="152">
        <f>IF(ISNUMBER(D6),RANK(D6,D$6:D$52),"-")</f>
        <v>5</v>
      </c>
      <c r="F6" s="153">
        <v>7.3</v>
      </c>
      <c r="G6" s="152">
        <f>IF(ISNUMBER(F6),RANK(F6,F$6:F$52),"-")</f>
        <v>1</v>
      </c>
      <c r="H6" s="153">
        <v>20277.662857142859</v>
      </c>
      <c r="I6" s="152">
        <f>IF(ISNUMBER(H6),RANK(H6,H$6:H$52),"-")</f>
        <v>3</v>
      </c>
      <c r="J6" s="153">
        <v>2.4492767883498967</v>
      </c>
      <c r="K6" s="158">
        <f>IF(ISNUMBER(J6),RANK(J6,J$6:J$52),"-")</f>
        <v>20</v>
      </c>
    </row>
    <row r="7" spans="1:141" ht="12" customHeight="1">
      <c r="B7" s="47" t="s">
        <v>25</v>
      </c>
      <c r="C7" s="54" t="s">
        <v>26</v>
      </c>
      <c r="D7" s="176">
        <v>47666</v>
      </c>
      <c r="E7" s="152">
        <f t="shared" ref="E7:E52" si="0">IF(ISNUMBER(D7),RANK(D7,D$6:D$52),"-")</f>
        <v>32</v>
      </c>
      <c r="F7" s="153">
        <v>5.7</v>
      </c>
      <c r="G7" s="152">
        <f t="shared" ref="G7:G52" si="1">IF(ISNUMBER(F7),RANK(F7,F$6:F$52),"-")</f>
        <v>28</v>
      </c>
      <c r="H7" s="153">
        <v>16543.57945425361</v>
      </c>
      <c r="I7" s="152">
        <f t="shared" ref="I7:I52" si="2">IF(ISNUMBER(H7),RANK(H7,H$6:H$52),"-")</f>
        <v>27</v>
      </c>
      <c r="J7" s="153">
        <v>5.2490244618805857</v>
      </c>
      <c r="K7" s="158">
        <f t="shared" ref="K7:K52" si="3">IF(ISNUMBER(J7),RANK(J7,J$6:J$52),"-")</f>
        <v>3</v>
      </c>
    </row>
    <row r="8" spans="1:141" ht="12" customHeight="1">
      <c r="B8" s="47" t="s">
        <v>27</v>
      </c>
      <c r="C8" s="54" t="s">
        <v>28</v>
      </c>
      <c r="D8" s="176">
        <v>43396</v>
      </c>
      <c r="E8" s="152">
        <f t="shared" si="0"/>
        <v>35</v>
      </c>
      <c r="F8" s="153">
        <v>5.4</v>
      </c>
      <c r="G8" s="152">
        <f t="shared" si="1"/>
        <v>37</v>
      </c>
      <c r="H8" s="153">
        <v>14791.140994295029</v>
      </c>
      <c r="I8" s="152">
        <f t="shared" si="2"/>
        <v>45</v>
      </c>
      <c r="J8" s="153">
        <v>1.6729652502534795</v>
      </c>
      <c r="K8" s="158">
        <f t="shared" si="3"/>
        <v>37</v>
      </c>
    </row>
    <row r="9" spans="1:141" ht="12" customHeight="1">
      <c r="B9" s="47" t="s">
        <v>29</v>
      </c>
      <c r="C9" s="54" t="s">
        <v>30</v>
      </c>
      <c r="D9" s="176">
        <v>91356</v>
      </c>
      <c r="E9" s="152">
        <f t="shared" si="0"/>
        <v>15</v>
      </c>
      <c r="F9" s="153">
        <v>5.9</v>
      </c>
      <c r="G9" s="152">
        <f t="shared" si="1"/>
        <v>22</v>
      </c>
      <c r="H9" s="153">
        <v>17711.101474414572</v>
      </c>
      <c r="I9" s="152">
        <f t="shared" si="2"/>
        <v>17</v>
      </c>
      <c r="J9" s="153">
        <v>3.3112220324882875</v>
      </c>
      <c r="K9" s="158">
        <f t="shared" si="3"/>
        <v>11</v>
      </c>
    </row>
    <row r="10" spans="1:141" ht="12" customHeight="1">
      <c r="B10" s="47" t="s">
        <v>31</v>
      </c>
      <c r="C10" s="54" t="s">
        <v>32</v>
      </c>
      <c r="D10" s="176">
        <v>38426</v>
      </c>
      <c r="E10" s="152">
        <f t="shared" si="0"/>
        <v>38</v>
      </c>
      <c r="F10" s="153">
        <v>6.1</v>
      </c>
      <c r="G10" s="152">
        <f t="shared" si="1"/>
        <v>16</v>
      </c>
      <c r="H10" s="153">
        <v>17686.780538302275</v>
      </c>
      <c r="I10" s="152">
        <f t="shared" si="2"/>
        <v>19</v>
      </c>
      <c r="J10" s="153">
        <v>2.7012959975016915</v>
      </c>
      <c r="K10" s="158">
        <f t="shared" si="3"/>
        <v>16</v>
      </c>
    </row>
    <row r="11" spans="1:141" ht="24" customHeight="1">
      <c r="B11" s="47" t="s">
        <v>33</v>
      </c>
      <c r="C11" s="54" t="s">
        <v>34</v>
      </c>
      <c r="D11" s="176">
        <v>39742</v>
      </c>
      <c r="E11" s="152">
        <f t="shared" si="0"/>
        <v>36</v>
      </c>
      <c r="F11" s="153">
        <v>5.7</v>
      </c>
      <c r="G11" s="152">
        <f t="shared" si="1"/>
        <v>28</v>
      </c>
      <c r="H11" s="153">
        <v>16061.289424860852</v>
      </c>
      <c r="I11" s="152">
        <f t="shared" si="2"/>
        <v>33</v>
      </c>
      <c r="J11" s="153">
        <v>3.0547028332746211</v>
      </c>
      <c r="K11" s="158">
        <f t="shared" si="3"/>
        <v>13</v>
      </c>
    </row>
    <row r="12" spans="1:141" ht="12" customHeight="1">
      <c r="B12" s="47" t="s">
        <v>35</v>
      </c>
      <c r="C12" s="54" t="s">
        <v>36</v>
      </c>
      <c r="D12" s="176">
        <v>77345</v>
      </c>
      <c r="E12" s="152">
        <f t="shared" si="0"/>
        <v>19</v>
      </c>
      <c r="F12" s="153">
        <v>6.2</v>
      </c>
      <c r="G12" s="152">
        <f t="shared" si="1"/>
        <v>14</v>
      </c>
      <c r="H12" s="153">
        <v>18590.032502708556</v>
      </c>
      <c r="I12" s="152">
        <f t="shared" si="2"/>
        <v>12</v>
      </c>
      <c r="J12" s="153">
        <v>1.963927855711423</v>
      </c>
      <c r="K12" s="158">
        <f t="shared" si="3"/>
        <v>30</v>
      </c>
    </row>
    <row r="13" spans="1:141" ht="12" customHeight="1">
      <c r="B13" s="47" t="s">
        <v>37</v>
      </c>
      <c r="C13" s="54" t="s">
        <v>38</v>
      </c>
      <c r="D13" s="176">
        <v>100502</v>
      </c>
      <c r="E13" s="152">
        <f t="shared" si="0"/>
        <v>13</v>
      </c>
      <c r="F13" s="153">
        <v>5.0999999999999996</v>
      </c>
      <c r="G13" s="152">
        <f t="shared" si="1"/>
        <v>42</v>
      </c>
      <c r="H13" s="153">
        <v>15436.374125874127</v>
      </c>
      <c r="I13" s="152">
        <f t="shared" si="2"/>
        <v>39</v>
      </c>
      <c r="J13" s="153">
        <v>4.3869773735846049</v>
      </c>
      <c r="K13" s="158">
        <f t="shared" si="3"/>
        <v>5</v>
      </c>
    </row>
    <row r="14" spans="1:141" ht="12" customHeight="1">
      <c r="B14" s="47" t="s">
        <v>39</v>
      </c>
      <c r="C14" s="54" t="s">
        <v>40</v>
      </c>
      <c r="D14" s="176">
        <v>87363</v>
      </c>
      <c r="E14" s="152">
        <f t="shared" si="0"/>
        <v>17</v>
      </c>
      <c r="F14" s="153">
        <v>6.6</v>
      </c>
      <c r="G14" s="152">
        <f t="shared" si="1"/>
        <v>5</v>
      </c>
      <c r="H14" s="153">
        <v>19684.793174767321</v>
      </c>
      <c r="I14" s="152">
        <f t="shared" si="2"/>
        <v>5</v>
      </c>
      <c r="J14" s="153">
        <v>7.9885077206597765</v>
      </c>
      <c r="K14" s="158">
        <f t="shared" si="3"/>
        <v>1</v>
      </c>
    </row>
    <row r="15" spans="1:141" ht="12" customHeight="1">
      <c r="B15" s="47" t="s">
        <v>41</v>
      </c>
      <c r="C15" s="54" t="s">
        <v>42</v>
      </c>
      <c r="D15" s="176">
        <v>89369</v>
      </c>
      <c r="E15" s="152">
        <f t="shared" si="0"/>
        <v>16</v>
      </c>
      <c r="F15" s="153">
        <v>6.9</v>
      </c>
      <c r="G15" s="152">
        <f t="shared" si="1"/>
        <v>4</v>
      </c>
      <c r="H15" s="153">
        <v>20516.930998970132</v>
      </c>
      <c r="I15" s="152">
        <f t="shared" si="2"/>
        <v>2</v>
      </c>
      <c r="J15" s="153">
        <v>4.603385961575043</v>
      </c>
      <c r="K15" s="158">
        <f t="shared" si="3"/>
        <v>4</v>
      </c>
    </row>
    <row r="16" spans="1:141" ht="24" customHeight="1">
      <c r="B16" s="47" t="s">
        <v>43</v>
      </c>
      <c r="C16" s="54" t="s">
        <v>44</v>
      </c>
      <c r="D16" s="176">
        <v>229804</v>
      </c>
      <c r="E16" s="152">
        <f t="shared" si="0"/>
        <v>6</v>
      </c>
      <c r="F16" s="153">
        <v>4.5999999999999996</v>
      </c>
      <c r="G16" s="152">
        <f t="shared" si="1"/>
        <v>47</v>
      </c>
      <c r="H16" s="153">
        <v>13348.842176870749</v>
      </c>
      <c r="I16" s="152">
        <f t="shared" si="2"/>
        <v>47</v>
      </c>
      <c r="J16" s="153">
        <v>3.4577291953142679</v>
      </c>
      <c r="K16" s="158">
        <f t="shared" si="3"/>
        <v>10</v>
      </c>
    </row>
    <row r="17" spans="2:11" ht="12" customHeight="1">
      <c r="B17" s="47" t="s">
        <v>45</v>
      </c>
      <c r="C17" s="54" t="s">
        <v>46</v>
      </c>
      <c r="D17" s="176">
        <v>221834</v>
      </c>
      <c r="E17" s="152">
        <f t="shared" si="0"/>
        <v>7</v>
      </c>
      <c r="F17" s="153">
        <v>5.2</v>
      </c>
      <c r="G17" s="152">
        <f t="shared" si="1"/>
        <v>40</v>
      </c>
      <c r="H17" s="153">
        <v>15474.975235660648</v>
      </c>
      <c r="I17" s="152">
        <f t="shared" si="2"/>
        <v>38</v>
      </c>
      <c r="J17" s="153">
        <v>2.3269652082187582</v>
      </c>
      <c r="K17" s="158">
        <f t="shared" si="3"/>
        <v>22</v>
      </c>
    </row>
    <row r="18" spans="2:11" ht="12" customHeight="1">
      <c r="B18" s="47" t="s">
        <v>47</v>
      </c>
      <c r="C18" s="54" t="s">
        <v>48</v>
      </c>
      <c r="D18" s="176">
        <v>567057</v>
      </c>
      <c r="E18" s="152">
        <f t="shared" si="0"/>
        <v>1</v>
      </c>
      <c r="F18" s="153">
        <v>5.8</v>
      </c>
      <c r="G18" s="152">
        <f t="shared" si="1"/>
        <v>24</v>
      </c>
      <c r="H18" s="153">
        <v>17830.344084476688</v>
      </c>
      <c r="I18" s="152">
        <f t="shared" si="2"/>
        <v>16</v>
      </c>
      <c r="J18" s="153">
        <v>1.5816752107812793</v>
      </c>
      <c r="K18" s="158">
        <f t="shared" si="3"/>
        <v>41</v>
      </c>
    </row>
    <row r="19" spans="2:11" ht="12" customHeight="1">
      <c r="B19" s="47" t="s">
        <v>49</v>
      </c>
      <c r="C19" s="54" t="s">
        <v>50</v>
      </c>
      <c r="D19" s="176">
        <v>316940</v>
      </c>
      <c r="E19" s="152">
        <f t="shared" si="0"/>
        <v>3</v>
      </c>
      <c r="F19" s="153">
        <v>5</v>
      </c>
      <c r="G19" s="152">
        <f t="shared" si="1"/>
        <v>44</v>
      </c>
      <c r="H19" s="153">
        <v>15207.407045009786</v>
      </c>
      <c r="I19" s="152">
        <f t="shared" si="2"/>
        <v>41</v>
      </c>
      <c r="J19" s="153">
        <v>2.023411371237458</v>
      </c>
      <c r="K19" s="158">
        <f t="shared" si="3"/>
        <v>27</v>
      </c>
    </row>
    <row r="20" spans="2:11" ht="12" customHeight="1">
      <c r="B20" s="47" t="s">
        <v>51</v>
      </c>
      <c r="C20" s="54" t="s">
        <v>52</v>
      </c>
      <c r="D20" s="176">
        <v>92774</v>
      </c>
      <c r="E20" s="152">
        <f t="shared" si="0"/>
        <v>14</v>
      </c>
      <c r="F20" s="153">
        <v>6.4</v>
      </c>
      <c r="G20" s="152">
        <f t="shared" si="1"/>
        <v>10</v>
      </c>
      <c r="H20" s="153">
        <v>18966.837606837609</v>
      </c>
      <c r="I20" s="152">
        <f t="shared" si="2"/>
        <v>8</v>
      </c>
      <c r="J20" s="153">
        <v>2.0889473343824778</v>
      </c>
      <c r="K20" s="158">
        <f t="shared" si="3"/>
        <v>26</v>
      </c>
    </row>
    <row r="21" spans="2:11" ht="24" customHeight="1">
      <c r="B21" s="47" t="s">
        <v>53</v>
      </c>
      <c r="C21" s="54" t="s">
        <v>54</v>
      </c>
      <c r="D21" s="176">
        <v>37935</v>
      </c>
      <c r="E21" s="152">
        <f t="shared" si="0"/>
        <v>39</v>
      </c>
      <c r="F21" s="153">
        <v>5.6</v>
      </c>
      <c r="G21" s="152">
        <f t="shared" si="1"/>
        <v>32</v>
      </c>
      <c r="H21" s="153">
        <v>15769.980842911878</v>
      </c>
      <c r="I21" s="152">
        <f t="shared" si="2"/>
        <v>36</v>
      </c>
      <c r="J21" s="153">
        <v>3.7722419928825621</v>
      </c>
      <c r="K21" s="158">
        <f t="shared" si="3"/>
        <v>8</v>
      </c>
    </row>
    <row r="22" spans="2:11" ht="12" customHeight="1">
      <c r="B22" s="47" t="s">
        <v>55</v>
      </c>
      <c r="C22" s="54" t="s">
        <v>56</v>
      </c>
      <c r="D22" s="176">
        <v>45152</v>
      </c>
      <c r="E22" s="152">
        <f t="shared" si="0"/>
        <v>33</v>
      </c>
      <c r="F22" s="153">
        <v>6.1</v>
      </c>
      <c r="G22" s="152">
        <f t="shared" si="1"/>
        <v>16</v>
      </c>
      <c r="H22" s="153">
        <v>17392.776801405977</v>
      </c>
      <c r="I22" s="152">
        <f t="shared" si="2"/>
        <v>21</v>
      </c>
      <c r="J22" s="153">
        <v>2.7573529411764706</v>
      </c>
      <c r="K22" s="158">
        <f t="shared" si="3"/>
        <v>15</v>
      </c>
    </row>
    <row r="23" spans="2:11" ht="12" customHeight="1">
      <c r="B23" s="47" t="s">
        <v>57</v>
      </c>
      <c r="C23" s="54" t="s">
        <v>58</v>
      </c>
      <c r="D23" s="176">
        <v>30275</v>
      </c>
      <c r="E23" s="152">
        <f t="shared" si="0"/>
        <v>43</v>
      </c>
      <c r="F23" s="153">
        <v>6</v>
      </c>
      <c r="G23" s="152">
        <f t="shared" si="1"/>
        <v>21</v>
      </c>
      <c r="H23" s="153">
        <v>17070.729166666668</v>
      </c>
      <c r="I23" s="152">
        <f t="shared" si="2"/>
        <v>24</v>
      </c>
      <c r="J23" s="153">
        <v>2.6688687035507845</v>
      </c>
      <c r="K23" s="158">
        <f t="shared" si="3"/>
        <v>18</v>
      </c>
    </row>
    <row r="24" spans="2:11" ht="12" customHeight="1">
      <c r="B24" s="47" t="s">
        <v>59</v>
      </c>
      <c r="C24" s="54" t="s">
        <v>60</v>
      </c>
      <c r="D24" s="176">
        <v>34627</v>
      </c>
      <c r="E24" s="152">
        <f t="shared" si="0"/>
        <v>41</v>
      </c>
      <c r="F24" s="153">
        <v>6.4</v>
      </c>
      <c r="G24" s="152">
        <f t="shared" si="1"/>
        <v>10</v>
      </c>
      <c r="H24" s="153">
        <v>19573.008631319357</v>
      </c>
      <c r="I24" s="152">
        <f t="shared" si="2"/>
        <v>6</v>
      </c>
      <c r="J24" s="153">
        <v>7.1707049412308308</v>
      </c>
      <c r="K24" s="158">
        <f t="shared" si="3"/>
        <v>2</v>
      </c>
    </row>
    <row r="25" spans="2:11" ht="12" customHeight="1">
      <c r="B25" s="47" t="s">
        <v>61</v>
      </c>
      <c r="C25" s="54" t="s">
        <v>62</v>
      </c>
      <c r="D25" s="176">
        <v>75016</v>
      </c>
      <c r="E25" s="152">
        <f t="shared" si="0"/>
        <v>20</v>
      </c>
      <c r="F25" s="153">
        <v>5.6</v>
      </c>
      <c r="G25" s="152">
        <f t="shared" si="1"/>
        <v>32</v>
      </c>
      <c r="H25" s="153">
        <v>16510.429477794049</v>
      </c>
      <c r="I25" s="152">
        <f t="shared" si="2"/>
        <v>28</v>
      </c>
      <c r="J25" s="153">
        <v>1.6569798442998824</v>
      </c>
      <c r="K25" s="158">
        <f t="shared" si="3"/>
        <v>39</v>
      </c>
    </row>
    <row r="26" spans="2:11" ht="24" customHeight="1">
      <c r="B26" s="47" t="s">
        <v>63</v>
      </c>
      <c r="C26" s="54" t="s">
        <v>64</v>
      </c>
      <c r="D26" s="176">
        <v>67754</v>
      </c>
      <c r="E26" s="152">
        <f t="shared" si="0"/>
        <v>22</v>
      </c>
      <c r="F26" s="153">
        <v>5.0999999999999996</v>
      </c>
      <c r="G26" s="152">
        <f t="shared" si="1"/>
        <v>42</v>
      </c>
      <c r="H26" s="153">
        <v>14822.450931051837</v>
      </c>
      <c r="I26" s="152">
        <f t="shared" si="2"/>
        <v>44</v>
      </c>
      <c r="J26" s="153">
        <v>2.6743808483631963</v>
      </c>
      <c r="K26" s="158">
        <f t="shared" si="3"/>
        <v>17</v>
      </c>
    </row>
    <row r="27" spans="2:11" ht="12" customHeight="1">
      <c r="B27" s="47" t="s">
        <v>65</v>
      </c>
      <c r="C27" s="54" t="s">
        <v>66</v>
      </c>
      <c r="D27" s="176">
        <v>127327</v>
      </c>
      <c r="E27" s="152">
        <f t="shared" si="0"/>
        <v>11</v>
      </c>
      <c r="F27" s="153">
        <v>5.2</v>
      </c>
      <c r="G27" s="152">
        <f t="shared" si="1"/>
        <v>40</v>
      </c>
      <c r="H27" s="153">
        <v>15208.518111964873</v>
      </c>
      <c r="I27" s="152">
        <f t="shared" si="2"/>
        <v>40</v>
      </c>
      <c r="J27" s="153">
        <v>3.6630094166987361</v>
      </c>
      <c r="K27" s="158">
        <f t="shared" si="3"/>
        <v>9</v>
      </c>
    </row>
    <row r="28" spans="2:11" ht="12" customHeight="1">
      <c r="B28" s="47" t="s">
        <v>67</v>
      </c>
      <c r="C28" s="54" t="s">
        <v>68</v>
      </c>
      <c r="D28" s="176">
        <v>286118</v>
      </c>
      <c r="E28" s="152">
        <f t="shared" si="0"/>
        <v>4</v>
      </c>
      <c r="F28" s="153">
        <v>5.6</v>
      </c>
      <c r="G28" s="152">
        <f t="shared" si="1"/>
        <v>32</v>
      </c>
      <c r="H28" s="153">
        <v>16901.698887711867</v>
      </c>
      <c r="I28" s="152">
        <f t="shared" si="2"/>
        <v>25</v>
      </c>
      <c r="J28" s="153">
        <v>2.1700836717717866</v>
      </c>
      <c r="K28" s="158">
        <f t="shared" si="3"/>
        <v>24</v>
      </c>
    </row>
    <row r="29" spans="2:11" ht="12" customHeight="1">
      <c r="B29" s="47" t="s">
        <v>69</v>
      </c>
      <c r="C29" s="54" t="s">
        <v>70</v>
      </c>
      <c r="D29" s="176">
        <v>58392</v>
      </c>
      <c r="E29" s="152">
        <f t="shared" si="0"/>
        <v>24</v>
      </c>
      <c r="F29" s="153">
        <v>4.9000000000000004</v>
      </c>
      <c r="G29" s="152">
        <f t="shared" si="1"/>
        <v>46</v>
      </c>
      <c r="H29" s="153">
        <v>14939.511510387423</v>
      </c>
      <c r="I29" s="152">
        <f t="shared" si="2"/>
        <v>43</v>
      </c>
      <c r="J29" s="153">
        <v>1.8512809973969035</v>
      </c>
      <c r="K29" s="158">
        <f t="shared" si="3"/>
        <v>33</v>
      </c>
    </row>
    <row r="30" spans="2:11" ht="12" customHeight="1">
      <c r="B30" s="47" t="s">
        <v>71</v>
      </c>
      <c r="C30" s="54" t="s">
        <v>72</v>
      </c>
      <c r="D30" s="176">
        <v>50073</v>
      </c>
      <c r="E30" s="152">
        <f t="shared" si="0"/>
        <v>29</v>
      </c>
      <c r="F30" s="153">
        <v>5.3</v>
      </c>
      <c r="G30" s="152">
        <f t="shared" si="1"/>
        <v>39</v>
      </c>
      <c r="H30" s="153">
        <v>14996.746817538897</v>
      </c>
      <c r="I30" s="152">
        <f t="shared" si="2"/>
        <v>42</v>
      </c>
      <c r="J30" s="153">
        <v>2.8618217402592214</v>
      </c>
      <c r="K30" s="158">
        <f t="shared" si="3"/>
        <v>14</v>
      </c>
    </row>
    <row r="31" spans="2:11" ht="24" customHeight="1">
      <c r="B31" s="47" t="s">
        <v>73</v>
      </c>
      <c r="C31" s="54" t="s">
        <v>74</v>
      </c>
      <c r="D31" s="176">
        <v>110355</v>
      </c>
      <c r="E31" s="152">
        <f t="shared" si="0"/>
        <v>12</v>
      </c>
      <c r="F31" s="153">
        <v>6.6</v>
      </c>
      <c r="G31" s="152">
        <f t="shared" si="1"/>
        <v>5</v>
      </c>
      <c r="H31" s="153">
        <v>18884.928377855205</v>
      </c>
      <c r="I31" s="152">
        <f t="shared" si="2"/>
        <v>9</v>
      </c>
      <c r="J31" s="153">
        <v>1.2296678899913915</v>
      </c>
      <c r="K31" s="158">
        <f t="shared" si="3"/>
        <v>46</v>
      </c>
    </row>
    <row r="32" spans="2:11" ht="12" customHeight="1">
      <c r="B32" s="47" t="s">
        <v>75</v>
      </c>
      <c r="C32" s="54" t="s">
        <v>76</v>
      </c>
      <c r="D32" s="176">
        <v>390758</v>
      </c>
      <c r="E32" s="152">
        <f t="shared" si="0"/>
        <v>2</v>
      </c>
      <c r="F32" s="153">
        <v>6.6</v>
      </c>
      <c r="G32" s="152">
        <f t="shared" si="1"/>
        <v>5</v>
      </c>
      <c r="H32" s="153">
        <v>19072.852764218413</v>
      </c>
      <c r="I32" s="152">
        <f t="shared" si="2"/>
        <v>7</v>
      </c>
      <c r="J32" s="153">
        <v>1.7663106065646768</v>
      </c>
      <c r="K32" s="158">
        <f t="shared" si="3"/>
        <v>36</v>
      </c>
    </row>
    <row r="33" spans="2:11" ht="12" customHeight="1">
      <c r="B33" s="47" t="s">
        <v>77</v>
      </c>
      <c r="C33" s="54" t="s">
        <v>78</v>
      </c>
      <c r="D33" s="176">
        <v>208291</v>
      </c>
      <c r="E33" s="152">
        <f t="shared" si="0"/>
        <v>8</v>
      </c>
      <c r="F33" s="153">
        <v>5.7</v>
      </c>
      <c r="G33" s="152">
        <f t="shared" si="1"/>
        <v>28</v>
      </c>
      <c r="H33" s="153">
        <v>16491.055616538604</v>
      </c>
      <c r="I33" s="152">
        <f t="shared" si="2"/>
        <v>30</v>
      </c>
      <c r="J33" s="153">
        <v>1.9362334426355436</v>
      </c>
      <c r="K33" s="158">
        <f t="shared" si="3"/>
        <v>31</v>
      </c>
    </row>
    <row r="34" spans="2:11" ht="12" customHeight="1">
      <c r="B34" s="47" t="s">
        <v>79</v>
      </c>
      <c r="C34" s="54" t="s">
        <v>80</v>
      </c>
      <c r="D34" s="176">
        <v>48692</v>
      </c>
      <c r="E34" s="152">
        <f t="shared" si="0"/>
        <v>30</v>
      </c>
      <c r="F34" s="153">
        <v>5.5</v>
      </c>
      <c r="G34" s="152">
        <f t="shared" si="1"/>
        <v>36</v>
      </c>
      <c r="H34" s="153">
        <v>15865.12030075188</v>
      </c>
      <c r="I34" s="152">
        <f t="shared" si="2"/>
        <v>34</v>
      </c>
      <c r="J34" s="153">
        <v>1.9161258522960651</v>
      </c>
      <c r="K34" s="158">
        <f t="shared" si="3"/>
        <v>32</v>
      </c>
    </row>
    <row r="35" spans="2:11" ht="12" customHeight="1">
      <c r="B35" s="47" t="s">
        <v>81</v>
      </c>
      <c r="C35" s="54" t="s">
        <v>82</v>
      </c>
      <c r="D35" s="176">
        <v>43399</v>
      </c>
      <c r="E35" s="152">
        <f t="shared" si="0"/>
        <v>34</v>
      </c>
      <c r="F35" s="153">
        <v>7.1</v>
      </c>
      <c r="G35" s="152">
        <f t="shared" si="1"/>
        <v>2</v>
      </c>
      <c r="H35" s="153">
        <v>19857.156756756754</v>
      </c>
      <c r="I35" s="152">
        <f t="shared" si="2"/>
        <v>4</v>
      </c>
      <c r="J35" s="153">
        <v>4.0116131708103877</v>
      </c>
      <c r="K35" s="158">
        <f t="shared" si="3"/>
        <v>6</v>
      </c>
    </row>
    <row r="36" spans="2:11" ht="24" customHeight="1">
      <c r="B36" s="47" t="s">
        <v>83</v>
      </c>
      <c r="C36" s="54" t="s">
        <v>84</v>
      </c>
      <c r="D36" s="176">
        <v>23013</v>
      </c>
      <c r="E36" s="152">
        <f t="shared" si="0"/>
        <v>46</v>
      </c>
      <c r="F36" s="153">
        <v>6.4</v>
      </c>
      <c r="G36" s="152">
        <f t="shared" si="1"/>
        <v>10</v>
      </c>
      <c r="H36" s="153">
        <v>18850.071942446044</v>
      </c>
      <c r="I36" s="152">
        <f t="shared" si="2"/>
        <v>10</v>
      </c>
      <c r="J36" s="153">
        <v>1.8120192934428367</v>
      </c>
      <c r="K36" s="158">
        <f t="shared" si="3"/>
        <v>34</v>
      </c>
    </row>
    <row r="37" spans="2:11" ht="12" customHeight="1">
      <c r="B37" s="47" t="s">
        <v>85</v>
      </c>
      <c r="C37" s="54" t="s">
        <v>86</v>
      </c>
      <c r="D37" s="176">
        <v>21104</v>
      </c>
      <c r="E37" s="152">
        <f t="shared" si="0"/>
        <v>47</v>
      </c>
      <c r="F37" s="153">
        <v>5</v>
      </c>
      <c r="G37" s="152">
        <f t="shared" si="1"/>
        <v>44</v>
      </c>
      <c r="H37" s="153">
        <v>14114.747774480711</v>
      </c>
      <c r="I37" s="152">
        <f t="shared" si="2"/>
        <v>46</v>
      </c>
      <c r="J37" s="153">
        <v>1.3125473843821076</v>
      </c>
      <c r="K37" s="158">
        <f t="shared" si="3"/>
        <v>44</v>
      </c>
    </row>
    <row r="38" spans="2:11" ht="12" customHeight="1">
      <c r="B38" s="47" t="s">
        <v>87</v>
      </c>
      <c r="C38" s="54" t="s">
        <v>88</v>
      </c>
      <c r="D38" s="176">
        <v>77936</v>
      </c>
      <c r="E38" s="152">
        <f t="shared" si="0"/>
        <v>18</v>
      </c>
      <c r="F38" s="153">
        <v>6.4</v>
      </c>
      <c r="G38" s="152">
        <f t="shared" si="1"/>
        <v>10</v>
      </c>
      <c r="H38" s="153">
        <v>18048.645502645504</v>
      </c>
      <c r="I38" s="152">
        <f t="shared" si="2"/>
        <v>14</v>
      </c>
      <c r="J38" s="153">
        <v>1.9759802915212483</v>
      </c>
      <c r="K38" s="158">
        <f t="shared" si="3"/>
        <v>29</v>
      </c>
    </row>
    <row r="39" spans="2:11" ht="12" customHeight="1">
      <c r="B39" s="47" t="s">
        <v>89</v>
      </c>
      <c r="C39" s="54" t="s">
        <v>90</v>
      </c>
      <c r="D39" s="176">
        <v>128362</v>
      </c>
      <c r="E39" s="152">
        <f t="shared" si="0"/>
        <v>10</v>
      </c>
      <c r="F39" s="153">
        <v>7</v>
      </c>
      <c r="G39" s="152">
        <f t="shared" si="1"/>
        <v>3</v>
      </c>
      <c r="H39" s="153">
        <v>20594.59343794579</v>
      </c>
      <c r="I39" s="152">
        <f t="shared" si="2"/>
        <v>1</v>
      </c>
      <c r="J39" s="153">
        <v>1.8027141989062183</v>
      </c>
      <c r="K39" s="158">
        <f t="shared" si="3"/>
        <v>35</v>
      </c>
    </row>
    <row r="40" spans="2:11" ht="12" customHeight="1">
      <c r="B40" s="47" t="s">
        <v>91</v>
      </c>
      <c r="C40" s="54" t="s">
        <v>92</v>
      </c>
      <c r="D40" s="176">
        <v>50310</v>
      </c>
      <c r="E40" s="152">
        <f t="shared" si="0"/>
        <v>28</v>
      </c>
      <c r="F40" s="153">
        <v>5.8</v>
      </c>
      <c r="G40" s="152">
        <f t="shared" si="1"/>
        <v>24</v>
      </c>
      <c r="H40" s="153">
        <v>15571.929307805596</v>
      </c>
      <c r="I40" s="152">
        <f t="shared" si="2"/>
        <v>37</v>
      </c>
      <c r="J40" s="153">
        <v>1.4847942754919499</v>
      </c>
      <c r="K40" s="158">
        <f t="shared" si="3"/>
        <v>43</v>
      </c>
    </row>
    <row r="41" spans="2:11" ht="24" customHeight="1">
      <c r="B41" s="47" t="s">
        <v>93</v>
      </c>
      <c r="C41" s="54" t="s">
        <v>94</v>
      </c>
      <c r="D41" s="176">
        <v>27622</v>
      </c>
      <c r="E41" s="152">
        <f t="shared" si="0"/>
        <v>44</v>
      </c>
      <c r="F41" s="153">
        <v>5.8</v>
      </c>
      <c r="G41" s="152">
        <f t="shared" si="1"/>
        <v>24</v>
      </c>
      <c r="H41" s="153">
        <v>16503.090659340662</v>
      </c>
      <c r="I41" s="152">
        <f t="shared" si="2"/>
        <v>29</v>
      </c>
      <c r="J41" s="153">
        <v>1.5241474187242052</v>
      </c>
      <c r="K41" s="158">
        <f t="shared" si="3"/>
        <v>42</v>
      </c>
    </row>
    <row r="42" spans="2:11" ht="12" customHeight="1">
      <c r="B42" s="47" t="s">
        <v>95</v>
      </c>
      <c r="C42" s="54" t="s">
        <v>96</v>
      </c>
      <c r="D42" s="176">
        <v>35886</v>
      </c>
      <c r="E42" s="152">
        <f t="shared" si="0"/>
        <v>40</v>
      </c>
      <c r="F42" s="153">
        <v>5.7</v>
      </c>
      <c r="G42" s="152">
        <f t="shared" si="1"/>
        <v>28</v>
      </c>
      <c r="H42" s="153">
        <v>16423.12761506276</v>
      </c>
      <c r="I42" s="152">
        <f t="shared" si="2"/>
        <v>32</v>
      </c>
      <c r="J42" s="153">
        <v>2.4299169592598786</v>
      </c>
      <c r="K42" s="158">
        <f t="shared" si="3"/>
        <v>21</v>
      </c>
    </row>
    <row r="43" spans="2:11" ht="12" customHeight="1">
      <c r="B43" s="47" t="s">
        <v>97</v>
      </c>
      <c r="C43" s="54" t="s">
        <v>98</v>
      </c>
      <c r="D43" s="176">
        <v>51308</v>
      </c>
      <c r="E43" s="152">
        <f t="shared" si="0"/>
        <v>27</v>
      </c>
      <c r="F43" s="153">
        <v>5.8</v>
      </c>
      <c r="G43" s="152">
        <f t="shared" si="1"/>
        <v>24</v>
      </c>
      <c r="H43" s="153">
        <v>16720.843913368186</v>
      </c>
      <c r="I43" s="152">
        <f t="shared" si="2"/>
        <v>26</v>
      </c>
      <c r="J43" s="153">
        <v>2.2101816480860683</v>
      </c>
      <c r="K43" s="158">
        <f t="shared" si="3"/>
        <v>23</v>
      </c>
    </row>
    <row r="44" spans="2:11" ht="12" customHeight="1">
      <c r="B44" s="47" t="s">
        <v>99</v>
      </c>
      <c r="C44" s="54" t="s">
        <v>100</v>
      </c>
      <c r="D44" s="176">
        <v>27149</v>
      </c>
      <c r="E44" s="152">
        <f t="shared" si="0"/>
        <v>45</v>
      </c>
      <c r="F44" s="153">
        <v>6.1</v>
      </c>
      <c r="G44" s="152">
        <f t="shared" si="1"/>
        <v>16</v>
      </c>
      <c r="H44" s="153">
        <v>17284.512893982806</v>
      </c>
      <c r="I44" s="152">
        <f t="shared" si="2"/>
        <v>22</v>
      </c>
      <c r="J44" s="153">
        <v>1.0313455375888614</v>
      </c>
      <c r="K44" s="158">
        <f t="shared" si="3"/>
        <v>47</v>
      </c>
    </row>
    <row r="45" spans="2:11" ht="12" customHeight="1">
      <c r="B45" s="47" t="s">
        <v>101</v>
      </c>
      <c r="C45" s="54" t="s">
        <v>102</v>
      </c>
      <c r="D45" s="176">
        <v>207426</v>
      </c>
      <c r="E45" s="152">
        <f t="shared" si="0"/>
        <v>9</v>
      </c>
      <c r="F45" s="153">
        <v>6.1</v>
      </c>
      <c r="G45" s="152">
        <f t="shared" si="1"/>
        <v>16</v>
      </c>
      <c r="H45" s="153">
        <v>17873.767633228839</v>
      </c>
      <c r="I45" s="152">
        <f t="shared" si="2"/>
        <v>15</v>
      </c>
      <c r="J45" s="153">
        <v>2.47992054997927</v>
      </c>
      <c r="K45" s="158">
        <f t="shared" si="3"/>
        <v>19</v>
      </c>
    </row>
    <row r="46" spans="2:11" ht="24" customHeight="1">
      <c r="B46" s="47" t="s">
        <v>103</v>
      </c>
      <c r="C46" s="54" t="s">
        <v>104</v>
      </c>
      <c r="D46" s="176">
        <v>31188</v>
      </c>
      <c r="E46" s="152">
        <f t="shared" si="0"/>
        <v>42</v>
      </c>
      <c r="F46" s="153">
        <v>5.9</v>
      </c>
      <c r="G46" s="152">
        <f t="shared" si="1"/>
        <v>22</v>
      </c>
      <c r="H46" s="153">
        <v>17233.484662576688</v>
      </c>
      <c r="I46" s="152">
        <f t="shared" si="2"/>
        <v>23</v>
      </c>
      <c r="J46" s="153">
        <v>1.9815313582146981</v>
      </c>
      <c r="K46" s="158">
        <f t="shared" si="3"/>
        <v>28</v>
      </c>
    </row>
    <row r="47" spans="2:11" ht="12" customHeight="1">
      <c r="B47" s="47" t="s">
        <v>105</v>
      </c>
      <c r="C47" s="54" t="s">
        <v>106</v>
      </c>
      <c r="D47" s="176">
        <v>53214</v>
      </c>
      <c r="E47" s="152">
        <f t="shared" si="0"/>
        <v>26</v>
      </c>
      <c r="F47" s="153">
        <v>6.1</v>
      </c>
      <c r="G47" s="152">
        <f t="shared" si="1"/>
        <v>16</v>
      </c>
      <c r="H47" s="153">
        <v>17533.315749811602</v>
      </c>
      <c r="I47" s="152">
        <f t="shared" si="2"/>
        <v>20</v>
      </c>
      <c r="J47" s="153">
        <v>2.1516894050437854</v>
      </c>
      <c r="K47" s="158">
        <f t="shared" si="3"/>
        <v>25</v>
      </c>
    </row>
    <row r="48" spans="2:11" ht="12" customHeight="1">
      <c r="B48" s="56" t="s">
        <v>107</v>
      </c>
      <c r="C48" s="57" t="s">
        <v>108</v>
      </c>
      <c r="D48" s="58">
        <v>74399</v>
      </c>
      <c r="E48" s="59">
        <f t="shared" si="0"/>
        <v>21</v>
      </c>
      <c r="F48" s="60">
        <v>6.6</v>
      </c>
      <c r="G48" s="59">
        <f t="shared" si="1"/>
        <v>5</v>
      </c>
      <c r="H48" s="60">
        <v>18640.303203661329</v>
      </c>
      <c r="I48" s="59">
        <f t="shared" si="2"/>
        <v>11</v>
      </c>
      <c r="J48" s="60">
        <v>3.2124087689350662</v>
      </c>
      <c r="K48" s="62">
        <f t="shared" si="3"/>
        <v>12</v>
      </c>
    </row>
    <row r="49" spans="2:20" ht="12" customHeight="1">
      <c r="B49" s="47" t="s">
        <v>109</v>
      </c>
      <c r="C49" s="54" t="s">
        <v>110</v>
      </c>
      <c r="D49" s="176">
        <v>48391</v>
      </c>
      <c r="E49" s="152">
        <f t="shared" si="0"/>
        <v>31</v>
      </c>
      <c r="F49" s="153">
        <v>6.6</v>
      </c>
      <c r="G49" s="152">
        <f t="shared" si="1"/>
        <v>5</v>
      </c>
      <c r="H49" s="153">
        <v>18225.603524229075</v>
      </c>
      <c r="I49" s="152">
        <f t="shared" si="2"/>
        <v>13</v>
      </c>
      <c r="J49" s="153">
        <v>1.2419664813705027</v>
      </c>
      <c r="K49" s="158">
        <f t="shared" si="3"/>
        <v>45</v>
      </c>
    </row>
    <row r="50" spans="2:20" ht="12" customHeight="1">
      <c r="B50" s="47" t="s">
        <v>111</v>
      </c>
      <c r="C50" s="54" t="s">
        <v>112</v>
      </c>
      <c r="D50" s="176">
        <v>39113</v>
      </c>
      <c r="E50" s="152">
        <f t="shared" si="0"/>
        <v>37</v>
      </c>
      <c r="F50" s="153">
        <v>5.6</v>
      </c>
      <c r="G50" s="152">
        <f t="shared" si="1"/>
        <v>32</v>
      </c>
      <c r="H50" s="153">
        <v>15810.316868592732</v>
      </c>
      <c r="I50" s="152">
        <f t="shared" si="2"/>
        <v>35</v>
      </c>
      <c r="J50" s="153">
        <v>1.664408253010508</v>
      </c>
      <c r="K50" s="158">
        <f t="shared" si="3"/>
        <v>38</v>
      </c>
    </row>
    <row r="51" spans="2:20" ht="24" customHeight="1">
      <c r="B51" s="47" t="s">
        <v>113</v>
      </c>
      <c r="C51" s="54" t="s">
        <v>114</v>
      </c>
      <c r="D51" s="176">
        <v>64589</v>
      </c>
      <c r="E51" s="152">
        <f t="shared" si="0"/>
        <v>23</v>
      </c>
      <c r="F51" s="153">
        <v>6.2</v>
      </c>
      <c r="G51" s="152">
        <f t="shared" si="1"/>
        <v>14</v>
      </c>
      <c r="H51" s="153">
        <v>17704.65667915106</v>
      </c>
      <c r="I51" s="152">
        <f t="shared" si="2"/>
        <v>18</v>
      </c>
      <c r="J51" s="153">
        <v>1.6473393302265091</v>
      </c>
      <c r="K51" s="158">
        <f t="shared" si="3"/>
        <v>40</v>
      </c>
    </row>
    <row r="52" spans="2:20" ht="12" customHeight="1">
      <c r="B52" s="47" t="s">
        <v>115</v>
      </c>
      <c r="C52" s="54" t="s">
        <v>116</v>
      </c>
      <c r="D52" s="176">
        <v>53665</v>
      </c>
      <c r="E52" s="152">
        <f t="shared" si="0"/>
        <v>25</v>
      </c>
      <c r="F52" s="153">
        <v>5.4</v>
      </c>
      <c r="G52" s="152">
        <f t="shared" si="1"/>
        <v>37</v>
      </c>
      <c r="H52" s="153">
        <v>16484.384033035101</v>
      </c>
      <c r="I52" s="152">
        <f t="shared" si="2"/>
        <v>31</v>
      </c>
      <c r="J52" s="153">
        <v>3.9150284170315843</v>
      </c>
      <c r="K52" s="158">
        <f t="shared" si="3"/>
        <v>7</v>
      </c>
    </row>
    <row r="53" spans="2:20" ht="24" customHeight="1" thickBot="1">
      <c r="B53" s="63" t="s">
        <v>117</v>
      </c>
      <c r="C53" s="64" t="s">
        <v>118</v>
      </c>
      <c r="D53" s="177">
        <v>4926488</v>
      </c>
      <c r="E53" s="156"/>
      <c r="F53" s="157">
        <v>5.8</v>
      </c>
      <c r="G53" s="156"/>
      <c r="H53" s="157">
        <v>17073.596106747405</v>
      </c>
      <c r="I53" s="156"/>
      <c r="J53" s="157">
        <v>2.4615507030566199</v>
      </c>
      <c r="K53" s="159"/>
    </row>
    <row r="54" spans="2:20" ht="12.75" customHeight="1" thickTop="1">
      <c r="B54" s="70"/>
      <c r="C54" s="70"/>
      <c r="D54" s="71" t="s">
        <v>276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1" t="s">
        <v>277</v>
      </c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1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278</v>
      </c>
      <c r="E58" s="111"/>
      <c r="F58" s="110" t="s">
        <v>278</v>
      </c>
      <c r="G58" s="111"/>
      <c r="H58" s="110" t="s">
        <v>278</v>
      </c>
      <c r="I58" s="111"/>
      <c r="J58" s="110" t="s">
        <v>278</v>
      </c>
      <c r="K58" s="112"/>
    </row>
    <row r="59" spans="2:20" ht="24.95" customHeight="1">
      <c r="B59" s="84"/>
      <c r="C59" s="85"/>
      <c r="D59" s="113" t="s">
        <v>279</v>
      </c>
      <c r="E59" s="114"/>
      <c r="F59" s="113" t="s">
        <v>279</v>
      </c>
      <c r="G59" s="114"/>
      <c r="H59" s="113" t="s">
        <v>279</v>
      </c>
      <c r="I59" s="114"/>
      <c r="J59" s="113" t="s">
        <v>279</v>
      </c>
      <c r="K59" s="115"/>
    </row>
    <row r="60" spans="2:20" ht="15" customHeight="1">
      <c r="B60" s="89" t="s">
        <v>124</v>
      </c>
      <c r="C60" s="90"/>
      <c r="D60" s="178" t="s">
        <v>194</v>
      </c>
      <c r="E60" s="179"/>
      <c r="F60" s="178" t="s">
        <v>194</v>
      </c>
      <c r="G60" s="180"/>
      <c r="H60" s="178" t="s">
        <v>194</v>
      </c>
      <c r="I60" s="180"/>
      <c r="J60" s="178" t="s">
        <v>194</v>
      </c>
      <c r="K60" s="181"/>
    </row>
    <row r="61" spans="2:20" ht="15" customHeight="1" thickBot="1">
      <c r="B61" s="94" t="s">
        <v>126</v>
      </c>
      <c r="C61" s="95"/>
      <c r="D61" s="120" t="s">
        <v>280</v>
      </c>
      <c r="E61" s="121"/>
      <c r="F61" s="120" t="s">
        <v>280</v>
      </c>
      <c r="G61" s="121"/>
      <c r="H61" s="120" t="s">
        <v>280</v>
      </c>
      <c r="I61" s="121"/>
      <c r="J61" s="120" t="s">
        <v>280</v>
      </c>
      <c r="K61" s="12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281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101" t="s">
        <v>282</v>
      </c>
      <c r="E3" s="182"/>
      <c r="F3" s="182"/>
      <c r="G3" s="182"/>
      <c r="H3" s="182"/>
      <c r="I3" s="182"/>
      <c r="J3" s="182"/>
      <c r="K3" s="183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283</v>
      </c>
      <c r="C4" s="29"/>
      <c r="D4" s="184" t="s">
        <v>284</v>
      </c>
      <c r="E4" s="185"/>
      <c r="F4" s="184" t="s">
        <v>285</v>
      </c>
      <c r="G4" s="185"/>
      <c r="H4" s="186" t="s">
        <v>286</v>
      </c>
      <c r="I4" s="185"/>
      <c r="J4" s="184" t="s">
        <v>287</v>
      </c>
      <c r="K4" s="187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3" t="s">
        <v>141</v>
      </c>
      <c r="E5" s="42" t="s">
        <v>22</v>
      </c>
      <c r="F5" s="43" t="s">
        <v>141</v>
      </c>
      <c r="G5" s="42" t="s">
        <v>22</v>
      </c>
      <c r="H5" s="188" t="s">
        <v>141</v>
      </c>
      <c r="I5" s="42" t="s">
        <v>22</v>
      </c>
      <c r="J5" s="43" t="s">
        <v>141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06">
        <v>6.8</v>
      </c>
      <c r="E6" s="50">
        <f>IF(ISNUMBER(D6),RANK(D6,D$6:D$52),"-")</f>
        <v>34</v>
      </c>
      <c r="F6" s="51">
        <v>4.5</v>
      </c>
      <c r="G6" s="50">
        <f>IF(ISNUMBER(F6),RANK(F6,F$6:F$52),"-")</f>
        <v>40</v>
      </c>
      <c r="H6" s="51">
        <v>5.7</v>
      </c>
      <c r="I6" s="50">
        <f>IF(ISNUMBER(H6),RANK(H6,H$6:H$52),"-")</f>
        <v>41</v>
      </c>
      <c r="J6" s="51">
        <v>15.1</v>
      </c>
      <c r="K6" s="53">
        <f>IF(ISNUMBER(J6),RANK(J6,J$6:J$52),"-")</f>
        <v>38</v>
      </c>
    </row>
    <row r="7" spans="1:141" ht="12" customHeight="1">
      <c r="B7" s="47" t="s">
        <v>25</v>
      </c>
      <c r="C7" s="54" t="s">
        <v>26</v>
      </c>
      <c r="D7" s="107">
        <v>15.9</v>
      </c>
      <c r="E7" s="50">
        <f t="shared" ref="E7:E52" si="0">IF(ISNUMBER(D7),RANK(D7,D$6:D$52),"-")</f>
        <v>3</v>
      </c>
      <c r="F7" s="51">
        <v>10.3</v>
      </c>
      <c r="G7" s="50">
        <f t="shared" ref="G7:G52" si="1">IF(ISNUMBER(F7),RANK(F7,F$6:F$52),"-")</f>
        <v>9</v>
      </c>
      <c r="H7" s="51">
        <v>13.1</v>
      </c>
      <c r="I7" s="50">
        <f t="shared" ref="I7:I52" si="2">IF(ISNUMBER(H7),RANK(H7,H$6:H$52),"-")</f>
        <v>3</v>
      </c>
      <c r="J7" s="51">
        <v>20</v>
      </c>
      <c r="K7" s="53">
        <f t="shared" ref="K7:K52" si="3">IF(ISNUMBER(J7),RANK(J7,J$6:J$52),"-")</f>
        <v>16</v>
      </c>
    </row>
    <row r="8" spans="1:141" ht="12" customHeight="1">
      <c r="B8" s="47" t="s">
        <v>27</v>
      </c>
      <c r="C8" s="54" t="s">
        <v>28</v>
      </c>
      <c r="D8" s="107">
        <v>14.3</v>
      </c>
      <c r="E8" s="50">
        <f t="shared" si="0"/>
        <v>5</v>
      </c>
      <c r="F8" s="51">
        <v>12.6</v>
      </c>
      <c r="G8" s="50">
        <f t="shared" si="1"/>
        <v>4</v>
      </c>
      <c r="H8" s="51">
        <v>12.7</v>
      </c>
      <c r="I8" s="50">
        <f t="shared" si="2"/>
        <v>5</v>
      </c>
      <c r="J8" s="51">
        <v>25.7</v>
      </c>
      <c r="K8" s="53">
        <f t="shared" si="3"/>
        <v>2</v>
      </c>
    </row>
    <row r="9" spans="1:141" ht="12" customHeight="1">
      <c r="B9" s="47" t="s">
        <v>29</v>
      </c>
      <c r="C9" s="54" t="s">
        <v>30</v>
      </c>
      <c r="D9" s="107">
        <v>14</v>
      </c>
      <c r="E9" s="50">
        <f t="shared" si="0"/>
        <v>6</v>
      </c>
      <c r="F9" s="51">
        <v>13.4</v>
      </c>
      <c r="G9" s="50">
        <f t="shared" si="1"/>
        <v>3</v>
      </c>
      <c r="H9" s="51">
        <v>13.1</v>
      </c>
      <c r="I9" s="50">
        <f t="shared" si="2"/>
        <v>3</v>
      </c>
      <c r="J9" s="51">
        <v>27</v>
      </c>
      <c r="K9" s="53">
        <f t="shared" si="3"/>
        <v>1</v>
      </c>
    </row>
    <row r="10" spans="1:141" ht="12" customHeight="1">
      <c r="B10" s="47" t="s">
        <v>31</v>
      </c>
      <c r="C10" s="54" t="s">
        <v>32</v>
      </c>
      <c r="D10" s="107">
        <v>10.3</v>
      </c>
      <c r="E10" s="50">
        <f t="shared" si="0"/>
        <v>17</v>
      </c>
      <c r="F10" s="51">
        <v>9.1</v>
      </c>
      <c r="G10" s="50">
        <f t="shared" si="1"/>
        <v>20</v>
      </c>
      <c r="H10" s="51">
        <v>11.8</v>
      </c>
      <c r="I10" s="50">
        <f t="shared" si="2"/>
        <v>7</v>
      </c>
      <c r="J10" s="51">
        <v>17.7</v>
      </c>
      <c r="K10" s="53">
        <f t="shared" si="3"/>
        <v>26</v>
      </c>
    </row>
    <row r="11" spans="1:141" ht="24" customHeight="1">
      <c r="B11" s="47" t="s">
        <v>33</v>
      </c>
      <c r="C11" s="54" t="s">
        <v>34</v>
      </c>
      <c r="D11" s="107">
        <v>18.399999999999999</v>
      </c>
      <c r="E11" s="50">
        <f t="shared" si="0"/>
        <v>2</v>
      </c>
      <c r="F11" s="51">
        <v>17.399999999999999</v>
      </c>
      <c r="G11" s="50">
        <f t="shared" si="1"/>
        <v>1</v>
      </c>
      <c r="H11" s="51">
        <v>16.600000000000001</v>
      </c>
      <c r="I11" s="50">
        <f t="shared" si="2"/>
        <v>1</v>
      </c>
      <c r="J11" s="51">
        <v>25</v>
      </c>
      <c r="K11" s="53">
        <f t="shared" si="3"/>
        <v>4</v>
      </c>
    </row>
    <row r="12" spans="1:141" ht="12" customHeight="1">
      <c r="B12" s="47" t="s">
        <v>35</v>
      </c>
      <c r="C12" s="54" t="s">
        <v>36</v>
      </c>
      <c r="D12" s="107">
        <v>15.5</v>
      </c>
      <c r="E12" s="50">
        <f t="shared" si="0"/>
        <v>4</v>
      </c>
      <c r="F12" s="51">
        <v>12.5</v>
      </c>
      <c r="G12" s="50">
        <f t="shared" si="1"/>
        <v>5</v>
      </c>
      <c r="H12" s="51">
        <v>11.1</v>
      </c>
      <c r="I12" s="50">
        <f t="shared" si="2"/>
        <v>9</v>
      </c>
      <c r="J12" s="51">
        <v>20.2</v>
      </c>
      <c r="K12" s="53">
        <f t="shared" si="3"/>
        <v>14</v>
      </c>
    </row>
    <row r="13" spans="1:141" ht="12" customHeight="1">
      <c r="B13" s="47" t="s">
        <v>37</v>
      </c>
      <c r="C13" s="54" t="s">
        <v>38</v>
      </c>
      <c r="D13" s="107">
        <v>6.8</v>
      </c>
      <c r="E13" s="50">
        <f t="shared" si="0"/>
        <v>34</v>
      </c>
      <c r="F13" s="51">
        <v>9.8000000000000007</v>
      </c>
      <c r="G13" s="50">
        <f t="shared" si="1"/>
        <v>11</v>
      </c>
      <c r="H13" s="51">
        <v>8.1</v>
      </c>
      <c r="I13" s="50">
        <f t="shared" si="2"/>
        <v>28</v>
      </c>
      <c r="J13" s="51">
        <v>16.399999999999999</v>
      </c>
      <c r="K13" s="53">
        <f t="shared" si="3"/>
        <v>29</v>
      </c>
    </row>
    <row r="14" spans="1:141" ht="12" customHeight="1">
      <c r="B14" s="47" t="s">
        <v>39</v>
      </c>
      <c r="C14" s="54" t="s">
        <v>40</v>
      </c>
      <c r="D14" s="107">
        <v>11.9</v>
      </c>
      <c r="E14" s="50">
        <f t="shared" si="0"/>
        <v>12</v>
      </c>
      <c r="F14" s="51">
        <v>10.6</v>
      </c>
      <c r="G14" s="50">
        <f t="shared" si="1"/>
        <v>7</v>
      </c>
      <c r="H14" s="51">
        <v>11.6</v>
      </c>
      <c r="I14" s="50">
        <f t="shared" si="2"/>
        <v>8</v>
      </c>
      <c r="J14" s="51">
        <v>22.3</v>
      </c>
      <c r="K14" s="53">
        <f t="shared" si="3"/>
        <v>7</v>
      </c>
    </row>
    <row r="15" spans="1:141" ht="12" customHeight="1">
      <c r="B15" s="47" t="s">
        <v>41</v>
      </c>
      <c r="C15" s="54" t="s">
        <v>42</v>
      </c>
      <c r="D15" s="107">
        <v>12.3</v>
      </c>
      <c r="E15" s="50">
        <f t="shared" si="0"/>
        <v>11</v>
      </c>
      <c r="F15" s="51">
        <v>10.5</v>
      </c>
      <c r="G15" s="50">
        <f t="shared" si="1"/>
        <v>8</v>
      </c>
      <c r="H15" s="51">
        <v>9.6</v>
      </c>
      <c r="I15" s="50">
        <f t="shared" si="2"/>
        <v>14</v>
      </c>
      <c r="J15" s="51">
        <v>20.8</v>
      </c>
      <c r="K15" s="53">
        <f t="shared" si="3"/>
        <v>12</v>
      </c>
    </row>
    <row r="16" spans="1:141" ht="24" customHeight="1">
      <c r="B16" s="47" t="s">
        <v>43</v>
      </c>
      <c r="C16" s="54" t="s">
        <v>44</v>
      </c>
      <c r="D16" s="107">
        <v>7.4</v>
      </c>
      <c r="E16" s="50">
        <f t="shared" si="0"/>
        <v>31</v>
      </c>
      <c r="F16" s="51">
        <v>6.5</v>
      </c>
      <c r="G16" s="50">
        <f t="shared" si="1"/>
        <v>31</v>
      </c>
      <c r="H16" s="51">
        <v>7.8</v>
      </c>
      <c r="I16" s="50">
        <f t="shared" si="2"/>
        <v>31</v>
      </c>
      <c r="J16" s="51">
        <v>15.1</v>
      </c>
      <c r="K16" s="53">
        <f t="shared" si="3"/>
        <v>38</v>
      </c>
    </row>
    <row r="17" spans="2:11" ht="12" customHeight="1">
      <c r="B17" s="47" t="s">
        <v>45</v>
      </c>
      <c r="C17" s="54" t="s">
        <v>46</v>
      </c>
      <c r="D17" s="107">
        <v>7.6</v>
      </c>
      <c r="E17" s="50">
        <f t="shared" si="0"/>
        <v>27</v>
      </c>
      <c r="F17" s="51">
        <v>9.5</v>
      </c>
      <c r="G17" s="50">
        <f t="shared" si="1"/>
        <v>15</v>
      </c>
      <c r="H17" s="51">
        <v>9.5</v>
      </c>
      <c r="I17" s="50">
        <f t="shared" si="2"/>
        <v>15</v>
      </c>
      <c r="J17" s="51">
        <v>21.8</v>
      </c>
      <c r="K17" s="53">
        <f t="shared" si="3"/>
        <v>9</v>
      </c>
    </row>
    <row r="18" spans="2:11" ht="12" customHeight="1">
      <c r="B18" s="47" t="s">
        <v>47</v>
      </c>
      <c r="C18" s="54" t="s">
        <v>48</v>
      </c>
      <c r="D18" s="107">
        <v>6.2</v>
      </c>
      <c r="E18" s="50">
        <f t="shared" si="0"/>
        <v>37</v>
      </c>
      <c r="F18" s="51">
        <v>4.7</v>
      </c>
      <c r="G18" s="50">
        <f t="shared" si="1"/>
        <v>38</v>
      </c>
      <c r="H18" s="51">
        <v>8.9</v>
      </c>
      <c r="I18" s="50">
        <f t="shared" si="2"/>
        <v>18</v>
      </c>
      <c r="J18" s="51">
        <v>16.8</v>
      </c>
      <c r="K18" s="53">
        <f t="shared" si="3"/>
        <v>28</v>
      </c>
    </row>
    <row r="19" spans="2:11" ht="12" customHeight="1">
      <c r="B19" s="47" t="s">
        <v>49</v>
      </c>
      <c r="C19" s="54" t="s">
        <v>50</v>
      </c>
      <c r="D19" s="107">
        <v>5.6</v>
      </c>
      <c r="E19" s="50">
        <f t="shared" si="0"/>
        <v>41</v>
      </c>
      <c r="F19" s="51">
        <v>5</v>
      </c>
      <c r="G19" s="50">
        <f t="shared" si="1"/>
        <v>35</v>
      </c>
      <c r="H19" s="51">
        <v>5.4</v>
      </c>
      <c r="I19" s="50">
        <f t="shared" si="2"/>
        <v>43</v>
      </c>
      <c r="J19" s="51">
        <v>13.1</v>
      </c>
      <c r="K19" s="53">
        <f t="shared" si="3"/>
        <v>47</v>
      </c>
    </row>
    <row r="20" spans="2:11" ht="12" customHeight="1">
      <c r="B20" s="47" t="s">
        <v>51</v>
      </c>
      <c r="C20" s="54" t="s">
        <v>52</v>
      </c>
      <c r="D20" s="107">
        <v>11.1</v>
      </c>
      <c r="E20" s="50">
        <f t="shared" si="0"/>
        <v>14</v>
      </c>
      <c r="F20" s="51">
        <v>10.199999999999999</v>
      </c>
      <c r="G20" s="50">
        <f t="shared" si="1"/>
        <v>10</v>
      </c>
      <c r="H20" s="51">
        <v>10.3</v>
      </c>
      <c r="I20" s="50">
        <f t="shared" si="2"/>
        <v>11</v>
      </c>
      <c r="J20" s="51">
        <v>24.1</v>
      </c>
      <c r="K20" s="53">
        <f t="shared" si="3"/>
        <v>6</v>
      </c>
    </row>
    <row r="21" spans="2:11" ht="24" customHeight="1">
      <c r="B21" s="47" t="s">
        <v>53</v>
      </c>
      <c r="C21" s="54" t="s">
        <v>54</v>
      </c>
      <c r="D21" s="107">
        <v>12.5</v>
      </c>
      <c r="E21" s="50">
        <f t="shared" si="0"/>
        <v>10</v>
      </c>
      <c r="F21" s="51">
        <v>9</v>
      </c>
      <c r="G21" s="50">
        <f t="shared" si="1"/>
        <v>21</v>
      </c>
      <c r="H21" s="51">
        <v>7.6</v>
      </c>
      <c r="I21" s="50">
        <f t="shared" si="2"/>
        <v>32</v>
      </c>
      <c r="J21" s="51">
        <v>17.100000000000001</v>
      </c>
      <c r="K21" s="53">
        <f t="shared" si="3"/>
        <v>27</v>
      </c>
    </row>
    <row r="22" spans="2:11" ht="12" customHeight="1">
      <c r="B22" s="47" t="s">
        <v>55</v>
      </c>
      <c r="C22" s="54" t="s">
        <v>56</v>
      </c>
      <c r="D22" s="107">
        <v>13.9</v>
      </c>
      <c r="E22" s="50">
        <f t="shared" si="0"/>
        <v>7</v>
      </c>
      <c r="F22" s="51">
        <v>9.1999999999999993</v>
      </c>
      <c r="G22" s="50">
        <f t="shared" si="1"/>
        <v>18</v>
      </c>
      <c r="H22" s="51">
        <v>8.6999999999999993</v>
      </c>
      <c r="I22" s="50">
        <f t="shared" si="2"/>
        <v>20</v>
      </c>
      <c r="J22" s="51">
        <v>19.7</v>
      </c>
      <c r="K22" s="53">
        <f t="shared" si="3"/>
        <v>17</v>
      </c>
    </row>
    <row r="23" spans="2:11" ht="12" customHeight="1">
      <c r="B23" s="47" t="s">
        <v>57</v>
      </c>
      <c r="C23" s="54" t="s">
        <v>58</v>
      </c>
      <c r="D23" s="107">
        <v>7.8</v>
      </c>
      <c r="E23" s="50">
        <f t="shared" si="0"/>
        <v>26</v>
      </c>
      <c r="F23" s="51">
        <v>7.7</v>
      </c>
      <c r="G23" s="50">
        <f t="shared" si="1"/>
        <v>28</v>
      </c>
      <c r="H23" s="51">
        <v>8.1999999999999993</v>
      </c>
      <c r="I23" s="50">
        <f t="shared" si="2"/>
        <v>25</v>
      </c>
      <c r="J23" s="51">
        <v>20.7</v>
      </c>
      <c r="K23" s="53">
        <f t="shared" si="3"/>
        <v>13</v>
      </c>
    </row>
    <row r="24" spans="2:11" ht="12" customHeight="1">
      <c r="B24" s="47" t="s">
        <v>59</v>
      </c>
      <c r="C24" s="54" t="s">
        <v>60</v>
      </c>
      <c r="D24" s="107">
        <v>13</v>
      </c>
      <c r="E24" s="50">
        <f t="shared" si="0"/>
        <v>8</v>
      </c>
      <c r="F24" s="51">
        <v>16.2</v>
      </c>
      <c r="G24" s="50">
        <f t="shared" si="1"/>
        <v>2</v>
      </c>
      <c r="H24" s="51">
        <v>14.6</v>
      </c>
      <c r="I24" s="50">
        <f t="shared" si="2"/>
        <v>2</v>
      </c>
      <c r="J24" s="51">
        <v>25.2</v>
      </c>
      <c r="K24" s="53">
        <f t="shared" si="3"/>
        <v>3</v>
      </c>
    </row>
    <row r="25" spans="2:11" ht="12" customHeight="1">
      <c r="B25" s="47" t="s">
        <v>61</v>
      </c>
      <c r="C25" s="54" t="s">
        <v>62</v>
      </c>
      <c r="D25" s="107">
        <v>6.5</v>
      </c>
      <c r="E25" s="50">
        <f t="shared" si="0"/>
        <v>36</v>
      </c>
      <c r="F25" s="51">
        <v>3.6</v>
      </c>
      <c r="G25" s="50">
        <f t="shared" si="1"/>
        <v>47</v>
      </c>
      <c r="H25" s="51">
        <v>8.1999999999999993</v>
      </c>
      <c r="I25" s="50">
        <f t="shared" si="2"/>
        <v>25</v>
      </c>
      <c r="J25" s="51">
        <v>16.2</v>
      </c>
      <c r="K25" s="53">
        <f t="shared" si="3"/>
        <v>33</v>
      </c>
    </row>
    <row r="26" spans="2:11" ht="24" customHeight="1">
      <c r="B26" s="47" t="s">
        <v>63</v>
      </c>
      <c r="C26" s="54" t="s">
        <v>64</v>
      </c>
      <c r="D26" s="107">
        <v>7.5</v>
      </c>
      <c r="E26" s="50">
        <f t="shared" si="0"/>
        <v>30</v>
      </c>
      <c r="F26" s="51">
        <v>7.2</v>
      </c>
      <c r="G26" s="50">
        <f t="shared" si="1"/>
        <v>30</v>
      </c>
      <c r="H26" s="51">
        <v>9</v>
      </c>
      <c r="I26" s="50">
        <f t="shared" si="2"/>
        <v>16</v>
      </c>
      <c r="J26" s="51">
        <v>21.2</v>
      </c>
      <c r="K26" s="53">
        <f t="shared" si="3"/>
        <v>11</v>
      </c>
    </row>
    <row r="27" spans="2:11" ht="12" customHeight="1">
      <c r="B27" s="47" t="s">
        <v>65</v>
      </c>
      <c r="C27" s="54" t="s">
        <v>66</v>
      </c>
      <c r="D27" s="107">
        <v>9.4</v>
      </c>
      <c r="E27" s="50">
        <f t="shared" si="0"/>
        <v>19</v>
      </c>
      <c r="F27" s="51">
        <v>9.3000000000000007</v>
      </c>
      <c r="G27" s="50">
        <f t="shared" si="1"/>
        <v>17</v>
      </c>
      <c r="H27" s="51">
        <v>9</v>
      </c>
      <c r="I27" s="50">
        <f t="shared" si="2"/>
        <v>16</v>
      </c>
      <c r="J27" s="51">
        <v>18.5</v>
      </c>
      <c r="K27" s="53">
        <f t="shared" si="3"/>
        <v>21</v>
      </c>
    </row>
    <row r="28" spans="2:11" ht="12" customHeight="1">
      <c r="B28" s="47" t="s">
        <v>67</v>
      </c>
      <c r="C28" s="54" t="s">
        <v>68</v>
      </c>
      <c r="D28" s="107">
        <v>9.6</v>
      </c>
      <c r="E28" s="50">
        <f t="shared" si="0"/>
        <v>18</v>
      </c>
      <c r="F28" s="51">
        <v>8.3000000000000007</v>
      </c>
      <c r="G28" s="50">
        <f t="shared" si="1"/>
        <v>26</v>
      </c>
      <c r="H28" s="51">
        <v>8.4</v>
      </c>
      <c r="I28" s="50">
        <f t="shared" si="2"/>
        <v>24</v>
      </c>
      <c r="J28" s="51">
        <v>15</v>
      </c>
      <c r="K28" s="53">
        <f t="shared" si="3"/>
        <v>40</v>
      </c>
    </row>
    <row r="29" spans="2:11" ht="12" customHeight="1">
      <c r="B29" s="47" t="s">
        <v>69</v>
      </c>
      <c r="C29" s="54" t="s">
        <v>70</v>
      </c>
      <c r="D29" s="107">
        <v>11.6</v>
      </c>
      <c r="E29" s="50">
        <f t="shared" si="0"/>
        <v>13</v>
      </c>
      <c r="F29" s="51">
        <v>7.7</v>
      </c>
      <c r="G29" s="50">
        <f t="shared" si="1"/>
        <v>28</v>
      </c>
      <c r="H29" s="51">
        <v>8.6999999999999993</v>
      </c>
      <c r="I29" s="50">
        <f t="shared" si="2"/>
        <v>20</v>
      </c>
      <c r="J29" s="51">
        <v>17.8</v>
      </c>
      <c r="K29" s="53">
        <f t="shared" si="3"/>
        <v>25</v>
      </c>
    </row>
    <row r="30" spans="2:11" ht="12" customHeight="1">
      <c r="B30" s="47" t="s">
        <v>71</v>
      </c>
      <c r="C30" s="54" t="s">
        <v>72</v>
      </c>
      <c r="D30" s="107">
        <v>4.5</v>
      </c>
      <c r="E30" s="50">
        <f t="shared" si="0"/>
        <v>46</v>
      </c>
      <c r="F30" s="51">
        <v>4.4000000000000004</v>
      </c>
      <c r="G30" s="50">
        <f t="shared" si="1"/>
        <v>42</v>
      </c>
      <c r="H30" s="51">
        <v>5.7</v>
      </c>
      <c r="I30" s="50">
        <f t="shared" si="2"/>
        <v>41</v>
      </c>
      <c r="J30" s="51">
        <v>16.399999999999999</v>
      </c>
      <c r="K30" s="53">
        <f t="shared" si="3"/>
        <v>29</v>
      </c>
    </row>
    <row r="31" spans="2:11" ht="24" customHeight="1">
      <c r="B31" s="47" t="s">
        <v>73</v>
      </c>
      <c r="C31" s="54" t="s">
        <v>74</v>
      </c>
      <c r="D31" s="107">
        <v>6.2</v>
      </c>
      <c r="E31" s="50">
        <f t="shared" si="0"/>
        <v>37</v>
      </c>
      <c r="F31" s="51">
        <v>3.9</v>
      </c>
      <c r="G31" s="50">
        <f t="shared" si="1"/>
        <v>45</v>
      </c>
      <c r="H31" s="51">
        <v>4.9000000000000004</v>
      </c>
      <c r="I31" s="50">
        <f t="shared" si="2"/>
        <v>47</v>
      </c>
      <c r="J31" s="51">
        <v>19.600000000000001</v>
      </c>
      <c r="K31" s="53">
        <f t="shared" si="3"/>
        <v>18</v>
      </c>
    </row>
    <row r="32" spans="2:11" ht="12" customHeight="1">
      <c r="B32" s="47" t="s">
        <v>75</v>
      </c>
      <c r="C32" s="54" t="s">
        <v>76</v>
      </c>
      <c r="D32" s="107">
        <v>4.7</v>
      </c>
      <c r="E32" s="50">
        <f t="shared" si="0"/>
        <v>45</v>
      </c>
      <c r="F32" s="51">
        <v>5.2</v>
      </c>
      <c r="G32" s="50">
        <f t="shared" si="1"/>
        <v>34</v>
      </c>
      <c r="H32" s="51">
        <v>5.8</v>
      </c>
      <c r="I32" s="50">
        <f t="shared" si="2"/>
        <v>40</v>
      </c>
      <c r="J32" s="51">
        <v>14.2</v>
      </c>
      <c r="K32" s="53">
        <f t="shared" si="3"/>
        <v>41</v>
      </c>
    </row>
    <row r="33" spans="2:11" ht="12" customHeight="1">
      <c r="B33" s="47" t="s">
        <v>77</v>
      </c>
      <c r="C33" s="54" t="s">
        <v>78</v>
      </c>
      <c r="D33" s="107">
        <v>4.5</v>
      </c>
      <c r="E33" s="50">
        <f t="shared" si="0"/>
        <v>46</v>
      </c>
      <c r="F33" s="51">
        <v>4.9000000000000004</v>
      </c>
      <c r="G33" s="50">
        <f t="shared" si="1"/>
        <v>37</v>
      </c>
      <c r="H33" s="51">
        <v>6.9</v>
      </c>
      <c r="I33" s="50">
        <f t="shared" si="2"/>
        <v>37</v>
      </c>
      <c r="J33" s="51">
        <v>13.9</v>
      </c>
      <c r="K33" s="53">
        <f t="shared" si="3"/>
        <v>42</v>
      </c>
    </row>
    <row r="34" spans="2:11" ht="12" customHeight="1">
      <c r="B34" s="47" t="s">
        <v>79</v>
      </c>
      <c r="C34" s="54" t="s">
        <v>80</v>
      </c>
      <c r="D34" s="107">
        <v>6</v>
      </c>
      <c r="E34" s="50">
        <f t="shared" si="0"/>
        <v>39</v>
      </c>
      <c r="F34" s="51">
        <v>3.8</v>
      </c>
      <c r="G34" s="50">
        <f t="shared" si="1"/>
        <v>46</v>
      </c>
      <c r="H34" s="51">
        <v>7.4</v>
      </c>
      <c r="I34" s="50">
        <f t="shared" si="2"/>
        <v>34</v>
      </c>
      <c r="J34" s="51">
        <v>16.3</v>
      </c>
      <c r="K34" s="53">
        <f t="shared" si="3"/>
        <v>32</v>
      </c>
    </row>
    <row r="35" spans="2:11" ht="12" customHeight="1">
      <c r="B35" s="47" t="s">
        <v>81</v>
      </c>
      <c r="C35" s="54" t="s">
        <v>82</v>
      </c>
      <c r="D35" s="107">
        <v>12.8</v>
      </c>
      <c r="E35" s="50">
        <f t="shared" si="0"/>
        <v>9</v>
      </c>
      <c r="F35" s="51">
        <v>9.6999999999999993</v>
      </c>
      <c r="G35" s="50">
        <f t="shared" si="1"/>
        <v>12</v>
      </c>
      <c r="H35" s="51">
        <v>9.8000000000000007</v>
      </c>
      <c r="I35" s="50">
        <f t="shared" si="2"/>
        <v>13</v>
      </c>
      <c r="J35" s="51">
        <v>20.2</v>
      </c>
      <c r="K35" s="53">
        <f t="shared" si="3"/>
        <v>14</v>
      </c>
    </row>
    <row r="36" spans="2:11" ht="24" customHeight="1">
      <c r="B36" s="47" t="s">
        <v>83</v>
      </c>
      <c r="C36" s="54" t="s">
        <v>84</v>
      </c>
      <c r="D36" s="107">
        <v>20.5</v>
      </c>
      <c r="E36" s="50">
        <f t="shared" si="0"/>
        <v>1</v>
      </c>
      <c r="F36" s="51">
        <v>11.5</v>
      </c>
      <c r="G36" s="50">
        <f t="shared" si="1"/>
        <v>6</v>
      </c>
      <c r="H36" s="51">
        <v>12.7</v>
      </c>
      <c r="I36" s="50">
        <f t="shared" si="2"/>
        <v>5</v>
      </c>
      <c r="J36" s="51">
        <v>24.2</v>
      </c>
      <c r="K36" s="53">
        <f t="shared" si="3"/>
        <v>5</v>
      </c>
    </row>
    <row r="37" spans="2:11" ht="12" customHeight="1">
      <c r="B37" s="47" t="s">
        <v>85</v>
      </c>
      <c r="C37" s="54" t="s">
        <v>86</v>
      </c>
      <c r="D37" s="107">
        <v>5.3</v>
      </c>
      <c r="E37" s="50">
        <f t="shared" si="0"/>
        <v>42</v>
      </c>
      <c r="F37" s="51">
        <v>4.4000000000000004</v>
      </c>
      <c r="G37" s="50">
        <f t="shared" si="1"/>
        <v>42</v>
      </c>
      <c r="H37" s="51">
        <v>8.5</v>
      </c>
      <c r="I37" s="50">
        <f t="shared" si="2"/>
        <v>23</v>
      </c>
      <c r="J37" s="51">
        <v>18.100000000000001</v>
      </c>
      <c r="K37" s="53">
        <f t="shared" si="3"/>
        <v>23</v>
      </c>
    </row>
    <row r="38" spans="2:11" ht="12" customHeight="1">
      <c r="B38" s="47" t="s">
        <v>87</v>
      </c>
      <c r="C38" s="54" t="s">
        <v>88</v>
      </c>
      <c r="D38" s="107">
        <v>7.6</v>
      </c>
      <c r="E38" s="50">
        <f t="shared" si="0"/>
        <v>27</v>
      </c>
      <c r="F38" s="51">
        <v>7.8</v>
      </c>
      <c r="G38" s="50">
        <f t="shared" si="1"/>
        <v>27</v>
      </c>
      <c r="H38" s="51">
        <v>6.9</v>
      </c>
      <c r="I38" s="50">
        <f t="shared" si="2"/>
        <v>37</v>
      </c>
      <c r="J38" s="51">
        <v>17.899999999999999</v>
      </c>
      <c r="K38" s="53">
        <f t="shared" si="3"/>
        <v>24</v>
      </c>
    </row>
    <row r="39" spans="2:11" ht="12" customHeight="1">
      <c r="B39" s="47" t="s">
        <v>89</v>
      </c>
      <c r="C39" s="54" t="s">
        <v>90</v>
      </c>
      <c r="D39" s="107">
        <v>8.1999999999999993</v>
      </c>
      <c r="E39" s="50">
        <f t="shared" si="0"/>
        <v>25</v>
      </c>
      <c r="F39" s="51">
        <v>6.5</v>
      </c>
      <c r="G39" s="50">
        <f t="shared" si="1"/>
        <v>31</v>
      </c>
      <c r="H39" s="51">
        <v>7.1</v>
      </c>
      <c r="I39" s="50">
        <f t="shared" si="2"/>
        <v>36</v>
      </c>
      <c r="J39" s="51">
        <v>13.9</v>
      </c>
      <c r="K39" s="53">
        <f t="shared" si="3"/>
        <v>42</v>
      </c>
    </row>
    <row r="40" spans="2:11" ht="12" customHeight="1">
      <c r="B40" s="47" t="s">
        <v>91</v>
      </c>
      <c r="C40" s="54" t="s">
        <v>92</v>
      </c>
      <c r="D40" s="107">
        <v>5.3</v>
      </c>
      <c r="E40" s="50">
        <f t="shared" si="0"/>
        <v>42</v>
      </c>
      <c r="F40" s="51">
        <v>4.5999999999999996</v>
      </c>
      <c r="G40" s="50">
        <f t="shared" si="1"/>
        <v>39</v>
      </c>
      <c r="H40" s="51">
        <v>5</v>
      </c>
      <c r="I40" s="50">
        <f t="shared" si="2"/>
        <v>45</v>
      </c>
      <c r="J40" s="51">
        <v>13.7</v>
      </c>
      <c r="K40" s="53">
        <f t="shared" si="3"/>
        <v>44</v>
      </c>
    </row>
    <row r="41" spans="2:11" ht="24" customHeight="1">
      <c r="B41" s="47" t="s">
        <v>93</v>
      </c>
      <c r="C41" s="54" t="s">
        <v>94</v>
      </c>
      <c r="D41" s="107">
        <v>5.7</v>
      </c>
      <c r="E41" s="50">
        <f t="shared" si="0"/>
        <v>40</v>
      </c>
      <c r="F41" s="51">
        <v>4.4000000000000004</v>
      </c>
      <c r="G41" s="50">
        <f t="shared" si="1"/>
        <v>42</v>
      </c>
      <c r="H41" s="51">
        <v>5</v>
      </c>
      <c r="I41" s="50">
        <f t="shared" si="2"/>
        <v>45</v>
      </c>
      <c r="J41" s="51">
        <v>13.3</v>
      </c>
      <c r="K41" s="53">
        <f t="shared" si="3"/>
        <v>45</v>
      </c>
    </row>
    <row r="42" spans="2:11" ht="12" customHeight="1">
      <c r="B42" s="47" t="s">
        <v>95</v>
      </c>
      <c r="C42" s="54" t="s">
        <v>96</v>
      </c>
      <c r="D42" s="107">
        <v>9.1</v>
      </c>
      <c r="E42" s="50">
        <f t="shared" si="0"/>
        <v>20</v>
      </c>
      <c r="F42" s="51">
        <v>9</v>
      </c>
      <c r="G42" s="50">
        <f t="shared" si="1"/>
        <v>21</v>
      </c>
      <c r="H42" s="51">
        <v>10.4</v>
      </c>
      <c r="I42" s="50">
        <f t="shared" si="2"/>
        <v>10</v>
      </c>
      <c r="J42" s="51">
        <v>22.3</v>
      </c>
      <c r="K42" s="53">
        <f t="shared" si="3"/>
        <v>7</v>
      </c>
    </row>
    <row r="43" spans="2:11" ht="12" customHeight="1">
      <c r="B43" s="47" t="s">
        <v>97</v>
      </c>
      <c r="C43" s="54" t="s">
        <v>98</v>
      </c>
      <c r="D43" s="107">
        <v>7</v>
      </c>
      <c r="E43" s="50">
        <f t="shared" si="0"/>
        <v>33</v>
      </c>
      <c r="F43" s="51">
        <v>5.6</v>
      </c>
      <c r="G43" s="50">
        <f t="shared" si="1"/>
        <v>33</v>
      </c>
      <c r="H43" s="51">
        <v>6.9</v>
      </c>
      <c r="I43" s="50">
        <f t="shared" si="2"/>
        <v>37</v>
      </c>
      <c r="J43" s="51">
        <v>15.3</v>
      </c>
      <c r="K43" s="53">
        <f t="shared" si="3"/>
        <v>37</v>
      </c>
    </row>
    <row r="44" spans="2:11" ht="12" customHeight="1">
      <c r="B44" s="47" t="s">
        <v>99</v>
      </c>
      <c r="C44" s="54" t="s">
        <v>100</v>
      </c>
      <c r="D44" s="107">
        <v>8.3000000000000007</v>
      </c>
      <c r="E44" s="50">
        <f t="shared" si="0"/>
        <v>23</v>
      </c>
      <c r="F44" s="51">
        <v>9</v>
      </c>
      <c r="G44" s="50">
        <f t="shared" si="1"/>
        <v>21</v>
      </c>
      <c r="H44" s="51">
        <v>8.1</v>
      </c>
      <c r="I44" s="50">
        <f t="shared" si="2"/>
        <v>28</v>
      </c>
      <c r="J44" s="51">
        <v>16.399999999999999</v>
      </c>
      <c r="K44" s="53">
        <f t="shared" si="3"/>
        <v>29</v>
      </c>
    </row>
    <row r="45" spans="2:11" ht="12" customHeight="1">
      <c r="B45" s="47" t="s">
        <v>101</v>
      </c>
      <c r="C45" s="54" t="s">
        <v>102</v>
      </c>
      <c r="D45" s="107">
        <v>7.2</v>
      </c>
      <c r="E45" s="50">
        <f t="shared" si="0"/>
        <v>32</v>
      </c>
      <c r="F45" s="51">
        <v>4.5</v>
      </c>
      <c r="G45" s="50">
        <f t="shared" si="1"/>
        <v>40</v>
      </c>
      <c r="H45" s="51">
        <v>5.3</v>
      </c>
      <c r="I45" s="50">
        <f t="shared" si="2"/>
        <v>44</v>
      </c>
      <c r="J45" s="51">
        <v>15.5</v>
      </c>
      <c r="K45" s="53">
        <f t="shared" si="3"/>
        <v>35</v>
      </c>
    </row>
    <row r="46" spans="2:11" ht="24" customHeight="1">
      <c r="B46" s="47" t="s">
        <v>103</v>
      </c>
      <c r="C46" s="54" t="s">
        <v>104</v>
      </c>
      <c r="D46" s="107">
        <v>8.9</v>
      </c>
      <c r="E46" s="50">
        <f t="shared" si="0"/>
        <v>21</v>
      </c>
      <c r="F46" s="51">
        <v>8.4</v>
      </c>
      <c r="G46" s="50">
        <f t="shared" si="1"/>
        <v>25</v>
      </c>
      <c r="H46" s="51">
        <v>8.8000000000000007</v>
      </c>
      <c r="I46" s="50">
        <f t="shared" si="2"/>
        <v>19</v>
      </c>
      <c r="J46" s="51">
        <v>19.5</v>
      </c>
      <c r="K46" s="53">
        <f t="shared" si="3"/>
        <v>19</v>
      </c>
    </row>
    <row r="47" spans="2:11" ht="12" customHeight="1">
      <c r="B47" s="47" t="s">
        <v>105</v>
      </c>
      <c r="C47" s="54" t="s">
        <v>106</v>
      </c>
      <c r="D47" s="107">
        <v>10.4</v>
      </c>
      <c r="E47" s="50">
        <f t="shared" si="0"/>
        <v>16</v>
      </c>
      <c r="F47" s="51">
        <v>9.1999999999999993</v>
      </c>
      <c r="G47" s="50">
        <f t="shared" si="1"/>
        <v>18</v>
      </c>
      <c r="H47" s="51">
        <v>7.6</v>
      </c>
      <c r="I47" s="50">
        <f t="shared" si="2"/>
        <v>32</v>
      </c>
      <c r="J47" s="51">
        <v>15.6</v>
      </c>
      <c r="K47" s="53">
        <f t="shared" si="3"/>
        <v>34</v>
      </c>
    </row>
    <row r="48" spans="2:11" ht="12" customHeight="1">
      <c r="B48" s="56" t="s">
        <v>107</v>
      </c>
      <c r="C48" s="57" t="s">
        <v>108</v>
      </c>
      <c r="D48" s="108">
        <v>8.9</v>
      </c>
      <c r="E48" s="59">
        <f t="shared" si="0"/>
        <v>21</v>
      </c>
      <c r="F48" s="60">
        <v>9.6</v>
      </c>
      <c r="G48" s="59">
        <f t="shared" si="1"/>
        <v>14</v>
      </c>
      <c r="H48" s="60">
        <v>10.1</v>
      </c>
      <c r="I48" s="59">
        <f t="shared" si="2"/>
        <v>12</v>
      </c>
      <c r="J48" s="60">
        <v>19.100000000000001</v>
      </c>
      <c r="K48" s="62">
        <f t="shared" si="3"/>
        <v>20</v>
      </c>
    </row>
    <row r="49" spans="2:20" ht="12" customHeight="1">
      <c r="B49" s="47" t="s">
        <v>109</v>
      </c>
      <c r="C49" s="54" t="s">
        <v>110</v>
      </c>
      <c r="D49" s="107">
        <v>7.6</v>
      </c>
      <c r="E49" s="50">
        <f t="shared" si="0"/>
        <v>27</v>
      </c>
      <c r="F49" s="51">
        <v>9.6999999999999993</v>
      </c>
      <c r="G49" s="50">
        <f t="shared" si="1"/>
        <v>12</v>
      </c>
      <c r="H49" s="51">
        <v>7.3</v>
      </c>
      <c r="I49" s="50">
        <f t="shared" si="2"/>
        <v>35</v>
      </c>
      <c r="J49" s="51">
        <v>18.2</v>
      </c>
      <c r="K49" s="53">
        <f t="shared" si="3"/>
        <v>22</v>
      </c>
    </row>
    <row r="50" spans="2:20" ht="12" customHeight="1">
      <c r="B50" s="47" t="s">
        <v>111</v>
      </c>
      <c r="C50" s="54" t="s">
        <v>112</v>
      </c>
      <c r="D50" s="107">
        <v>5.2</v>
      </c>
      <c r="E50" s="50">
        <f t="shared" si="0"/>
        <v>44</v>
      </c>
      <c r="F50" s="51">
        <v>5</v>
      </c>
      <c r="G50" s="50">
        <f t="shared" si="1"/>
        <v>35</v>
      </c>
      <c r="H50" s="51">
        <v>8.1999999999999993</v>
      </c>
      <c r="I50" s="50">
        <f t="shared" si="2"/>
        <v>25</v>
      </c>
      <c r="J50" s="51">
        <v>13.2</v>
      </c>
      <c r="K50" s="53">
        <f t="shared" si="3"/>
        <v>46</v>
      </c>
    </row>
    <row r="51" spans="2:20" ht="24" customHeight="1">
      <c r="B51" s="47" t="s">
        <v>113</v>
      </c>
      <c r="C51" s="54" t="s">
        <v>114</v>
      </c>
      <c r="D51" s="107">
        <v>8.3000000000000007</v>
      </c>
      <c r="E51" s="50">
        <f t="shared" si="0"/>
        <v>23</v>
      </c>
      <c r="F51" s="51">
        <v>8.6999999999999993</v>
      </c>
      <c r="G51" s="50">
        <f t="shared" si="1"/>
        <v>24</v>
      </c>
      <c r="H51" s="51">
        <v>8.6999999999999993</v>
      </c>
      <c r="I51" s="50">
        <f t="shared" si="2"/>
        <v>20</v>
      </c>
      <c r="J51" s="51">
        <v>21.8</v>
      </c>
      <c r="K51" s="53">
        <f t="shared" si="3"/>
        <v>9</v>
      </c>
    </row>
    <row r="52" spans="2:20" ht="12" customHeight="1">
      <c r="B52" s="47" t="s">
        <v>115</v>
      </c>
      <c r="C52" s="54" t="s">
        <v>116</v>
      </c>
      <c r="D52" s="107">
        <v>10.7</v>
      </c>
      <c r="E52" s="50">
        <f t="shared" si="0"/>
        <v>15</v>
      </c>
      <c r="F52" s="51">
        <v>9.4</v>
      </c>
      <c r="G52" s="50">
        <f t="shared" si="1"/>
        <v>16</v>
      </c>
      <c r="H52" s="51">
        <v>8.1</v>
      </c>
      <c r="I52" s="50">
        <f t="shared" si="2"/>
        <v>28</v>
      </c>
      <c r="J52" s="51">
        <v>15.4</v>
      </c>
      <c r="K52" s="53">
        <f t="shared" si="3"/>
        <v>36</v>
      </c>
    </row>
    <row r="53" spans="2:20" ht="24" customHeight="1" thickBot="1">
      <c r="B53" s="63" t="s">
        <v>117</v>
      </c>
      <c r="C53" s="64" t="s">
        <v>118</v>
      </c>
      <c r="D53" s="109">
        <v>8.1</v>
      </c>
      <c r="E53" s="66"/>
      <c r="F53" s="67">
        <v>7.1</v>
      </c>
      <c r="G53" s="66"/>
      <c r="H53" s="67">
        <v>8.1</v>
      </c>
      <c r="I53" s="66"/>
      <c r="J53" s="67">
        <v>17.2</v>
      </c>
      <c r="K53" s="69"/>
    </row>
    <row r="54" spans="2:20" ht="12.75" customHeight="1" thickTop="1">
      <c r="B54" s="70"/>
      <c r="C54" s="70"/>
      <c r="D54" s="71"/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1"/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1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81" t="s">
        <v>288</v>
      </c>
      <c r="E58" s="82"/>
      <c r="F58" s="81" t="s">
        <v>288</v>
      </c>
      <c r="G58" s="82"/>
      <c r="H58" s="81" t="s">
        <v>288</v>
      </c>
      <c r="I58" s="82"/>
      <c r="J58" s="81" t="s">
        <v>288</v>
      </c>
      <c r="K58" s="83"/>
    </row>
    <row r="59" spans="2:20" ht="24.95" customHeight="1">
      <c r="B59" s="84"/>
      <c r="C59" s="85"/>
      <c r="D59" s="86" t="s">
        <v>229</v>
      </c>
      <c r="E59" s="87"/>
      <c r="F59" s="86" t="s">
        <v>229</v>
      </c>
      <c r="G59" s="87"/>
      <c r="H59" s="86" t="s">
        <v>229</v>
      </c>
      <c r="I59" s="87"/>
      <c r="J59" s="86" t="s">
        <v>229</v>
      </c>
      <c r="K59" s="88"/>
    </row>
    <row r="60" spans="2:20" ht="15" customHeight="1">
      <c r="B60" s="89" t="s">
        <v>124</v>
      </c>
      <c r="C60" s="90"/>
      <c r="D60" s="147" t="s">
        <v>289</v>
      </c>
      <c r="E60" s="148"/>
      <c r="F60" s="147" t="s">
        <v>289</v>
      </c>
      <c r="G60" s="149"/>
      <c r="H60" s="147" t="s">
        <v>289</v>
      </c>
      <c r="I60" s="149"/>
      <c r="J60" s="147" t="s">
        <v>289</v>
      </c>
      <c r="K60" s="150"/>
    </row>
    <row r="61" spans="2:20" ht="15" customHeight="1" thickBot="1">
      <c r="B61" s="94" t="s">
        <v>126</v>
      </c>
      <c r="C61" s="95"/>
      <c r="D61" s="96" t="s">
        <v>290</v>
      </c>
      <c r="E61" s="97"/>
      <c r="F61" s="96" t="s">
        <v>290</v>
      </c>
      <c r="G61" s="97"/>
      <c r="H61" s="96" t="s">
        <v>290</v>
      </c>
      <c r="I61" s="97"/>
      <c r="J61" s="96" t="s">
        <v>290</v>
      </c>
      <c r="K61" s="98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48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5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25" t="s">
        <v>8</v>
      </c>
      <c r="E3" s="26"/>
      <c r="F3" s="25" t="s">
        <v>9</v>
      </c>
      <c r="G3" s="26"/>
      <c r="H3" s="25" t="s">
        <v>10</v>
      </c>
      <c r="I3" s="26"/>
      <c r="J3" s="25" t="s">
        <v>11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12</v>
      </c>
      <c r="C4" s="29"/>
      <c r="D4" s="30" t="s">
        <v>13</v>
      </c>
      <c r="E4" s="31"/>
      <c r="F4" s="30" t="s">
        <v>14</v>
      </c>
      <c r="G4" s="32"/>
      <c r="H4" s="33" t="s">
        <v>15</v>
      </c>
      <c r="I4" s="34"/>
      <c r="J4" s="33" t="s">
        <v>16</v>
      </c>
      <c r="K4" s="3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17</v>
      </c>
      <c r="E5" s="42" t="s">
        <v>18</v>
      </c>
      <c r="F5" s="43" t="s">
        <v>19</v>
      </c>
      <c r="G5" s="42" t="s">
        <v>20</v>
      </c>
      <c r="H5" s="43" t="s">
        <v>19</v>
      </c>
      <c r="I5" s="42" t="s">
        <v>20</v>
      </c>
      <c r="J5" s="43" t="s">
        <v>21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49">
        <v>158001.83333333334</v>
      </c>
      <c r="E6" s="50">
        <f>IF(ISNUMBER(D6),RANK(D6,D$6:D$52),"-")</f>
        <v>3</v>
      </c>
      <c r="F6" s="51">
        <v>30.09530641206079</v>
      </c>
      <c r="G6" s="50">
        <f>IF(ISNUMBER(F6),RANK(F6,F$6:F$52),"-")</f>
        <v>2</v>
      </c>
      <c r="H6" s="52">
        <v>1.6821271572893892</v>
      </c>
      <c r="I6" s="50">
        <f>IF(ISNUMBER(H6),RANK(H6,H$6:H$52),"-")</f>
        <v>1</v>
      </c>
      <c r="J6" s="51">
        <v>24.132108100324398</v>
      </c>
      <c r="K6" s="53">
        <f>IF(ISNUMBER(J6),RANK(J6,J$6:J$52),"-")</f>
        <v>2</v>
      </c>
    </row>
    <row r="7" spans="1:141" ht="12" customHeight="1">
      <c r="B7" s="47" t="s">
        <v>25</v>
      </c>
      <c r="C7" s="54" t="s">
        <v>26</v>
      </c>
      <c r="D7" s="55">
        <v>29345</v>
      </c>
      <c r="E7" s="50">
        <f t="shared" ref="E7:E52" si="0">IF(ISNUMBER(D7),RANK(D7,D$6:D$52),"-")</f>
        <v>15</v>
      </c>
      <c r="F7" s="51">
        <v>23.544353968441175</v>
      </c>
      <c r="G7" s="50">
        <f t="shared" ref="G7:G52" si="1">IF(ISNUMBER(F7),RANK(F7,F$6:F$52),"-")</f>
        <v>6</v>
      </c>
      <c r="H7" s="52">
        <v>0.61973254084591711</v>
      </c>
      <c r="I7" s="50">
        <f t="shared" ref="I7:I52" si="2">IF(ISNUMBER(H7),RANK(H7,H$6:H$52),"-")</f>
        <v>24</v>
      </c>
      <c r="J7" s="51">
        <v>19.148926496738664</v>
      </c>
      <c r="K7" s="53">
        <f t="shared" ref="K7:K52" si="3">IF(ISNUMBER(J7),RANK(J7,J$6:J$52),"-")</f>
        <v>5</v>
      </c>
    </row>
    <row r="8" spans="1:141" ht="12" customHeight="1">
      <c r="B8" s="47" t="s">
        <v>27</v>
      </c>
      <c r="C8" s="54" t="s">
        <v>28</v>
      </c>
      <c r="D8" s="55">
        <v>13115.083333333334</v>
      </c>
      <c r="E8" s="50">
        <f t="shared" si="0"/>
        <v>34</v>
      </c>
      <c r="F8" s="51">
        <v>10.690342588728329</v>
      </c>
      <c r="G8" s="50">
        <f t="shared" si="1"/>
        <v>29</v>
      </c>
      <c r="H8" s="52">
        <v>0.47969703688246645</v>
      </c>
      <c r="I8" s="50">
        <f t="shared" si="2"/>
        <v>29</v>
      </c>
      <c r="J8" s="51">
        <v>8.5941983149877412</v>
      </c>
      <c r="K8" s="53">
        <f t="shared" si="3"/>
        <v>28</v>
      </c>
    </row>
    <row r="9" spans="1:141" ht="12" customHeight="1">
      <c r="B9" s="47" t="s">
        <v>29</v>
      </c>
      <c r="C9" s="54" t="s">
        <v>30</v>
      </c>
      <c r="D9" s="55">
        <v>29306.416666666668</v>
      </c>
      <c r="E9" s="50">
        <f t="shared" si="0"/>
        <v>16</v>
      </c>
      <c r="F9" s="51">
        <v>12.706755724556464</v>
      </c>
      <c r="G9" s="50">
        <f t="shared" si="1"/>
        <v>25</v>
      </c>
      <c r="H9" s="52">
        <v>0.65456537307263463</v>
      </c>
      <c r="I9" s="50">
        <f t="shared" si="2"/>
        <v>20</v>
      </c>
      <c r="J9" s="51">
        <v>9.7710032887248985</v>
      </c>
      <c r="K9" s="53">
        <f t="shared" si="3"/>
        <v>25</v>
      </c>
    </row>
    <row r="10" spans="1:141" ht="12" customHeight="1">
      <c r="B10" s="47" t="s">
        <v>31</v>
      </c>
      <c r="C10" s="54" t="s">
        <v>32</v>
      </c>
      <c r="D10" s="55">
        <v>14205.833333333334</v>
      </c>
      <c r="E10" s="50">
        <f t="shared" si="0"/>
        <v>33</v>
      </c>
      <c r="F10" s="51">
        <v>14.698375910080118</v>
      </c>
      <c r="G10" s="50">
        <f t="shared" si="1"/>
        <v>20</v>
      </c>
      <c r="H10" s="52">
        <v>0.45784229531604054</v>
      </c>
      <c r="I10" s="50">
        <f t="shared" si="2"/>
        <v>31</v>
      </c>
      <c r="J10" s="51">
        <v>11.837335788954533</v>
      </c>
      <c r="K10" s="53">
        <f t="shared" si="3"/>
        <v>18</v>
      </c>
    </row>
    <row r="11" spans="1:141" ht="24" customHeight="1">
      <c r="B11" s="47" t="s">
        <v>33</v>
      </c>
      <c r="C11" s="54" t="s">
        <v>34</v>
      </c>
      <c r="D11" s="55">
        <v>7926.5</v>
      </c>
      <c r="E11" s="50">
        <f t="shared" si="0"/>
        <v>40</v>
      </c>
      <c r="F11" s="51">
        <v>7.3552473586435871</v>
      </c>
      <c r="G11" s="50">
        <f t="shared" si="1"/>
        <v>42</v>
      </c>
      <c r="H11" s="52">
        <v>0.27149722950648286</v>
      </c>
      <c r="I11" s="50">
        <f t="shared" si="2"/>
        <v>41</v>
      </c>
      <c r="J11" s="51">
        <v>5.9680674098777668</v>
      </c>
      <c r="K11" s="53">
        <f t="shared" si="3"/>
        <v>41</v>
      </c>
    </row>
    <row r="12" spans="1:141" ht="12" customHeight="1">
      <c r="B12" s="47" t="s">
        <v>35</v>
      </c>
      <c r="C12" s="54" t="s">
        <v>36</v>
      </c>
      <c r="D12" s="55">
        <v>17378.333333333332</v>
      </c>
      <c r="E12" s="50">
        <f t="shared" si="0"/>
        <v>28</v>
      </c>
      <c r="F12" s="51">
        <v>9.4165019885101877</v>
      </c>
      <c r="G12" s="50">
        <f t="shared" si="1"/>
        <v>34</v>
      </c>
      <c r="H12" s="52">
        <v>0.34660530000865158</v>
      </c>
      <c r="I12" s="50">
        <f t="shared" si="2"/>
        <v>39</v>
      </c>
      <c r="J12" s="51">
        <v>7.2702674243216494</v>
      </c>
      <c r="K12" s="53">
        <f t="shared" si="3"/>
        <v>33</v>
      </c>
    </row>
    <row r="13" spans="1:141" ht="12" customHeight="1">
      <c r="B13" s="47" t="s">
        <v>37</v>
      </c>
      <c r="C13" s="54" t="s">
        <v>38</v>
      </c>
      <c r="D13" s="55">
        <v>28183.166666666668</v>
      </c>
      <c r="E13" s="50">
        <f t="shared" si="0"/>
        <v>17</v>
      </c>
      <c r="F13" s="51">
        <v>9.8531964109680086</v>
      </c>
      <c r="G13" s="50">
        <f t="shared" si="1"/>
        <v>32</v>
      </c>
      <c r="H13" s="52">
        <v>0.36814230080896915</v>
      </c>
      <c r="I13" s="50">
        <f t="shared" si="2"/>
        <v>37</v>
      </c>
      <c r="J13" s="51">
        <v>7.3774132170660947</v>
      </c>
      <c r="K13" s="53">
        <f t="shared" si="3"/>
        <v>32</v>
      </c>
    </row>
    <row r="14" spans="1:141" ht="12" customHeight="1">
      <c r="B14" s="47" t="s">
        <v>39</v>
      </c>
      <c r="C14" s="54" t="s">
        <v>40</v>
      </c>
      <c r="D14" s="55">
        <v>20296.916666666668</v>
      </c>
      <c r="E14" s="50">
        <f t="shared" si="0"/>
        <v>23</v>
      </c>
      <c r="F14" s="51">
        <v>10.494840545538844</v>
      </c>
      <c r="G14" s="50">
        <f t="shared" si="1"/>
        <v>30</v>
      </c>
      <c r="H14" s="52">
        <v>0.41167051880654326</v>
      </c>
      <c r="I14" s="50">
        <f t="shared" si="2"/>
        <v>35</v>
      </c>
      <c r="J14" s="51">
        <v>8.1457677306156366</v>
      </c>
      <c r="K14" s="53">
        <f t="shared" si="3"/>
        <v>30</v>
      </c>
    </row>
    <row r="15" spans="1:141" ht="12" customHeight="1">
      <c r="B15" s="47" t="s">
        <v>41</v>
      </c>
      <c r="C15" s="54" t="s">
        <v>42</v>
      </c>
      <c r="D15" s="55">
        <v>14983.5</v>
      </c>
      <c r="E15" s="50">
        <f t="shared" si="0"/>
        <v>31</v>
      </c>
      <c r="F15" s="51">
        <v>7.7136882379832548</v>
      </c>
      <c r="G15" s="50">
        <f t="shared" si="1"/>
        <v>41</v>
      </c>
      <c r="H15" s="52">
        <v>0.24110370239188603</v>
      </c>
      <c r="I15" s="50">
        <f t="shared" si="2"/>
        <v>42</v>
      </c>
      <c r="J15" s="51">
        <v>6.2572845922893494</v>
      </c>
      <c r="K15" s="53">
        <f t="shared" si="3"/>
        <v>37</v>
      </c>
    </row>
    <row r="16" spans="1:141" ht="24" customHeight="1">
      <c r="B16" s="47" t="s">
        <v>43</v>
      </c>
      <c r="C16" s="54" t="s">
        <v>44</v>
      </c>
      <c r="D16" s="55">
        <v>97106.083333333328</v>
      </c>
      <c r="E16" s="50">
        <f t="shared" si="0"/>
        <v>7</v>
      </c>
      <c r="F16" s="51">
        <v>13.212263877325668</v>
      </c>
      <c r="G16" s="50">
        <f t="shared" si="1"/>
        <v>23</v>
      </c>
      <c r="H16" s="52">
        <v>0.64868922642982052</v>
      </c>
      <c r="I16" s="50">
        <f t="shared" si="2"/>
        <v>22</v>
      </c>
      <c r="J16" s="51">
        <v>9.963908243060855</v>
      </c>
      <c r="K16" s="53">
        <f t="shared" si="3"/>
        <v>24</v>
      </c>
    </row>
    <row r="17" spans="2:11" ht="12" customHeight="1">
      <c r="B17" s="47" t="s">
        <v>45</v>
      </c>
      <c r="C17" s="54" t="s">
        <v>46</v>
      </c>
      <c r="D17" s="55">
        <v>86707</v>
      </c>
      <c r="E17" s="50">
        <f t="shared" si="0"/>
        <v>8</v>
      </c>
      <c r="F17" s="51">
        <v>13.852325996400284</v>
      </c>
      <c r="G17" s="50">
        <f t="shared" si="1"/>
        <v>22</v>
      </c>
      <c r="H17" s="52">
        <v>0.65990274013206629</v>
      </c>
      <c r="I17" s="50">
        <f t="shared" si="2"/>
        <v>19</v>
      </c>
      <c r="J17" s="51">
        <v>10.29593123836613</v>
      </c>
      <c r="K17" s="53">
        <f t="shared" si="3"/>
        <v>23</v>
      </c>
    </row>
    <row r="18" spans="2:11" ht="12" customHeight="1">
      <c r="B18" s="47" t="s">
        <v>47</v>
      </c>
      <c r="C18" s="54" t="s">
        <v>48</v>
      </c>
      <c r="D18" s="55">
        <v>285381.33333333331</v>
      </c>
      <c r="E18" s="50">
        <f t="shared" si="0"/>
        <v>1</v>
      </c>
      <c r="F18" s="51">
        <v>20.500556139699189</v>
      </c>
      <c r="G18" s="50">
        <f t="shared" si="1"/>
        <v>9</v>
      </c>
      <c r="H18" s="52">
        <v>0.7774474055821432</v>
      </c>
      <c r="I18" s="50">
        <f t="shared" si="2"/>
        <v>15</v>
      </c>
      <c r="J18" s="51">
        <v>15.79827172503685</v>
      </c>
      <c r="K18" s="53">
        <f t="shared" si="3"/>
        <v>9</v>
      </c>
    </row>
    <row r="19" spans="2:11" ht="12" customHeight="1">
      <c r="B19" s="47" t="s">
        <v>49</v>
      </c>
      <c r="C19" s="54" t="s">
        <v>50</v>
      </c>
      <c r="D19" s="55">
        <v>153354.08333333334</v>
      </c>
      <c r="E19" s="50">
        <f t="shared" si="0"/>
        <v>4</v>
      </c>
      <c r="F19" s="51">
        <v>16.672060798112572</v>
      </c>
      <c r="G19" s="50">
        <f t="shared" si="1"/>
        <v>14</v>
      </c>
      <c r="H19" s="52">
        <v>0.89917290226087498</v>
      </c>
      <c r="I19" s="50">
        <f t="shared" si="2"/>
        <v>11</v>
      </c>
      <c r="J19" s="51">
        <v>13.349415346454354</v>
      </c>
      <c r="K19" s="53">
        <f t="shared" si="3"/>
        <v>14</v>
      </c>
    </row>
    <row r="20" spans="2:11" ht="12" customHeight="1">
      <c r="B20" s="47" t="s">
        <v>51</v>
      </c>
      <c r="C20" s="54" t="s">
        <v>52</v>
      </c>
      <c r="D20" s="55">
        <v>20846.166666666668</v>
      </c>
      <c r="E20" s="50">
        <f t="shared" si="0"/>
        <v>22</v>
      </c>
      <c r="F20" s="51">
        <v>9.37704574890566</v>
      </c>
      <c r="G20" s="50">
        <f t="shared" si="1"/>
        <v>35</v>
      </c>
      <c r="H20" s="52">
        <v>0.4519202713081007</v>
      </c>
      <c r="I20" s="50">
        <f t="shared" si="2"/>
        <v>33</v>
      </c>
      <c r="J20" s="51">
        <v>6.8204125219400238</v>
      </c>
      <c r="K20" s="53">
        <f t="shared" si="3"/>
        <v>35</v>
      </c>
    </row>
    <row r="21" spans="2:11" ht="24" customHeight="1">
      <c r="B21" s="47" t="s">
        <v>53</v>
      </c>
      <c r="C21" s="54" t="s">
        <v>54</v>
      </c>
      <c r="D21" s="55">
        <v>3710.6666666666665</v>
      </c>
      <c r="E21" s="50">
        <f t="shared" si="0"/>
        <v>47</v>
      </c>
      <c r="F21" s="51">
        <v>3.555974657132106</v>
      </c>
      <c r="G21" s="50">
        <f t="shared" si="1"/>
        <v>47</v>
      </c>
      <c r="H21" s="52">
        <v>7.2751817118382786E-2</v>
      </c>
      <c r="I21" s="50">
        <f t="shared" si="2"/>
        <v>47</v>
      </c>
      <c r="J21" s="51">
        <v>2.5959062209112522</v>
      </c>
      <c r="K21" s="53">
        <f t="shared" si="3"/>
        <v>47</v>
      </c>
    </row>
    <row r="22" spans="2:11" ht="12" customHeight="1">
      <c r="B22" s="47" t="s">
        <v>55</v>
      </c>
      <c r="C22" s="54" t="s">
        <v>56</v>
      </c>
      <c r="D22" s="55">
        <v>7117.916666666667</v>
      </c>
      <c r="E22" s="50">
        <f t="shared" si="0"/>
        <v>42</v>
      </c>
      <c r="F22" s="51">
        <v>6.2566895999263989</v>
      </c>
      <c r="G22" s="50">
        <f t="shared" si="1"/>
        <v>43</v>
      </c>
      <c r="H22" s="52">
        <v>0.18224718989190283</v>
      </c>
      <c r="I22" s="50">
        <f t="shared" si="2"/>
        <v>46</v>
      </c>
      <c r="J22" s="51">
        <v>4.7846479889667206</v>
      </c>
      <c r="K22" s="53">
        <f t="shared" si="3"/>
        <v>43</v>
      </c>
    </row>
    <row r="23" spans="2:11" ht="12" customHeight="1">
      <c r="B23" s="47" t="s">
        <v>57</v>
      </c>
      <c r="C23" s="54" t="s">
        <v>58</v>
      </c>
      <c r="D23" s="55">
        <v>4160.75</v>
      </c>
      <c r="E23" s="50">
        <f t="shared" si="0"/>
        <v>46</v>
      </c>
      <c r="F23" s="51">
        <v>5.4180876816718033</v>
      </c>
      <c r="G23" s="50">
        <f t="shared" si="1"/>
        <v>45</v>
      </c>
      <c r="H23" s="52">
        <v>0.19294117442793701</v>
      </c>
      <c r="I23" s="50">
        <f t="shared" si="2"/>
        <v>45</v>
      </c>
      <c r="J23" s="51">
        <v>3.9962045497655843</v>
      </c>
      <c r="K23" s="53">
        <f t="shared" si="3"/>
        <v>45</v>
      </c>
    </row>
    <row r="24" spans="2:11" ht="12" customHeight="1">
      <c r="B24" s="47" t="s">
        <v>59</v>
      </c>
      <c r="C24" s="54" t="s">
        <v>60</v>
      </c>
      <c r="D24" s="55">
        <v>7011.75</v>
      </c>
      <c r="E24" s="50">
        <f t="shared" si="0"/>
        <v>43</v>
      </c>
      <c r="F24" s="51">
        <v>8.6462767400450833</v>
      </c>
      <c r="G24" s="50">
        <f t="shared" si="1"/>
        <v>37</v>
      </c>
      <c r="H24" s="52">
        <v>0.31187470919096305</v>
      </c>
      <c r="I24" s="50">
        <f t="shared" si="2"/>
        <v>40</v>
      </c>
      <c r="J24" s="51">
        <v>5.9564472877279</v>
      </c>
      <c r="K24" s="53">
        <f t="shared" si="3"/>
        <v>42</v>
      </c>
    </row>
    <row r="25" spans="2:11" ht="12" customHeight="1">
      <c r="B25" s="47" t="s">
        <v>61</v>
      </c>
      <c r="C25" s="54" t="s">
        <v>62</v>
      </c>
      <c r="D25" s="55">
        <v>11085.833333333334</v>
      </c>
      <c r="E25" s="50">
        <f t="shared" si="0"/>
        <v>37</v>
      </c>
      <c r="F25" s="51">
        <v>5.4109173382012479</v>
      </c>
      <c r="G25" s="50">
        <f t="shared" si="1"/>
        <v>46</v>
      </c>
      <c r="H25" s="52">
        <v>0.22350590673844889</v>
      </c>
      <c r="I25" s="50">
        <f t="shared" si="2"/>
        <v>43</v>
      </c>
      <c r="J25" s="51">
        <v>3.8325873645745379</v>
      </c>
      <c r="K25" s="53">
        <f t="shared" si="3"/>
        <v>46</v>
      </c>
    </row>
    <row r="26" spans="2:11" ht="24" customHeight="1">
      <c r="B26" s="47" t="s">
        <v>63</v>
      </c>
      <c r="C26" s="54" t="s">
        <v>64</v>
      </c>
      <c r="D26" s="55">
        <v>11685.166666666666</v>
      </c>
      <c r="E26" s="50">
        <f t="shared" si="0"/>
        <v>36</v>
      </c>
      <c r="F26" s="51">
        <v>5.8820311754112282</v>
      </c>
      <c r="G26" s="50">
        <f t="shared" si="1"/>
        <v>44</v>
      </c>
      <c r="H26" s="52">
        <v>0.19845594479375936</v>
      </c>
      <c r="I26" s="50">
        <f t="shared" si="2"/>
        <v>44</v>
      </c>
      <c r="J26" s="51">
        <v>4.5059692829964151</v>
      </c>
      <c r="K26" s="53">
        <f t="shared" si="3"/>
        <v>44</v>
      </c>
    </row>
    <row r="27" spans="2:11" ht="12" customHeight="1">
      <c r="B27" s="47" t="s">
        <v>65</v>
      </c>
      <c r="C27" s="54" t="s">
        <v>66</v>
      </c>
      <c r="D27" s="55">
        <v>31299.333333333332</v>
      </c>
      <c r="E27" s="50">
        <f t="shared" si="0"/>
        <v>13</v>
      </c>
      <c r="F27" s="51">
        <v>8.590391876591406</v>
      </c>
      <c r="G27" s="50">
        <f t="shared" si="1"/>
        <v>38</v>
      </c>
      <c r="H27" s="52">
        <v>0.42518313751579973</v>
      </c>
      <c r="I27" s="50">
        <f t="shared" si="2"/>
        <v>34</v>
      </c>
      <c r="J27" s="51">
        <v>6.2000346916505107</v>
      </c>
      <c r="K27" s="53">
        <f t="shared" si="3"/>
        <v>39</v>
      </c>
    </row>
    <row r="28" spans="2:11" ht="12" customHeight="1">
      <c r="B28" s="47" t="s">
        <v>67</v>
      </c>
      <c r="C28" s="54" t="s">
        <v>68</v>
      </c>
      <c r="D28" s="55">
        <v>76200.166666666672</v>
      </c>
      <c r="E28" s="50">
        <f t="shared" si="0"/>
        <v>9</v>
      </c>
      <c r="F28" s="51">
        <v>10.089745129446602</v>
      </c>
      <c r="G28" s="50">
        <f t="shared" si="1"/>
        <v>31</v>
      </c>
      <c r="H28" s="52">
        <v>0.4738991973108902</v>
      </c>
      <c r="I28" s="50">
        <f t="shared" si="2"/>
        <v>30</v>
      </c>
      <c r="J28" s="51">
        <v>7.1677639792208199</v>
      </c>
      <c r="K28" s="53">
        <f t="shared" si="3"/>
        <v>34</v>
      </c>
    </row>
    <row r="29" spans="2:11" ht="12" customHeight="1">
      <c r="B29" s="47" t="s">
        <v>69</v>
      </c>
      <c r="C29" s="54" t="s">
        <v>70</v>
      </c>
      <c r="D29" s="55">
        <v>15684.583333333334</v>
      </c>
      <c r="E29" s="50">
        <f t="shared" si="0"/>
        <v>29</v>
      </c>
      <c r="F29" s="51">
        <v>8.8071996535050232</v>
      </c>
      <c r="G29" s="50">
        <f t="shared" si="1"/>
        <v>36</v>
      </c>
      <c r="H29" s="52">
        <v>0.45712367991440944</v>
      </c>
      <c r="I29" s="50">
        <f t="shared" si="2"/>
        <v>32</v>
      </c>
      <c r="J29" s="51">
        <v>6.596310142951638</v>
      </c>
      <c r="K29" s="53">
        <f t="shared" si="3"/>
        <v>36</v>
      </c>
    </row>
    <row r="30" spans="2:11" ht="12" customHeight="1">
      <c r="B30" s="47" t="s">
        <v>71</v>
      </c>
      <c r="C30" s="54" t="s">
        <v>72</v>
      </c>
      <c r="D30" s="55">
        <v>11035.833333333334</v>
      </c>
      <c r="E30" s="50">
        <f t="shared" si="0"/>
        <v>38</v>
      </c>
      <c r="F30" s="51">
        <v>7.8050058123512294</v>
      </c>
      <c r="G30" s="50">
        <f t="shared" si="1"/>
        <v>40</v>
      </c>
      <c r="H30" s="52">
        <v>0.59944660664067317</v>
      </c>
      <c r="I30" s="50">
        <f t="shared" si="2"/>
        <v>25</v>
      </c>
      <c r="J30" s="51">
        <v>6.2562045759034604</v>
      </c>
      <c r="K30" s="53">
        <f t="shared" si="3"/>
        <v>38</v>
      </c>
    </row>
    <row r="31" spans="2:11" ht="24" customHeight="1">
      <c r="B31" s="47" t="s">
        <v>73</v>
      </c>
      <c r="C31" s="54" t="s">
        <v>74</v>
      </c>
      <c r="D31" s="55">
        <v>56865.083333333336</v>
      </c>
      <c r="E31" s="50">
        <f t="shared" si="0"/>
        <v>10</v>
      </c>
      <c r="F31" s="51">
        <v>22.015497483439848</v>
      </c>
      <c r="G31" s="50">
        <f t="shared" si="1"/>
        <v>7</v>
      </c>
      <c r="H31" s="52">
        <v>1.4300147724745966</v>
      </c>
      <c r="I31" s="50">
        <f t="shared" si="2"/>
        <v>3</v>
      </c>
      <c r="J31" s="51">
        <v>15.842856333522651</v>
      </c>
      <c r="K31" s="53">
        <f t="shared" si="3"/>
        <v>8</v>
      </c>
    </row>
    <row r="32" spans="2:11" ht="12" customHeight="1">
      <c r="B32" s="47" t="s">
        <v>75</v>
      </c>
      <c r="C32" s="54" t="s">
        <v>76</v>
      </c>
      <c r="D32" s="55">
        <v>278276.75</v>
      </c>
      <c r="E32" s="50">
        <f t="shared" si="0"/>
        <v>2</v>
      </c>
      <c r="F32" s="51">
        <v>31.588748244339577</v>
      </c>
      <c r="G32" s="50">
        <f t="shared" si="1"/>
        <v>1</v>
      </c>
      <c r="H32" s="52">
        <v>1.6699183206171282</v>
      </c>
      <c r="I32" s="50">
        <f t="shared" si="2"/>
        <v>2</v>
      </c>
      <c r="J32" s="51">
        <v>24.318245257914789</v>
      </c>
      <c r="K32" s="53">
        <f t="shared" si="3"/>
        <v>1</v>
      </c>
    </row>
    <row r="33" spans="2:11" ht="12" customHeight="1">
      <c r="B33" s="47" t="s">
        <v>77</v>
      </c>
      <c r="C33" s="54" t="s">
        <v>78</v>
      </c>
      <c r="D33" s="55">
        <v>102485.25</v>
      </c>
      <c r="E33" s="50">
        <f t="shared" si="0"/>
        <v>6</v>
      </c>
      <c r="F33" s="51">
        <v>18.748936645085518</v>
      </c>
      <c r="G33" s="50">
        <f t="shared" si="1"/>
        <v>11</v>
      </c>
      <c r="H33" s="52">
        <v>1.0848964269445447</v>
      </c>
      <c r="I33" s="50">
        <f t="shared" si="2"/>
        <v>8</v>
      </c>
      <c r="J33" s="51">
        <v>14.53811216465826</v>
      </c>
      <c r="K33" s="53">
        <f t="shared" si="3"/>
        <v>11</v>
      </c>
    </row>
    <row r="34" spans="2:11" ht="12" customHeight="1">
      <c r="B34" s="47" t="s">
        <v>79</v>
      </c>
      <c r="C34" s="54" t="s">
        <v>80</v>
      </c>
      <c r="D34" s="55">
        <v>19612.5</v>
      </c>
      <c r="E34" s="50">
        <f t="shared" si="0"/>
        <v>25</v>
      </c>
      <c r="F34" s="51">
        <v>14.744876977542678</v>
      </c>
      <c r="G34" s="50">
        <f t="shared" si="1"/>
        <v>19</v>
      </c>
      <c r="H34" s="52">
        <v>0.91438912040465425</v>
      </c>
      <c r="I34" s="50">
        <f t="shared" si="2"/>
        <v>10</v>
      </c>
      <c r="J34" s="51">
        <v>11.204164326657509</v>
      </c>
      <c r="K34" s="53">
        <f t="shared" si="3"/>
        <v>19</v>
      </c>
    </row>
    <row r="35" spans="2:11" ht="12" customHeight="1">
      <c r="B35" s="47" t="s">
        <v>81</v>
      </c>
      <c r="C35" s="54" t="s">
        <v>82</v>
      </c>
      <c r="D35" s="55">
        <v>14992.583333333334</v>
      </c>
      <c r="E35" s="50">
        <f t="shared" si="0"/>
        <v>30</v>
      </c>
      <c r="F35" s="51">
        <v>16.209372282460819</v>
      </c>
      <c r="G35" s="50">
        <f t="shared" si="1"/>
        <v>16</v>
      </c>
      <c r="H35" s="52">
        <v>0.52679491379375587</v>
      </c>
      <c r="I35" s="50">
        <f t="shared" si="2"/>
        <v>27</v>
      </c>
      <c r="J35" s="51">
        <v>12.474867548964808</v>
      </c>
      <c r="K35" s="53">
        <f t="shared" si="3"/>
        <v>17</v>
      </c>
    </row>
    <row r="36" spans="2:11" ht="24" customHeight="1">
      <c r="B36" s="47" t="s">
        <v>83</v>
      </c>
      <c r="C36" s="54" t="s">
        <v>84</v>
      </c>
      <c r="D36" s="55">
        <v>6987.583333333333</v>
      </c>
      <c r="E36" s="50">
        <f t="shared" si="0"/>
        <v>44</v>
      </c>
      <c r="F36" s="51">
        <v>12.577594658583502</v>
      </c>
      <c r="G36" s="50">
        <f t="shared" si="1"/>
        <v>26</v>
      </c>
      <c r="H36" s="52">
        <v>0.65369712373265565</v>
      </c>
      <c r="I36" s="50">
        <f t="shared" si="2"/>
        <v>21</v>
      </c>
      <c r="J36" s="51">
        <v>9.1936095481179887</v>
      </c>
      <c r="K36" s="53">
        <f t="shared" si="3"/>
        <v>26</v>
      </c>
    </row>
    <row r="37" spans="2:11" ht="12" customHeight="1">
      <c r="B37" s="47" t="s">
        <v>85</v>
      </c>
      <c r="C37" s="54" t="s">
        <v>86</v>
      </c>
      <c r="D37" s="55">
        <v>5666.083333333333</v>
      </c>
      <c r="E37" s="50">
        <f t="shared" si="0"/>
        <v>45</v>
      </c>
      <c r="F37" s="51">
        <v>8.4023384632419162</v>
      </c>
      <c r="G37" s="50">
        <f t="shared" si="1"/>
        <v>39</v>
      </c>
      <c r="H37" s="52">
        <v>0.49529470034670631</v>
      </c>
      <c r="I37" s="50">
        <f t="shared" si="2"/>
        <v>28</v>
      </c>
      <c r="J37" s="51">
        <v>6.0433862339708897</v>
      </c>
      <c r="K37" s="53">
        <f t="shared" si="3"/>
        <v>40</v>
      </c>
    </row>
    <row r="38" spans="2:11" ht="12" customHeight="1">
      <c r="B38" s="47" t="s">
        <v>87</v>
      </c>
      <c r="C38" s="54" t="s">
        <v>88</v>
      </c>
      <c r="D38" s="55">
        <v>24721.916666666668</v>
      </c>
      <c r="E38" s="50">
        <f t="shared" si="0"/>
        <v>19</v>
      </c>
      <c r="F38" s="51">
        <v>13.083245042388475</v>
      </c>
      <c r="G38" s="50">
        <f t="shared" si="1"/>
        <v>24</v>
      </c>
      <c r="H38" s="52">
        <v>0.80154241899195555</v>
      </c>
      <c r="I38" s="50">
        <f t="shared" si="2"/>
        <v>14</v>
      </c>
      <c r="J38" s="51">
        <v>10.663535116510531</v>
      </c>
      <c r="K38" s="53">
        <f t="shared" si="3"/>
        <v>20</v>
      </c>
    </row>
    <row r="39" spans="2:11" ht="12" customHeight="1">
      <c r="B39" s="47" t="s">
        <v>89</v>
      </c>
      <c r="C39" s="54" t="s">
        <v>90</v>
      </c>
      <c r="D39" s="55">
        <v>41484.666666666664</v>
      </c>
      <c r="E39" s="50">
        <f t="shared" si="0"/>
        <v>11</v>
      </c>
      <c r="F39" s="51">
        <v>14.793883077518524</v>
      </c>
      <c r="G39" s="50">
        <f t="shared" si="1"/>
        <v>18</v>
      </c>
      <c r="H39" s="52">
        <v>0.85503399630860188</v>
      </c>
      <c r="I39" s="50">
        <f t="shared" si="2"/>
        <v>12</v>
      </c>
      <c r="J39" s="51">
        <v>10.583408251333635</v>
      </c>
      <c r="K39" s="53">
        <f t="shared" si="3"/>
        <v>21</v>
      </c>
    </row>
    <row r="40" spans="2:11" ht="12" customHeight="1">
      <c r="B40" s="47" t="s">
        <v>91</v>
      </c>
      <c r="C40" s="54" t="s">
        <v>92</v>
      </c>
      <c r="D40" s="55">
        <v>14523</v>
      </c>
      <c r="E40" s="50">
        <f t="shared" si="0"/>
        <v>32</v>
      </c>
      <c r="F40" s="51">
        <v>10.691758151149642</v>
      </c>
      <c r="G40" s="50">
        <f t="shared" si="1"/>
        <v>28</v>
      </c>
      <c r="H40" s="52">
        <v>0.36877228216484487</v>
      </c>
      <c r="I40" s="50">
        <f t="shared" si="2"/>
        <v>36</v>
      </c>
      <c r="J40" s="51">
        <v>8.3555050689471049</v>
      </c>
      <c r="K40" s="53">
        <f t="shared" si="3"/>
        <v>29</v>
      </c>
    </row>
    <row r="41" spans="2:11" ht="24" customHeight="1">
      <c r="B41" s="47" t="s">
        <v>93</v>
      </c>
      <c r="C41" s="54" t="s">
        <v>94</v>
      </c>
      <c r="D41" s="55">
        <v>13080.75</v>
      </c>
      <c r="E41" s="50">
        <f t="shared" si="0"/>
        <v>35</v>
      </c>
      <c r="F41" s="51">
        <v>17.968630877074414</v>
      </c>
      <c r="G41" s="50">
        <f t="shared" si="1"/>
        <v>12</v>
      </c>
      <c r="H41" s="52">
        <v>0.74945133339835379</v>
      </c>
      <c r="I41" s="50">
        <f t="shared" si="2"/>
        <v>16</v>
      </c>
      <c r="J41" s="51">
        <v>14.506868577807632</v>
      </c>
      <c r="K41" s="53">
        <f t="shared" si="3"/>
        <v>12</v>
      </c>
    </row>
    <row r="42" spans="2:11" ht="12" customHeight="1">
      <c r="B42" s="47" t="s">
        <v>95</v>
      </c>
      <c r="C42" s="54" t="s">
        <v>96</v>
      </c>
      <c r="D42" s="55">
        <v>10351.833333333334</v>
      </c>
      <c r="E42" s="50">
        <f t="shared" si="0"/>
        <v>39</v>
      </c>
      <c r="F42" s="51">
        <v>10.824348623808444</v>
      </c>
      <c r="G42" s="50">
        <f t="shared" si="1"/>
        <v>27</v>
      </c>
      <c r="H42" s="52">
        <v>0.59505946412058952</v>
      </c>
      <c r="I42" s="50">
        <f t="shared" si="2"/>
        <v>26</v>
      </c>
      <c r="J42" s="51">
        <v>8.848339915672172</v>
      </c>
      <c r="K42" s="53">
        <f t="shared" si="3"/>
        <v>27</v>
      </c>
    </row>
    <row r="43" spans="2:11" ht="12" customHeight="1">
      <c r="B43" s="47" t="s">
        <v>97</v>
      </c>
      <c r="C43" s="54" t="s">
        <v>98</v>
      </c>
      <c r="D43" s="55">
        <v>21038.916666666668</v>
      </c>
      <c r="E43" s="50">
        <f t="shared" si="0"/>
        <v>21</v>
      </c>
      <c r="F43" s="51">
        <v>15.709887259825098</v>
      </c>
      <c r="G43" s="50">
        <f t="shared" si="1"/>
        <v>17</v>
      </c>
      <c r="H43" s="52">
        <v>0.6395537684389736</v>
      </c>
      <c r="I43" s="50">
        <f t="shared" si="2"/>
        <v>23</v>
      </c>
      <c r="J43" s="51">
        <v>12.714289092241851</v>
      </c>
      <c r="K43" s="53">
        <f t="shared" si="3"/>
        <v>16</v>
      </c>
    </row>
    <row r="44" spans="2:11" ht="12" customHeight="1">
      <c r="B44" s="47" t="s">
        <v>99</v>
      </c>
      <c r="C44" s="54" t="s">
        <v>100</v>
      </c>
      <c r="D44" s="55">
        <v>18647</v>
      </c>
      <c r="E44" s="50">
        <f t="shared" si="0"/>
        <v>26</v>
      </c>
      <c r="F44" s="51">
        <v>26.713789828216306</v>
      </c>
      <c r="G44" s="50">
        <f t="shared" si="1"/>
        <v>3</v>
      </c>
      <c r="H44" s="52">
        <v>1.2337118753900864</v>
      </c>
      <c r="I44" s="50">
        <f t="shared" si="2"/>
        <v>6</v>
      </c>
      <c r="J44" s="51">
        <v>21.119943918280377</v>
      </c>
      <c r="K44" s="53">
        <f t="shared" si="3"/>
        <v>3</v>
      </c>
    </row>
    <row r="45" spans="2:11" ht="12" customHeight="1">
      <c r="B45" s="47" t="s">
        <v>101</v>
      </c>
      <c r="C45" s="54" t="s">
        <v>102</v>
      </c>
      <c r="D45" s="55">
        <v>123357</v>
      </c>
      <c r="E45" s="50">
        <f t="shared" si="0"/>
        <v>5</v>
      </c>
      <c r="F45" s="51">
        <v>24.170211331864721</v>
      </c>
      <c r="G45" s="50">
        <f t="shared" si="1"/>
        <v>5</v>
      </c>
      <c r="H45" s="52">
        <v>1.3653875958891615</v>
      </c>
      <c r="I45" s="50">
        <f t="shared" si="2"/>
        <v>4</v>
      </c>
      <c r="J45" s="51">
        <v>19.383843824556102</v>
      </c>
      <c r="K45" s="53">
        <f t="shared" si="3"/>
        <v>4</v>
      </c>
    </row>
    <row r="46" spans="2:11" ht="24" customHeight="1">
      <c r="B46" s="47" t="s">
        <v>103</v>
      </c>
      <c r="C46" s="54" t="s">
        <v>104</v>
      </c>
      <c r="D46" s="55">
        <v>7843.75</v>
      </c>
      <c r="E46" s="50">
        <f t="shared" si="0"/>
        <v>41</v>
      </c>
      <c r="F46" s="51">
        <v>9.6276471043106078</v>
      </c>
      <c r="G46" s="50">
        <f t="shared" si="1"/>
        <v>33</v>
      </c>
      <c r="H46" s="52">
        <v>0.35636358577867894</v>
      </c>
      <c r="I46" s="50">
        <f t="shared" si="2"/>
        <v>38</v>
      </c>
      <c r="J46" s="51">
        <v>7.9406480743887498</v>
      </c>
      <c r="K46" s="53">
        <f t="shared" si="3"/>
        <v>31</v>
      </c>
    </row>
    <row r="47" spans="2:11" ht="12" customHeight="1">
      <c r="B47" s="47" t="s">
        <v>105</v>
      </c>
      <c r="C47" s="54" t="s">
        <v>106</v>
      </c>
      <c r="D47" s="55">
        <v>27851.666666666668</v>
      </c>
      <c r="E47" s="50">
        <f t="shared" si="0"/>
        <v>18</v>
      </c>
      <c r="F47" s="51">
        <v>20.995976451739033</v>
      </c>
      <c r="G47" s="50">
        <f t="shared" si="1"/>
        <v>8</v>
      </c>
      <c r="H47" s="52">
        <v>1.1018144664803151</v>
      </c>
      <c r="I47" s="50">
        <f t="shared" si="2"/>
        <v>7</v>
      </c>
      <c r="J47" s="51">
        <v>15.904411328655444</v>
      </c>
      <c r="K47" s="53">
        <f t="shared" si="3"/>
        <v>7</v>
      </c>
    </row>
    <row r="48" spans="2:11" ht="12" customHeight="1">
      <c r="B48" s="56" t="s">
        <v>107</v>
      </c>
      <c r="C48" s="57" t="s">
        <v>108</v>
      </c>
      <c r="D48" s="58">
        <v>24570</v>
      </c>
      <c r="E48" s="59">
        <f t="shared" si="0"/>
        <v>20</v>
      </c>
      <c r="F48" s="60">
        <v>14.059546787047363</v>
      </c>
      <c r="G48" s="59">
        <f t="shared" si="1"/>
        <v>21</v>
      </c>
      <c r="H48" s="61">
        <v>0.68228190011217493</v>
      </c>
      <c r="I48" s="59">
        <f t="shared" si="2"/>
        <v>17</v>
      </c>
      <c r="J48" s="60">
        <v>10.367413667115482</v>
      </c>
      <c r="K48" s="62">
        <f t="shared" si="3"/>
        <v>22</v>
      </c>
    </row>
    <row r="49" spans="2:20" ht="12" customHeight="1">
      <c r="B49" s="47" t="s">
        <v>109</v>
      </c>
      <c r="C49" s="54" t="s">
        <v>110</v>
      </c>
      <c r="D49" s="55">
        <v>19702.416666666668</v>
      </c>
      <c r="E49" s="50">
        <f t="shared" si="0"/>
        <v>24</v>
      </c>
      <c r="F49" s="51">
        <v>17.352322254456595</v>
      </c>
      <c r="G49" s="50">
        <f t="shared" si="1"/>
        <v>13</v>
      </c>
      <c r="H49" s="52">
        <v>0.68211802711562275</v>
      </c>
      <c r="I49" s="50">
        <f t="shared" si="2"/>
        <v>18</v>
      </c>
      <c r="J49" s="51">
        <v>13.844192323522694</v>
      </c>
      <c r="K49" s="53">
        <f t="shared" si="3"/>
        <v>13</v>
      </c>
    </row>
    <row r="50" spans="2:20" ht="12" customHeight="1">
      <c r="B50" s="47" t="s">
        <v>111</v>
      </c>
      <c r="C50" s="54" t="s">
        <v>112</v>
      </c>
      <c r="D50" s="55">
        <v>17847.5</v>
      </c>
      <c r="E50" s="50">
        <f t="shared" si="0"/>
        <v>27</v>
      </c>
      <c r="F50" s="51">
        <v>16.628606513922936</v>
      </c>
      <c r="G50" s="50">
        <f t="shared" si="1"/>
        <v>15</v>
      </c>
      <c r="H50" s="52">
        <v>0.81889112808677778</v>
      </c>
      <c r="I50" s="50">
        <f t="shared" si="2"/>
        <v>13</v>
      </c>
      <c r="J50" s="51">
        <v>13.16173189068118</v>
      </c>
      <c r="K50" s="53">
        <f t="shared" si="3"/>
        <v>15</v>
      </c>
    </row>
    <row r="51" spans="2:20" ht="24" customHeight="1">
      <c r="B51" s="47" t="s">
        <v>113</v>
      </c>
      <c r="C51" s="54" t="s">
        <v>114</v>
      </c>
      <c r="D51" s="55">
        <v>30224.083333333332</v>
      </c>
      <c r="E51" s="50">
        <f t="shared" si="0"/>
        <v>14</v>
      </c>
      <c r="F51" s="51">
        <v>18.863254472448411</v>
      </c>
      <c r="G51" s="50">
        <f t="shared" si="1"/>
        <v>10</v>
      </c>
      <c r="H51" s="52">
        <v>1.0154844607213211</v>
      </c>
      <c r="I51" s="50">
        <f t="shared" si="2"/>
        <v>9</v>
      </c>
      <c r="J51" s="51">
        <v>15.262172343081778</v>
      </c>
      <c r="K51" s="53">
        <f t="shared" si="3"/>
        <v>10</v>
      </c>
    </row>
    <row r="52" spans="2:20" ht="12" customHeight="1">
      <c r="B52" s="47" t="s">
        <v>115</v>
      </c>
      <c r="C52" s="54" t="s">
        <v>116</v>
      </c>
      <c r="D52" s="55">
        <v>37844.833333333336</v>
      </c>
      <c r="E52" s="50">
        <f t="shared" si="0"/>
        <v>12</v>
      </c>
      <c r="F52" s="51">
        <v>26.042985624052648</v>
      </c>
      <c r="G52" s="50">
        <f t="shared" si="1"/>
        <v>4</v>
      </c>
      <c r="H52" s="52">
        <v>1.3527915102268515</v>
      </c>
      <c r="I52" s="50">
        <f t="shared" si="2"/>
        <v>5</v>
      </c>
      <c r="J52" s="51">
        <v>18.658257911909246</v>
      </c>
      <c r="K52" s="53">
        <f t="shared" si="3"/>
        <v>6</v>
      </c>
    </row>
    <row r="53" spans="2:20" ht="24" customHeight="1" thickBot="1">
      <c r="B53" s="63" t="s">
        <v>117</v>
      </c>
      <c r="C53" s="64" t="s">
        <v>118</v>
      </c>
      <c r="D53" s="65">
        <v>2073104.4166666667</v>
      </c>
      <c r="E53" s="66"/>
      <c r="F53" s="67">
        <v>16.431438261205042</v>
      </c>
      <c r="G53" s="66"/>
      <c r="H53" s="68">
        <v>0.78371225507756059</v>
      </c>
      <c r="I53" s="66"/>
      <c r="J53" s="67">
        <v>12.660642178118893</v>
      </c>
      <c r="K53" s="69"/>
    </row>
    <row r="54" spans="2:20" ht="12.75" customHeight="1" thickTop="1">
      <c r="B54" s="70"/>
      <c r="C54" s="70"/>
      <c r="D54" s="71" t="s">
        <v>119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7" t="s">
        <v>120</v>
      </c>
      <c r="E55" s="72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7"/>
      <c r="E56" s="72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1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81" t="s">
        <v>122</v>
      </c>
      <c r="E58" s="82"/>
      <c r="F58" s="81" t="s">
        <v>122</v>
      </c>
      <c r="G58" s="82"/>
      <c r="H58" s="81" t="s">
        <v>122</v>
      </c>
      <c r="I58" s="82"/>
      <c r="J58" s="81" t="s">
        <v>122</v>
      </c>
      <c r="K58" s="83"/>
    </row>
    <row r="59" spans="2:20" ht="24.95" customHeight="1">
      <c r="B59" s="84"/>
      <c r="C59" s="85"/>
      <c r="D59" s="86" t="s">
        <v>123</v>
      </c>
      <c r="E59" s="87"/>
      <c r="F59" s="86" t="s">
        <v>123</v>
      </c>
      <c r="G59" s="87"/>
      <c r="H59" s="86" t="s">
        <v>123</v>
      </c>
      <c r="I59" s="87"/>
      <c r="J59" s="86" t="s">
        <v>123</v>
      </c>
      <c r="K59" s="88"/>
    </row>
    <row r="60" spans="2:20" ht="15" customHeight="1">
      <c r="B60" s="89" t="s">
        <v>124</v>
      </c>
      <c r="C60" s="90"/>
      <c r="D60" s="91" t="s">
        <v>125</v>
      </c>
      <c r="E60" s="92"/>
      <c r="F60" s="91" t="s">
        <v>125</v>
      </c>
      <c r="G60" s="92"/>
      <c r="H60" s="91" t="s">
        <v>125</v>
      </c>
      <c r="I60" s="92"/>
      <c r="J60" s="91" t="s">
        <v>125</v>
      </c>
      <c r="K60" s="93"/>
    </row>
    <row r="61" spans="2:20" ht="15" customHeight="1" thickBot="1">
      <c r="B61" s="94" t="s">
        <v>126</v>
      </c>
      <c r="C61" s="95"/>
      <c r="D61" s="96" t="s">
        <v>127</v>
      </c>
      <c r="E61" s="97"/>
      <c r="F61" s="96" t="s">
        <v>127</v>
      </c>
      <c r="G61" s="97"/>
      <c r="H61" s="96" t="s">
        <v>127</v>
      </c>
      <c r="I61" s="97"/>
      <c r="J61" s="96" t="s">
        <v>127</v>
      </c>
      <c r="K61" s="9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workbookViewId="0">
      <pane xSplit="3" ySplit="5" topLeftCell="D45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128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 t="s">
        <v>129</v>
      </c>
      <c r="F2" s="21"/>
      <c r="G2" s="21" t="s">
        <v>130</v>
      </c>
      <c r="H2" s="20"/>
      <c r="I2" s="20" t="s">
        <v>131</v>
      </c>
      <c r="J2" s="22"/>
      <c r="K2" s="22" t="s">
        <v>132</v>
      </c>
    </row>
    <row r="3" spans="1:141" s="18" customFormat="1" ht="27" customHeight="1" thickTop="1">
      <c r="A3" s="10"/>
      <c r="B3" s="23" t="s">
        <v>7</v>
      </c>
      <c r="C3" s="24"/>
      <c r="D3" s="101" t="s">
        <v>133</v>
      </c>
      <c r="E3" s="102"/>
      <c r="F3" s="102"/>
      <c r="G3" s="102"/>
      <c r="H3" s="102"/>
      <c r="I3" s="103"/>
      <c r="J3" s="25" t="s">
        <v>134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135</v>
      </c>
      <c r="C4" s="29"/>
      <c r="D4" s="33" t="s">
        <v>136</v>
      </c>
      <c r="E4" s="34"/>
      <c r="F4" s="30" t="s">
        <v>137</v>
      </c>
      <c r="G4" s="34"/>
      <c r="H4" s="33" t="s">
        <v>138</v>
      </c>
      <c r="I4" s="104"/>
      <c r="J4" s="33" t="s">
        <v>139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140</v>
      </c>
      <c r="E5" s="42" t="s">
        <v>22</v>
      </c>
      <c r="F5" s="41" t="s">
        <v>140</v>
      </c>
      <c r="G5" s="42" t="s">
        <v>22</v>
      </c>
      <c r="H5" s="41" t="s">
        <v>140</v>
      </c>
      <c r="I5" s="42" t="s">
        <v>22</v>
      </c>
      <c r="J5" s="43" t="s">
        <v>141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06">
        <v>148.9734299516908</v>
      </c>
      <c r="E6" s="50">
        <f>IF(ISNUMBER(D6),RANK(D6,D$6:D$52),"-")</f>
        <v>31</v>
      </c>
      <c r="F6" s="51">
        <v>97.898550724637673</v>
      </c>
      <c r="G6" s="50">
        <f>IF(ISNUMBER(F6),RANK(F6,F$6:F$52),"-")</f>
        <v>39</v>
      </c>
      <c r="H6" s="51">
        <v>95.996376811594203</v>
      </c>
      <c r="I6" s="50">
        <f>IF(ISNUMBER(H6),RANK(H6,H$6:H$52),"-")</f>
        <v>6</v>
      </c>
      <c r="J6" s="52">
        <v>13.100123615477937</v>
      </c>
      <c r="K6" s="53">
        <f>IF(ISNUMBER(J6),RANK(J6,J$6:J$52),"-")</f>
        <v>9</v>
      </c>
    </row>
    <row r="7" spans="1:141" ht="12" customHeight="1">
      <c r="B7" s="47" t="s">
        <v>25</v>
      </c>
      <c r="C7" s="54" t="s">
        <v>26</v>
      </c>
      <c r="D7" s="107">
        <v>136.01941747572818</v>
      </c>
      <c r="E7" s="50">
        <f t="shared" ref="E7:E52" si="0">IF(ISNUMBER(D7),RANK(D7,D$6:D$52),"-")</f>
        <v>44</v>
      </c>
      <c r="F7" s="51">
        <v>128.15533980582524</v>
      </c>
      <c r="G7" s="50">
        <f t="shared" ref="G7:G52" si="1">IF(ISNUMBER(F7),RANK(F7,F$6:F$52),"-")</f>
        <v>14</v>
      </c>
      <c r="H7" s="51">
        <v>121.18932038834953</v>
      </c>
      <c r="I7" s="50">
        <f t="shared" ref="I7:I52" si="2">IF(ISNUMBER(H7),RANK(H7,H$6:H$52),"-")</f>
        <v>1</v>
      </c>
      <c r="J7" s="52">
        <v>12.09250629858947</v>
      </c>
      <c r="K7" s="53">
        <f t="shared" ref="K7:K52" si="3">IF(ISNUMBER(J7),RANK(J7,J$6:J$52),"-")</f>
        <v>15</v>
      </c>
    </row>
    <row r="8" spans="1:141" ht="12" customHeight="1">
      <c r="B8" s="47" t="s">
        <v>27</v>
      </c>
      <c r="C8" s="54" t="s">
        <v>28</v>
      </c>
      <c r="D8" s="107">
        <v>175.44554455445547</v>
      </c>
      <c r="E8" s="50">
        <f t="shared" si="0"/>
        <v>14</v>
      </c>
      <c r="F8" s="51">
        <v>152.45049504950495</v>
      </c>
      <c r="G8" s="50">
        <f t="shared" si="1"/>
        <v>3</v>
      </c>
      <c r="H8" s="51">
        <v>61.633663366336634</v>
      </c>
      <c r="I8" s="50">
        <f t="shared" si="2"/>
        <v>23</v>
      </c>
      <c r="J8" s="52">
        <v>10.911290339059592</v>
      </c>
      <c r="K8" s="53">
        <f t="shared" si="3"/>
        <v>26</v>
      </c>
    </row>
    <row r="9" spans="1:141" ht="12" customHeight="1">
      <c r="B9" s="47" t="s">
        <v>29</v>
      </c>
      <c r="C9" s="54" t="s">
        <v>30</v>
      </c>
      <c r="D9" s="107">
        <v>150.04665629860031</v>
      </c>
      <c r="E9" s="50">
        <f t="shared" si="0"/>
        <v>30</v>
      </c>
      <c r="F9" s="51">
        <v>136.71850699844478</v>
      </c>
      <c r="G9" s="50">
        <f t="shared" si="1"/>
        <v>6</v>
      </c>
      <c r="H9" s="51">
        <v>70.606531881804045</v>
      </c>
      <c r="I9" s="50">
        <f t="shared" si="2"/>
        <v>18</v>
      </c>
      <c r="J9" s="52">
        <v>9.0601324677556754</v>
      </c>
      <c r="K9" s="53">
        <f t="shared" si="3"/>
        <v>45</v>
      </c>
    </row>
    <row r="10" spans="1:141" ht="12" customHeight="1">
      <c r="B10" s="47" t="s">
        <v>31</v>
      </c>
      <c r="C10" s="54" t="s">
        <v>32</v>
      </c>
      <c r="D10" s="107">
        <v>197.15083798882682</v>
      </c>
      <c r="E10" s="50">
        <f t="shared" si="0"/>
        <v>4</v>
      </c>
      <c r="F10" s="51">
        <v>145.13966480446928</v>
      </c>
      <c r="G10" s="50">
        <f t="shared" si="1"/>
        <v>4</v>
      </c>
      <c r="H10" s="51">
        <v>76.201117318435763</v>
      </c>
      <c r="I10" s="50">
        <f t="shared" si="2"/>
        <v>12</v>
      </c>
      <c r="J10" s="52">
        <v>12.344859986783414</v>
      </c>
      <c r="K10" s="53">
        <f t="shared" si="3"/>
        <v>13</v>
      </c>
    </row>
    <row r="11" spans="1:141" ht="24" customHeight="1">
      <c r="B11" s="47" t="s">
        <v>33</v>
      </c>
      <c r="C11" s="54" t="s">
        <v>34</v>
      </c>
      <c r="D11" s="107">
        <v>218.24512534818945</v>
      </c>
      <c r="E11" s="50">
        <f t="shared" si="0"/>
        <v>1</v>
      </c>
      <c r="F11" s="51">
        <v>116.29526462395543</v>
      </c>
      <c r="G11" s="50">
        <f t="shared" si="1"/>
        <v>25</v>
      </c>
      <c r="H11" s="51">
        <v>64.568245125348199</v>
      </c>
      <c r="I11" s="50">
        <f t="shared" si="2"/>
        <v>20</v>
      </c>
      <c r="J11" s="52">
        <v>9.4198649971449537</v>
      </c>
      <c r="K11" s="53">
        <f t="shared" si="3"/>
        <v>40</v>
      </c>
    </row>
    <row r="12" spans="1:141" ht="12" customHeight="1">
      <c r="B12" s="47" t="s">
        <v>35</v>
      </c>
      <c r="C12" s="54" t="s">
        <v>36</v>
      </c>
      <c r="D12" s="107">
        <v>189.40972222222223</v>
      </c>
      <c r="E12" s="50">
        <f t="shared" si="0"/>
        <v>7</v>
      </c>
      <c r="F12" s="51">
        <v>133.99305555555554</v>
      </c>
      <c r="G12" s="50">
        <f t="shared" si="1"/>
        <v>8</v>
      </c>
      <c r="H12" s="51">
        <v>61.684027777777779</v>
      </c>
      <c r="I12" s="50">
        <f t="shared" si="2"/>
        <v>22</v>
      </c>
      <c r="J12" s="52">
        <v>10.627618960210297</v>
      </c>
      <c r="K12" s="53">
        <f t="shared" si="3"/>
        <v>28</v>
      </c>
    </row>
    <row r="13" spans="1:141" ht="12" customHeight="1">
      <c r="B13" s="47" t="s">
        <v>37</v>
      </c>
      <c r="C13" s="54" t="s">
        <v>38</v>
      </c>
      <c r="D13" s="107">
        <v>177.83653846153845</v>
      </c>
      <c r="E13" s="50">
        <f t="shared" si="0"/>
        <v>11</v>
      </c>
      <c r="F13" s="51">
        <v>135.12019230769229</v>
      </c>
      <c r="G13" s="50">
        <f t="shared" si="1"/>
        <v>7</v>
      </c>
      <c r="H13" s="51">
        <v>54.759615384615387</v>
      </c>
      <c r="I13" s="50">
        <f t="shared" si="2"/>
        <v>28</v>
      </c>
      <c r="J13" s="52">
        <v>8.9195620623942595</v>
      </c>
      <c r="K13" s="53">
        <f t="shared" si="3"/>
        <v>46</v>
      </c>
    </row>
    <row r="14" spans="1:141" ht="12" customHeight="1">
      <c r="B14" s="47" t="s">
        <v>39</v>
      </c>
      <c r="C14" s="54" t="s">
        <v>40</v>
      </c>
      <c r="D14" s="107">
        <v>142.51376146788991</v>
      </c>
      <c r="E14" s="50">
        <f t="shared" si="0"/>
        <v>40</v>
      </c>
      <c r="F14" s="51">
        <v>104.56880733944955</v>
      </c>
      <c r="G14" s="50">
        <f t="shared" si="1"/>
        <v>35</v>
      </c>
      <c r="H14" s="51">
        <v>42.238532110091747</v>
      </c>
      <c r="I14" s="50">
        <f t="shared" si="2"/>
        <v>43</v>
      </c>
      <c r="J14" s="52">
        <v>9.1604396065959364</v>
      </c>
      <c r="K14" s="53">
        <f t="shared" si="3"/>
        <v>44</v>
      </c>
    </row>
    <row r="15" spans="1:141" ht="12" customHeight="1">
      <c r="B15" s="47" t="s">
        <v>41</v>
      </c>
      <c r="C15" s="54" t="s">
        <v>42</v>
      </c>
      <c r="D15" s="107">
        <v>180.29616724738676</v>
      </c>
      <c r="E15" s="50">
        <f t="shared" si="0"/>
        <v>10</v>
      </c>
      <c r="F15" s="51">
        <v>113.69337979094077</v>
      </c>
      <c r="G15" s="50">
        <f t="shared" si="1"/>
        <v>28</v>
      </c>
      <c r="H15" s="51">
        <v>54.599303135888498</v>
      </c>
      <c r="I15" s="50">
        <f t="shared" si="2"/>
        <v>29</v>
      </c>
      <c r="J15" s="52">
        <v>10.347610276497576</v>
      </c>
      <c r="K15" s="53">
        <f t="shared" si="3"/>
        <v>31</v>
      </c>
    </row>
    <row r="16" spans="1:141" ht="24" customHeight="1">
      <c r="B16" s="47" t="s">
        <v>43</v>
      </c>
      <c r="C16" s="54" t="s">
        <v>44</v>
      </c>
      <c r="D16" s="107">
        <v>176.48215209518881</v>
      </c>
      <c r="E16" s="50">
        <f t="shared" si="0"/>
        <v>12</v>
      </c>
      <c r="F16" s="51">
        <v>88.091050181065697</v>
      </c>
      <c r="G16" s="50">
        <f t="shared" si="1"/>
        <v>43</v>
      </c>
      <c r="H16" s="51">
        <v>45.757889291257115</v>
      </c>
      <c r="I16" s="50">
        <f t="shared" si="2"/>
        <v>41</v>
      </c>
      <c r="J16" s="52">
        <v>9.2919033076274076</v>
      </c>
      <c r="K16" s="53">
        <f t="shared" si="3"/>
        <v>41</v>
      </c>
    </row>
    <row r="17" spans="2:11" ht="12" customHeight="1">
      <c r="B17" s="47" t="s">
        <v>45</v>
      </c>
      <c r="C17" s="54" t="s">
        <v>46</v>
      </c>
      <c r="D17" s="107">
        <v>144.04997094712377</v>
      </c>
      <c r="E17" s="50">
        <f t="shared" si="0"/>
        <v>38</v>
      </c>
      <c r="F17" s="51">
        <v>89.413131900058119</v>
      </c>
      <c r="G17" s="50">
        <f t="shared" si="1"/>
        <v>42</v>
      </c>
      <c r="H17" s="51">
        <v>42.080185938407901</v>
      </c>
      <c r="I17" s="50">
        <f t="shared" si="2"/>
        <v>44</v>
      </c>
      <c r="J17" s="52">
        <v>9.9143555513411759</v>
      </c>
      <c r="K17" s="53">
        <f t="shared" si="3"/>
        <v>35</v>
      </c>
    </row>
    <row r="18" spans="2:11" ht="12" customHeight="1">
      <c r="B18" s="47" t="s">
        <v>47</v>
      </c>
      <c r="C18" s="54" t="s">
        <v>48</v>
      </c>
      <c r="D18" s="107">
        <v>145.40150564617315</v>
      </c>
      <c r="E18" s="50">
        <f t="shared" si="0"/>
        <v>35</v>
      </c>
      <c r="F18" s="51">
        <v>68.030112923462994</v>
      </c>
      <c r="G18" s="50">
        <f t="shared" si="1"/>
        <v>47</v>
      </c>
      <c r="H18" s="51">
        <v>32.255332496863232</v>
      </c>
      <c r="I18" s="50">
        <f t="shared" si="2"/>
        <v>46</v>
      </c>
      <c r="J18" s="52">
        <v>11.052433038496568</v>
      </c>
      <c r="K18" s="53">
        <f t="shared" si="3"/>
        <v>25</v>
      </c>
    </row>
    <row r="19" spans="2:11" ht="12" customHeight="1">
      <c r="B19" s="47" t="s">
        <v>49</v>
      </c>
      <c r="C19" s="54" t="s">
        <v>50</v>
      </c>
      <c r="D19" s="107">
        <v>154.40780911062907</v>
      </c>
      <c r="E19" s="50">
        <f t="shared" si="0"/>
        <v>27</v>
      </c>
      <c r="F19" s="51">
        <v>88.017353579175705</v>
      </c>
      <c r="G19" s="50">
        <f t="shared" si="1"/>
        <v>44</v>
      </c>
      <c r="H19" s="51">
        <v>53.952277657266812</v>
      </c>
      <c r="I19" s="50">
        <f t="shared" si="2"/>
        <v>31</v>
      </c>
      <c r="J19" s="52">
        <v>10.062039902249325</v>
      </c>
      <c r="K19" s="53">
        <f t="shared" si="3"/>
        <v>34</v>
      </c>
    </row>
    <row r="20" spans="2:11" ht="12" customHeight="1">
      <c r="B20" s="47" t="s">
        <v>51</v>
      </c>
      <c r="C20" s="54" t="s">
        <v>52</v>
      </c>
      <c r="D20" s="107">
        <v>210.72625698324021</v>
      </c>
      <c r="E20" s="50">
        <f t="shared" si="0"/>
        <v>2</v>
      </c>
      <c r="F20" s="51">
        <v>144.8463687150838</v>
      </c>
      <c r="G20" s="50">
        <f t="shared" si="1"/>
        <v>5</v>
      </c>
      <c r="H20" s="51">
        <v>52.988826815642454</v>
      </c>
      <c r="I20" s="50">
        <f t="shared" si="2"/>
        <v>33</v>
      </c>
      <c r="J20" s="52">
        <v>9.7264570547617506</v>
      </c>
      <c r="K20" s="53">
        <f t="shared" si="3"/>
        <v>39</v>
      </c>
    </row>
    <row r="21" spans="2:11" ht="24" customHeight="1">
      <c r="B21" s="47" t="s">
        <v>53</v>
      </c>
      <c r="C21" s="54" t="s">
        <v>54</v>
      </c>
      <c r="D21" s="107">
        <v>162.5297619047619</v>
      </c>
      <c r="E21" s="50">
        <f t="shared" si="0"/>
        <v>24</v>
      </c>
      <c r="F21" s="51">
        <v>133.48214285714286</v>
      </c>
      <c r="G21" s="50">
        <f t="shared" si="1"/>
        <v>9</v>
      </c>
      <c r="H21" s="51">
        <v>70.327380952380949</v>
      </c>
      <c r="I21" s="50">
        <f t="shared" si="2"/>
        <v>19</v>
      </c>
      <c r="J21" s="52">
        <v>10.215135032653281</v>
      </c>
      <c r="K21" s="53">
        <f t="shared" si="3"/>
        <v>32</v>
      </c>
    </row>
    <row r="22" spans="2:11" ht="12" customHeight="1">
      <c r="B22" s="47" t="s">
        <v>55</v>
      </c>
      <c r="C22" s="54" t="s">
        <v>56</v>
      </c>
      <c r="D22" s="107">
        <v>183.44311377245509</v>
      </c>
      <c r="E22" s="50">
        <f t="shared" si="0"/>
        <v>8</v>
      </c>
      <c r="F22" s="51">
        <v>129.40119760479041</v>
      </c>
      <c r="G22" s="50">
        <f t="shared" si="1"/>
        <v>12</v>
      </c>
      <c r="H22" s="51">
        <v>89.820359281437135</v>
      </c>
      <c r="I22" s="50">
        <f t="shared" si="2"/>
        <v>9</v>
      </c>
      <c r="J22" s="52">
        <v>10.121917520531442</v>
      </c>
      <c r="K22" s="53">
        <f t="shared" si="3"/>
        <v>33</v>
      </c>
    </row>
    <row r="23" spans="2:11" ht="12" customHeight="1">
      <c r="B23" s="47" t="s">
        <v>57</v>
      </c>
      <c r="C23" s="54" t="s">
        <v>58</v>
      </c>
      <c r="D23" s="107">
        <v>191.06382978723403</v>
      </c>
      <c r="E23" s="50">
        <f t="shared" si="0"/>
        <v>6</v>
      </c>
      <c r="F23" s="51">
        <v>131.31914893617019</v>
      </c>
      <c r="G23" s="50">
        <f t="shared" si="1"/>
        <v>10</v>
      </c>
      <c r="H23" s="51">
        <v>53.191489361702125</v>
      </c>
      <c r="I23" s="50">
        <f t="shared" si="2"/>
        <v>32</v>
      </c>
      <c r="J23" s="52">
        <v>9.7354743897630733</v>
      </c>
      <c r="K23" s="53">
        <f t="shared" si="3"/>
        <v>37</v>
      </c>
    </row>
    <row r="24" spans="2:11" ht="12" customHeight="1">
      <c r="B24" s="47" t="s">
        <v>59</v>
      </c>
      <c r="C24" s="54" t="s">
        <v>60</v>
      </c>
      <c r="D24" s="107">
        <v>140.96774193548387</v>
      </c>
      <c r="E24" s="50">
        <f t="shared" si="0"/>
        <v>42</v>
      </c>
      <c r="F24" s="51">
        <v>115.08064516129032</v>
      </c>
      <c r="G24" s="50">
        <f t="shared" si="1"/>
        <v>26</v>
      </c>
      <c r="H24" s="51">
        <v>40.362903225806448</v>
      </c>
      <c r="I24" s="50">
        <f t="shared" si="2"/>
        <v>45</v>
      </c>
      <c r="J24" s="52">
        <v>11.308059023836549</v>
      </c>
      <c r="K24" s="53">
        <f t="shared" si="3"/>
        <v>21</v>
      </c>
    </row>
    <row r="25" spans="2:11" ht="12" customHeight="1">
      <c r="B25" s="47" t="s">
        <v>61</v>
      </c>
      <c r="C25" s="54" t="s">
        <v>62</v>
      </c>
      <c r="D25" s="107">
        <v>174.83076923076922</v>
      </c>
      <c r="E25" s="50">
        <f t="shared" si="0"/>
        <v>15</v>
      </c>
      <c r="F25" s="51">
        <v>121.4</v>
      </c>
      <c r="G25" s="50">
        <f t="shared" si="1"/>
        <v>22</v>
      </c>
      <c r="H25" s="51">
        <v>46.738461538461536</v>
      </c>
      <c r="I25" s="50">
        <f t="shared" si="2"/>
        <v>40</v>
      </c>
      <c r="J25" s="52">
        <v>10.447807530061009</v>
      </c>
      <c r="K25" s="53">
        <f t="shared" si="3"/>
        <v>29</v>
      </c>
    </row>
    <row r="26" spans="2:11" ht="24" customHeight="1">
      <c r="B26" s="47" t="s">
        <v>63</v>
      </c>
      <c r="C26" s="54" t="s">
        <v>64</v>
      </c>
      <c r="D26" s="107">
        <v>168.45637583892619</v>
      </c>
      <c r="E26" s="50">
        <f t="shared" si="0"/>
        <v>20</v>
      </c>
      <c r="F26" s="51">
        <v>109.56375838926175</v>
      </c>
      <c r="G26" s="50">
        <f t="shared" si="1"/>
        <v>32</v>
      </c>
      <c r="H26" s="51">
        <v>71.845637583892611</v>
      </c>
      <c r="I26" s="50">
        <f t="shared" si="2"/>
        <v>15</v>
      </c>
      <c r="J26" s="52">
        <v>9.7269483827884091</v>
      </c>
      <c r="K26" s="53">
        <f t="shared" si="3"/>
        <v>38</v>
      </c>
    </row>
    <row r="27" spans="2:11" ht="12" customHeight="1">
      <c r="B27" s="47" t="s">
        <v>65</v>
      </c>
      <c r="C27" s="54" t="s">
        <v>66</v>
      </c>
      <c r="D27" s="107">
        <v>165.39315448658647</v>
      </c>
      <c r="E27" s="50">
        <f t="shared" si="0"/>
        <v>22</v>
      </c>
      <c r="F27" s="51">
        <v>122.59019426456985</v>
      </c>
      <c r="G27" s="50">
        <f t="shared" si="1"/>
        <v>20</v>
      </c>
      <c r="H27" s="51">
        <v>57.42830712303423</v>
      </c>
      <c r="I27" s="50">
        <f t="shared" si="2"/>
        <v>26</v>
      </c>
      <c r="J27" s="52">
        <v>9.7560052933589922</v>
      </c>
      <c r="K27" s="53">
        <f t="shared" si="3"/>
        <v>36</v>
      </c>
    </row>
    <row r="28" spans="2:11" ht="12" customHeight="1">
      <c r="B28" s="47" t="s">
        <v>67</v>
      </c>
      <c r="C28" s="54" t="s">
        <v>68</v>
      </c>
      <c r="D28" s="107">
        <v>127.93599999999999</v>
      </c>
      <c r="E28" s="50">
        <f t="shared" si="0"/>
        <v>47</v>
      </c>
      <c r="F28" s="51">
        <v>98.063999999999993</v>
      </c>
      <c r="G28" s="50">
        <f t="shared" si="1"/>
        <v>38</v>
      </c>
      <c r="H28" s="51">
        <v>48.192000000000007</v>
      </c>
      <c r="I28" s="50">
        <f t="shared" si="2"/>
        <v>38</v>
      </c>
      <c r="J28" s="52">
        <v>9.1754260518778707</v>
      </c>
      <c r="K28" s="53">
        <f t="shared" si="3"/>
        <v>43</v>
      </c>
    </row>
    <row r="29" spans="2:11" ht="12" customHeight="1">
      <c r="B29" s="47" t="s">
        <v>69</v>
      </c>
      <c r="C29" s="54" t="s">
        <v>70</v>
      </c>
      <c r="D29" s="107">
        <v>174.67803030303031</v>
      </c>
      <c r="E29" s="50">
        <f t="shared" si="0"/>
        <v>16</v>
      </c>
      <c r="F29" s="51">
        <v>129.45075757575756</v>
      </c>
      <c r="G29" s="50">
        <f t="shared" si="1"/>
        <v>11</v>
      </c>
      <c r="H29" s="51">
        <v>48.901515151515156</v>
      </c>
      <c r="I29" s="50">
        <f t="shared" si="2"/>
        <v>36</v>
      </c>
      <c r="J29" s="52">
        <v>10.785969226660583</v>
      </c>
      <c r="K29" s="53">
        <f t="shared" si="3"/>
        <v>27</v>
      </c>
    </row>
    <row r="30" spans="2:11" ht="12" customHeight="1">
      <c r="B30" s="47" t="s">
        <v>71</v>
      </c>
      <c r="C30" s="54" t="s">
        <v>72</v>
      </c>
      <c r="D30" s="107">
        <v>160.71428571428572</v>
      </c>
      <c r="E30" s="50">
        <f t="shared" si="0"/>
        <v>25</v>
      </c>
      <c r="F30" s="51">
        <v>79.010989010989022</v>
      </c>
      <c r="G30" s="50">
        <f t="shared" si="1"/>
        <v>46</v>
      </c>
      <c r="H30" s="51">
        <v>51.208791208791204</v>
      </c>
      <c r="I30" s="50">
        <f t="shared" si="2"/>
        <v>34</v>
      </c>
      <c r="J30" s="52">
        <v>8.258711473320588</v>
      </c>
      <c r="K30" s="53">
        <f t="shared" si="3"/>
        <v>47</v>
      </c>
    </row>
    <row r="31" spans="2:11" ht="24" customHeight="1">
      <c r="B31" s="47" t="s">
        <v>73</v>
      </c>
      <c r="C31" s="54" t="s">
        <v>74</v>
      </c>
      <c r="D31" s="107">
        <v>153.03070761014686</v>
      </c>
      <c r="E31" s="50">
        <f t="shared" si="0"/>
        <v>28</v>
      </c>
      <c r="F31" s="51">
        <v>98.718291054739652</v>
      </c>
      <c r="G31" s="50">
        <f t="shared" si="1"/>
        <v>37</v>
      </c>
      <c r="H31" s="51">
        <v>48.504672897196258</v>
      </c>
      <c r="I31" s="50">
        <f t="shared" si="2"/>
        <v>37</v>
      </c>
      <c r="J31" s="52">
        <v>11.857598691009899</v>
      </c>
      <c r="K31" s="53">
        <f t="shared" si="3"/>
        <v>19</v>
      </c>
    </row>
    <row r="32" spans="2:11" ht="12" customHeight="1">
      <c r="B32" s="47" t="s">
        <v>75</v>
      </c>
      <c r="C32" s="54" t="s">
        <v>76</v>
      </c>
      <c r="D32" s="107">
        <v>135.75382073523338</v>
      </c>
      <c r="E32" s="50">
        <f t="shared" si="0"/>
        <v>45</v>
      </c>
      <c r="F32" s="51">
        <v>85.039239983477898</v>
      </c>
      <c r="G32" s="50">
        <f t="shared" si="1"/>
        <v>45</v>
      </c>
      <c r="H32" s="51">
        <v>46.984717059066497</v>
      </c>
      <c r="I32" s="50">
        <f t="shared" si="2"/>
        <v>39</v>
      </c>
      <c r="J32" s="52">
        <v>13.278035831086903</v>
      </c>
      <c r="K32" s="53">
        <f t="shared" si="3"/>
        <v>7</v>
      </c>
    </row>
    <row r="33" spans="2:11" ht="12" customHeight="1">
      <c r="B33" s="47" t="s">
        <v>77</v>
      </c>
      <c r="C33" s="54" t="s">
        <v>78</v>
      </c>
      <c r="D33" s="107">
        <v>148.58048162230671</v>
      </c>
      <c r="E33" s="50">
        <f t="shared" si="0"/>
        <v>34</v>
      </c>
      <c r="F33" s="51">
        <v>96.166032953105201</v>
      </c>
      <c r="G33" s="50">
        <f t="shared" si="1"/>
        <v>40</v>
      </c>
      <c r="H33" s="51">
        <v>45.133079847908746</v>
      </c>
      <c r="I33" s="50">
        <f t="shared" si="2"/>
        <v>42</v>
      </c>
      <c r="J33" s="52">
        <v>12.384897356899065</v>
      </c>
      <c r="K33" s="53">
        <f t="shared" si="3"/>
        <v>12</v>
      </c>
    </row>
    <row r="34" spans="2:11" ht="12" customHeight="1">
      <c r="B34" s="47" t="s">
        <v>79</v>
      </c>
      <c r="C34" s="54" t="s">
        <v>80</v>
      </c>
      <c r="D34" s="107">
        <v>176.03864734299518</v>
      </c>
      <c r="E34" s="50">
        <f t="shared" si="0"/>
        <v>13</v>
      </c>
      <c r="F34" s="51">
        <v>117.82608695652173</v>
      </c>
      <c r="G34" s="50">
        <f t="shared" si="1"/>
        <v>24</v>
      </c>
      <c r="H34" s="51">
        <v>50.821256038647348</v>
      </c>
      <c r="I34" s="50">
        <f t="shared" si="2"/>
        <v>35</v>
      </c>
      <c r="J34" s="52">
        <v>11.191328236890136</v>
      </c>
      <c r="K34" s="53">
        <f t="shared" si="3"/>
        <v>22</v>
      </c>
    </row>
    <row r="35" spans="2:11" ht="12" customHeight="1">
      <c r="B35" s="47" t="s">
        <v>81</v>
      </c>
      <c r="C35" s="54" t="s">
        <v>82</v>
      </c>
      <c r="D35" s="107">
        <v>182.09150326797385</v>
      </c>
      <c r="E35" s="50">
        <f t="shared" si="0"/>
        <v>9</v>
      </c>
      <c r="F35" s="51">
        <v>112.90849673202615</v>
      </c>
      <c r="G35" s="50">
        <f t="shared" si="1"/>
        <v>29</v>
      </c>
      <c r="H35" s="51">
        <v>63.562091503267972</v>
      </c>
      <c r="I35" s="50">
        <f t="shared" si="2"/>
        <v>21</v>
      </c>
      <c r="J35" s="52">
        <v>14.996487553165672</v>
      </c>
      <c r="K35" s="53">
        <f t="shared" si="3"/>
        <v>3</v>
      </c>
    </row>
    <row r="36" spans="2:11" ht="24" customHeight="1">
      <c r="B36" s="47" t="s">
        <v>83</v>
      </c>
      <c r="C36" s="54" t="s">
        <v>84</v>
      </c>
      <c r="D36" s="107">
        <v>170.96045197740114</v>
      </c>
      <c r="E36" s="50">
        <f t="shared" si="0"/>
        <v>17</v>
      </c>
      <c r="F36" s="51">
        <v>172.09039548022599</v>
      </c>
      <c r="G36" s="50">
        <f t="shared" si="1"/>
        <v>1</v>
      </c>
      <c r="H36" s="51">
        <v>75.706214689265536</v>
      </c>
      <c r="I36" s="50">
        <f t="shared" si="2"/>
        <v>13</v>
      </c>
      <c r="J36" s="52">
        <v>11.124470505540037</v>
      </c>
      <c r="K36" s="53">
        <f t="shared" si="3"/>
        <v>24</v>
      </c>
    </row>
    <row r="37" spans="2:11" ht="12" customHeight="1">
      <c r="B37" s="47" t="s">
        <v>85</v>
      </c>
      <c r="C37" s="54" t="s">
        <v>86</v>
      </c>
      <c r="D37" s="107">
        <v>208.83116883116884</v>
      </c>
      <c r="E37" s="50">
        <f t="shared" si="0"/>
        <v>3</v>
      </c>
      <c r="F37" s="51">
        <v>128.0952380952381</v>
      </c>
      <c r="G37" s="50">
        <f t="shared" si="1"/>
        <v>15</v>
      </c>
      <c r="H37" s="51">
        <v>87.359307359307365</v>
      </c>
      <c r="I37" s="50">
        <f t="shared" si="2"/>
        <v>10</v>
      </c>
      <c r="J37" s="52">
        <v>11.979703120266585</v>
      </c>
      <c r="K37" s="53">
        <f t="shared" si="3"/>
        <v>16</v>
      </c>
    </row>
    <row r="38" spans="2:11" ht="12" customHeight="1">
      <c r="B38" s="47" t="s">
        <v>87</v>
      </c>
      <c r="C38" s="54" t="s">
        <v>88</v>
      </c>
      <c r="D38" s="107">
        <v>169.84238178633976</v>
      </c>
      <c r="E38" s="50">
        <f t="shared" si="0"/>
        <v>18</v>
      </c>
      <c r="F38" s="51">
        <v>113.90542907180387</v>
      </c>
      <c r="G38" s="50">
        <f t="shared" si="1"/>
        <v>27</v>
      </c>
      <c r="H38" s="51">
        <v>85.744308231173378</v>
      </c>
      <c r="I38" s="50">
        <f t="shared" si="2"/>
        <v>11</v>
      </c>
      <c r="J38" s="52">
        <v>11.186501772465711</v>
      </c>
      <c r="K38" s="53">
        <f t="shared" si="3"/>
        <v>23</v>
      </c>
    </row>
    <row r="39" spans="2:11" ht="12" customHeight="1">
      <c r="B39" s="47" t="s">
        <v>89</v>
      </c>
      <c r="C39" s="54" t="s">
        <v>90</v>
      </c>
      <c r="D39" s="107">
        <v>142.87990196078431</v>
      </c>
      <c r="E39" s="50">
        <f t="shared" si="0"/>
        <v>39</v>
      </c>
      <c r="F39" s="51">
        <v>110.28186274509804</v>
      </c>
      <c r="G39" s="50">
        <f t="shared" si="1"/>
        <v>31</v>
      </c>
      <c r="H39" s="51">
        <v>72.708333333333329</v>
      </c>
      <c r="I39" s="50">
        <f t="shared" si="2"/>
        <v>14</v>
      </c>
      <c r="J39" s="52">
        <v>11.908991075740435</v>
      </c>
      <c r="K39" s="53">
        <f t="shared" si="3"/>
        <v>17</v>
      </c>
    </row>
    <row r="40" spans="2:11" ht="12" customHeight="1">
      <c r="B40" s="47" t="s">
        <v>91</v>
      </c>
      <c r="C40" s="54" t="s">
        <v>92</v>
      </c>
      <c r="D40" s="107">
        <v>141.67741935483872</v>
      </c>
      <c r="E40" s="50">
        <f t="shared" si="0"/>
        <v>41</v>
      </c>
      <c r="F40" s="51">
        <v>104.83870967741936</v>
      </c>
      <c r="G40" s="50">
        <f t="shared" si="1"/>
        <v>34</v>
      </c>
      <c r="H40" s="51">
        <v>57.397849462365599</v>
      </c>
      <c r="I40" s="50">
        <f t="shared" si="2"/>
        <v>27</v>
      </c>
      <c r="J40" s="52">
        <v>14.548412690441998</v>
      </c>
      <c r="K40" s="53">
        <f t="shared" si="3"/>
        <v>4</v>
      </c>
    </row>
    <row r="41" spans="2:11" ht="24" customHeight="1">
      <c r="B41" s="47" t="s">
        <v>93</v>
      </c>
      <c r="C41" s="54" t="s">
        <v>94</v>
      </c>
      <c r="D41" s="107">
        <v>144.5679012345679</v>
      </c>
      <c r="E41" s="50">
        <f t="shared" si="0"/>
        <v>37</v>
      </c>
      <c r="F41" s="51">
        <v>166.95473251028807</v>
      </c>
      <c r="G41" s="50">
        <f t="shared" si="1"/>
        <v>2</v>
      </c>
      <c r="H41" s="51">
        <v>99.259259259259252</v>
      </c>
      <c r="I41" s="50">
        <f t="shared" si="2"/>
        <v>5</v>
      </c>
      <c r="J41" s="52">
        <v>12.897206069967959</v>
      </c>
      <c r="K41" s="53">
        <f t="shared" si="3"/>
        <v>11</v>
      </c>
    </row>
    <row r="42" spans="2:11" ht="12" customHeight="1">
      <c r="B42" s="47" t="s">
        <v>95</v>
      </c>
      <c r="C42" s="54" t="s">
        <v>96</v>
      </c>
      <c r="D42" s="107">
        <v>167.17105263157893</v>
      </c>
      <c r="E42" s="50">
        <f t="shared" si="0"/>
        <v>21</v>
      </c>
      <c r="F42" s="51">
        <v>126.25</v>
      </c>
      <c r="G42" s="50">
        <f t="shared" si="1"/>
        <v>17</v>
      </c>
      <c r="H42" s="51">
        <v>60.361842105263158</v>
      </c>
      <c r="I42" s="50">
        <f t="shared" si="2"/>
        <v>25</v>
      </c>
      <c r="J42" s="52">
        <v>12.121166392523177</v>
      </c>
      <c r="K42" s="53">
        <f t="shared" si="3"/>
        <v>14</v>
      </c>
    </row>
    <row r="43" spans="2:11" ht="12" customHeight="1">
      <c r="B43" s="47" t="s">
        <v>97</v>
      </c>
      <c r="C43" s="54" t="s">
        <v>98</v>
      </c>
      <c r="D43" s="107">
        <v>144.71526195899773</v>
      </c>
      <c r="E43" s="50">
        <f t="shared" si="0"/>
        <v>36</v>
      </c>
      <c r="F43" s="51">
        <v>121.00227790432803</v>
      </c>
      <c r="G43" s="50">
        <f t="shared" si="1"/>
        <v>23</v>
      </c>
      <c r="H43" s="51">
        <v>118.88382687927107</v>
      </c>
      <c r="I43" s="50">
        <f t="shared" si="2"/>
        <v>2</v>
      </c>
      <c r="J43" s="52">
        <v>13.774467559161504</v>
      </c>
      <c r="K43" s="53">
        <f t="shared" si="3"/>
        <v>5</v>
      </c>
    </row>
    <row r="44" spans="2:11" ht="12" customHeight="1">
      <c r="B44" s="47" t="s">
        <v>99</v>
      </c>
      <c r="C44" s="54" t="s">
        <v>100</v>
      </c>
      <c r="D44" s="107">
        <v>169.71544715447155</v>
      </c>
      <c r="E44" s="50">
        <f t="shared" si="0"/>
        <v>19</v>
      </c>
      <c r="F44" s="51">
        <v>90.691056910569102</v>
      </c>
      <c r="G44" s="50">
        <f t="shared" si="1"/>
        <v>41</v>
      </c>
      <c r="H44" s="51">
        <v>94.430894308943095</v>
      </c>
      <c r="I44" s="50">
        <f t="shared" si="2"/>
        <v>7</v>
      </c>
      <c r="J44" s="52">
        <v>16.492080758033993</v>
      </c>
      <c r="K44" s="53">
        <f t="shared" si="3"/>
        <v>1</v>
      </c>
    </row>
    <row r="45" spans="2:11" ht="12" customHeight="1">
      <c r="B45" s="47" t="s">
        <v>101</v>
      </c>
      <c r="C45" s="54" t="s">
        <v>102</v>
      </c>
      <c r="D45" s="107">
        <v>155.67778566359121</v>
      </c>
      <c r="E45" s="50">
        <f t="shared" si="0"/>
        <v>26</v>
      </c>
      <c r="F45" s="51">
        <v>105.77004968062455</v>
      </c>
      <c r="G45" s="50">
        <f t="shared" si="1"/>
        <v>33</v>
      </c>
      <c r="H45" s="51">
        <v>71.327182398864451</v>
      </c>
      <c r="I45" s="50">
        <f t="shared" si="2"/>
        <v>17</v>
      </c>
      <c r="J45" s="52">
        <v>11.838932321838536</v>
      </c>
      <c r="K45" s="53">
        <f t="shared" si="3"/>
        <v>20</v>
      </c>
    </row>
    <row r="46" spans="2:11" ht="24" customHeight="1">
      <c r="B46" s="47" t="s">
        <v>103</v>
      </c>
      <c r="C46" s="54" t="s">
        <v>104</v>
      </c>
      <c r="D46" s="107">
        <v>148.64754098360658</v>
      </c>
      <c r="E46" s="50">
        <f t="shared" si="0"/>
        <v>33</v>
      </c>
      <c r="F46" s="51">
        <v>122.41803278688523</v>
      </c>
      <c r="G46" s="50">
        <f t="shared" si="1"/>
        <v>21</v>
      </c>
      <c r="H46" s="51">
        <v>91.188524590163937</v>
      </c>
      <c r="I46" s="50">
        <f t="shared" si="2"/>
        <v>8</v>
      </c>
      <c r="J46" s="52">
        <v>10.410984389171087</v>
      </c>
      <c r="K46" s="53">
        <f t="shared" si="3"/>
        <v>30</v>
      </c>
    </row>
    <row r="47" spans="2:11" ht="12" customHeight="1">
      <c r="B47" s="47" t="s">
        <v>105</v>
      </c>
      <c r="C47" s="54" t="s">
        <v>106</v>
      </c>
      <c r="D47" s="107">
        <v>150.34965034965035</v>
      </c>
      <c r="E47" s="50">
        <f t="shared" si="0"/>
        <v>29</v>
      </c>
      <c r="F47" s="51">
        <v>112.65734265734265</v>
      </c>
      <c r="G47" s="50">
        <f t="shared" si="1"/>
        <v>30</v>
      </c>
      <c r="H47" s="51">
        <v>111.88811188811188</v>
      </c>
      <c r="I47" s="50">
        <f t="shared" si="2"/>
        <v>4</v>
      </c>
      <c r="J47" s="52">
        <v>13.18277875282066</v>
      </c>
      <c r="K47" s="53">
        <f t="shared" si="3"/>
        <v>8</v>
      </c>
    </row>
    <row r="48" spans="2:11" ht="12" customHeight="1">
      <c r="B48" s="56" t="s">
        <v>107</v>
      </c>
      <c r="C48" s="57" t="s">
        <v>108</v>
      </c>
      <c r="D48" s="108">
        <v>138.975791433892</v>
      </c>
      <c r="E48" s="59">
        <f t="shared" si="0"/>
        <v>43</v>
      </c>
      <c r="F48" s="60">
        <v>125.69832402234637</v>
      </c>
      <c r="G48" s="59">
        <f t="shared" si="1"/>
        <v>19</v>
      </c>
      <c r="H48" s="60">
        <v>61.508379888268152</v>
      </c>
      <c r="I48" s="59">
        <f t="shared" si="2"/>
        <v>24</v>
      </c>
      <c r="J48" s="61">
        <v>11.879470226954089</v>
      </c>
      <c r="K48" s="62">
        <f t="shared" si="3"/>
        <v>18</v>
      </c>
    </row>
    <row r="49" spans="2:20" ht="12" customHeight="1">
      <c r="B49" s="47" t="s">
        <v>109</v>
      </c>
      <c r="C49" s="54" t="s">
        <v>110</v>
      </c>
      <c r="D49" s="107">
        <v>132.02156334231805</v>
      </c>
      <c r="E49" s="50">
        <f t="shared" si="0"/>
        <v>46</v>
      </c>
      <c r="F49" s="51">
        <v>128.733153638814</v>
      </c>
      <c r="G49" s="50">
        <f t="shared" si="1"/>
        <v>13</v>
      </c>
      <c r="H49" s="51">
        <v>54.501347708894876</v>
      </c>
      <c r="I49" s="50">
        <f t="shared" si="2"/>
        <v>30</v>
      </c>
      <c r="J49" s="52">
        <v>12.941416615635845</v>
      </c>
      <c r="K49" s="53">
        <f t="shared" si="3"/>
        <v>10</v>
      </c>
    </row>
    <row r="50" spans="2:20" ht="12" customHeight="1">
      <c r="B50" s="47" t="s">
        <v>111</v>
      </c>
      <c r="C50" s="54" t="s">
        <v>112</v>
      </c>
      <c r="D50" s="107">
        <v>165.29239766081872</v>
      </c>
      <c r="E50" s="50">
        <f t="shared" si="0"/>
        <v>23</v>
      </c>
      <c r="F50" s="51">
        <v>98.830409356725141</v>
      </c>
      <c r="G50" s="50">
        <f t="shared" si="1"/>
        <v>36</v>
      </c>
      <c r="H50" s="51">
        <v>71.432748538011694</v>
      </c>
      <c r="I50" s="50">
        <f t="shared" si="2"/>
        <v>16</v>
      </c>
      <c r="J50" s="52">
        <v>13.551255014748943</v>
      </c>
      <c r="K50" s="53">
        <f t="shared" si="3"/>
        <v>6</v>
      </c>
    </row>
    <row r="51" spans="2:20" ht="24" customHeight="1">
      <c r="B51" s="47" t="s">
        <v>113</v>
      </c>
      <c r="C51" s="54" t="s">
        <v>114</v>
      </c>
      <c r="D51" s="107">
        <v>196.62055335968378</v>
      </c>
      <c r="E51" s="50">
        <f t="shared" si="0"/>
        <v>5</v>
      </c>
      <c r="F51" s="51">
        <v>126.97628458498023</v>
      </c>
      <c r="G51" s="50">
        <f t="shared" si="1"/>
        <v>16</v>
      </c>
      <c r="H51" s="51">
        <v>114.28853754940711</v>
      </c>
      <c r="I51" s="50">
        <f t="shared" si="2"/>
        <v>3</v>
      </c>
      <c r="J51" s="52">
        <v>15.330189985215373</v>
      </c>
      <c r="K51" s="53">
        <f t="shared" si="3"/>
        <v>2</v>
      </c>
    </row>
    <row r="52" spans="2:20" ht="12" customHeight="1">
      <c r="B52" s="47" t="s">
        <v>115</v>
      </c>
      <c r="C52" s="54" t="s">
        <v>116</v>
      </c>
      <c r="D52" s="107">
        <v>148.7220447284345</v>
      </c>
      <c r="E52" s="50">
        <f t="shared" si="0"/>
        <v>32</v>
      </c>
      <c r="F52" s="51">
        <v>125.91054313099042</v>
      </c>
      <c r="G52" s="50">
        <f t="shared" si="1"/>
        <v>18</v>
      </c>
      <c r="H52" s="51">
        <v>31.884984025559106</v>
      </c>
      <c r="I52" s="50">
        <f t="shared" si="2"/>
        <v>47</v>
      </c>
      <c r="J52" s="52">
        <v>9.2468907307565082</v>
      </c>
      <c r="K52" s="53">
        <f t="shared" si="3"/>
        <v>42</v>
      </c>
    </row>
    <row r="53" spans="2:20" ht="24" customHeight="1" thickBot="1">
      <c r="B53" s="63" t="s">
        <v>117</v>
      </c>
      <c r="C53" s="64" t="s">
        <v>118</v>
      </c>
      <c r="D53" s="109">
        <v>157.33816791747478</v>
      </c>
      <c r="E53" s="66"/>
      <c r="F53" s="67">
        <v>105.00688647159683</v>
      </c>
      <c r="G53" s="66"/>
      <c r="H53" s="67">
        <v>59.078618208393067</v>
      </c>
      <c r="I53" s="66"/>
      <c r="J53" s="68">
        <v>11.114731423732074</v>
      </c>
      <c r="K53" s="69"/>
    </row>
    <row r="54" spans="2:20" ht="12.75" customHeight="1" thickTop="1">
      <c r="B54" s="70"/>
      <c r="C54" s="70"/>
      <c r="D54" s="71" t="s">
        <v>142</v>
      </c>
      <c r="E54" s="72"/>
      <c r="F54" s="73"/>
      <c r="G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1" t="s">
        <v>143</v>
      </c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1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1.1" customHeight="1" thickBot="1">
      <c r="B57" s="70"/>
      <c r="C57" s="70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144</v>
      </c>
      <c r="E58" s="111"/>
      <c r="F58" s="110" t="s">
        <v>144</v>
      </c>
      <c r="G58" s="111"/>
      <c r="H58" s="110" t="s">
        <v>144</v>
      </c>
      <c r="I58" s="111"/>
      <c r="J58" s="110" t="s">
        <v>145</v>
      </c>
      <c r="K58" s="112"/>
    </row>
    <row r="59" spans="2:20" ht="24.95" customHeight="1">
      <c r="B59" s="84"/>
      <c r="C59" s="85"/>
      <c r="D59" s="113" t="s">
        <v>146</v>
      </c>
      <c r="E59" s="114"/>
      <c r="F59" s="113" t="s">
        <v>146</v>
      </c>
      <c r="G59" s="114"/>
      <c r="H59" s="113" t="s">
        <v>146</v>
      </c>
      <c r="I59" s="114"/>
      <c r="J59" s="113" t="s">
        <v>147</v>
      </c>
      <c r="K59" s="115"/>
    </row>
    <row r="60" spans="2:20" ht="15" customHeight="1">
      <c r="B60" s="89" t="s">
        <v>124</v>
      </c>
      <c r="C60" s="90"/>
      <c r="D60" s="116">
        <v>43374</v>
      </c>
      <c r="E60" s="117"/>
      <c r="F60" s="116">
        <v>43374</v>
      </c>
      <c r="G60" s="118"/>
      <c r="H60" s="116">
        <v>43374</v>
      </c>
      <c r="I60" s="118"/>
      <c r="J60" s="116">
        <v>42278</v>
      </c>
      <c r="K60" s="119"/>
    </row>
    <row r="61" spans="2:20" ht="15" customHeight="1" thickBot="1">
      <c r="B61" s="94" t="s">
        <v>126</v>
      </c>
      <c r="C61" s="95"/>
      <c r="D61" s="120" t="s">
        <v>148</v>
      </c>
      <c r="E61" s="121"/>
      <c r="F61" s="120" t="s">
        <v>148</v>
      </c>
      <c r="G61" s="121"/>
      <c r="H61" s="120" t="s">
        <v>148</v>
      </c>
      <c r="I61" s="121"/>
      <c r="J61" s="120" t="s">
        <v>149</v>
      </c>
      <c r="K61" s="122"/>
    </row>
    <row r="62" spans="2:20" ht="12.75" customHeight="1">
      <c r="D62" s="123"/>
      <c r="E62" s="123"/>
      <c r="F62" s="124"/>
      <c r="G62" s="123"/>
      <c r="H62" s="123"/>
      <c r="I62" s="123"/>
      <c r="J62" s="125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I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42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150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25" t="s">
        <v>151</v>
      </c>
      <c r="E3" s="26"/>
      <c r="F3" s="25" t="s">
        <v>152</v>
      </c>
      <c r="G3" s="26"/>
      <c r="H3" s="25" t="s">
        <v>153</v>
      </c>
      <c r="I3" s="26"/>
      <c r="J3" s="25" t="s">
        <v>154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30" t="s">
        <v>156</v>
      </c>
      <c r="E4" s="31"/>
      <c r="F4" s="30" t="s">
        <v>157</v>
      </c>
      <c r="G4" s="31"/>
      <c r="H4" s="30" t="s">
        <v>158</v>
      </c>
      <c r="I4" s="31"/>
      <c r="J4" s="30" t="s">
        <v>159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3" t="s">
        <v>160</v>
      </c>
      <c r="E5" s="42" t="s">
        <v>161</v>
      </c>
      <c r="F5" s="43" t="s">
        <v>141</v>
      </c>
      <c r="G5" s="42" t="s">
        <v>22</v>
      </c>
      <c r="H5" s="43" t="s">
        <v>160</v>
      </c>
      <c r="I5" s="42" t="s">
        <v>22</v>
      </c>
      <c r="J5" s="43" t="s">
        <v>160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49">
        <v>1003</v>
      </c>
      <c r="E6" s="50">
        <f>IF(ISNUMBER(D6),RANK(D6,D$6:D$52),"-")</f>
        <v>8</v>
      </c>
      <c r="F6" s="51">
        <v>95.490541681147917</v>
      </c>
      <c r="G6" s="50">
        <f>IF(ISNUMBER(F6),RANK(F6,F$6:F$52),"-")</f>
        <v>17</v>
      </c>
      <c r="H6" s="126">
        <v>1263</v>
      </c>
      <c r="I6" s="50">
        <f>IF(ISNUMBER(H6),RANK(H6,H$6:H$52),"-")</f>
        <v>9</v>
      </c>
      <c r="J6" s="51">
        <v>10.001100675371241</v>
      </c>
      <c r="K6" s="53">
        <f>IF(ISNUMBER(J6),RANK(J6,J$6:J$52),"-")</f>
        <v>5</v>
      </c>
    </row>
    <row r="7" spans="1:141" ht="12" customHeight="1">
      <c r="B7" s="47" t="s">
        <v>25</v>
      </c>
      <c r="C7" s="54" t="s">
        <v>26</v>
      </c>
      <c r="D7" s="55">
        <v>479</v>
      </c>
      <c r="E7" s="50">
        <f t="shared" ref="E7:E52" si="0">IF(ISNUMBER(D7),RANK(D7,D$6:D$52),"-")</f>
        <v>20</v>
      </c>
      <c r="F7" s="51">
        <v>93.963172804532576</v>
      </c>
      <c r="G7" s="50">
        <f t="shared" ref="G7:G52" si="1">IF(ISNUMBER(F7),RANK(F7,F$6:F$52),"-")</f>
        <v>27</v>
      </c>
      <c r="H7" s="126">
        <v>518</v>
      </c>
      <c r="I7" s="50">
        <f t="shared" ref="I7:I52" si="2">IF(ISNUMBER(H7),RANK(H7,H$6:H$52),"-")</f>
        <v>23</v>
      </c>
      <c r="J7" s="51">
        <v>4.1749211359009371</v>
      </c>
      <c r="K7" s="53">
        <f t="shared" ref="K7:K52" si="3">IF(ISNUMBER(J7),RANK(J7,J$6:J$52),"-")</f>
        <v>17</v>
      </c>
    </row>
    <row r="8" spans="1:141" ht="12" customHeight="1">
      <c r="B8" s="47" t="s">
        <v>27</v>
      </c>
      <c r="C8" s="54" t="s">
        <v>28</v>
      </c>
      <c r="D8" s="55">
        <v>379</v>
      </c>
      <c r="E8" s="50">
        <f t="shared" si="0"/>
        <v>26</v>
      </c>
      <c r="F8" s="51">
        <v>94.630584192439855</v>
      </c>
      <c r="G8" s="50">
        <f t="shared" si="1"/>
        <v>22</v>
      </c>
      <c r="H8" s="126">
        <v>463</v>
      </c>
      <c r="I8" s="50">
        <f t="shared" si="2"/>
        <v>29</v>
      </c>
      <c r="J8" s="51">
        <v>1.9995016360932933</v>
      </c>
      <c r="K8" s="53">
        <f t="shared" si="3"/>
        <v>34</v>
      </c>
    </row>
    <row r="9" spans="1:141" ht="12" customHeight="1">
      <c r="B9" s="47" t="s">
        <v>29</v>
      </c>
      <c r="C9" s="54" t="s">
        <v>30</v>
      </c>
      <c r="D9" s="55">
        <v>468</v>
      </c>
      <c r="E9" s="50">
        <f t="shared" si="0"/>
        <v>21</v>
      </c>
      <c r="F9" s="51">
        <v>92.603850050658565</v>
      </c>
      <c r="G9" s="50">
        <f t="shared" si="1"/>
        <v>28</v>
      </c>
      <c r="H9" s="126">
        <v>765</v>
      </c>
      <c r="I9" s="50">
        <f t="shared" si="2"/>
        <v>14</v>
      </c>
      <c r="J9" s="51">
        <v>7.7980379524900716</v>
      </c>
      <c r="K9" s="53">
        <f t="shared" si="3"/>
        <v>6</v>
      </c>
    </row>
    <row r="10" spans="1:141" ht="12" customHeight="1">
      <c r="B10" s="47" t="s">
        <v>31</v>
      </c>
      <c r="C10" s="54" t="s">
        <v>32</v>
      </c>
      <c r="D10" s="55">
        <v>275</v>
      </c>
      <c r="E10" s="50">
        <f t="shared" si="0"/>
        <v>38</v>
      </c>
      <c r="F10" s="51">
        <v>91.441037827729943</v>
      </c>
      <c r="G10" s="50">
        <f t="shared" si="1"/>
        <v>34</v>
      </c>
      <c r="H10" s="126">
        <v>326</v>
      </c>
      <c r="I10" s="50">
        <f t="shared" si="2"/>
        <v>37</v>
      </c>
      <c r="J10" s="51">
        <v>2.990148104053485</v>
      </c>
      <c r="K10" s="53">
        <f t="shared" si="3"/>
        <v>27</v>
      </c>
    </row>
    <row r="11" spans="1:141" ht="24" customHeight="1">
      <c r="B11" s="47" t="s">
        <v>33</v>
      </c>
      <c r="C11" s="54" t="s">
        <v>34</v>
      </c>
      <c r="D11" s="55">
        <v>286</v>
      </c>
      <c r="E11" s="50">
        <f t="shared" si="0"/>
        <v>35</v>
      </c>
      <c r="F11" s="51">
        <v>96.558923600371173</v>
      </c>
      <c r="G11" s="50">
        <f t="shared" si="1"/>
        <v>13</v>
      </c>
      <c r="H11" s="126">
        <v>359</v>
      </c>
      <c r="I11" s="50">
        <f t="shared" si="2"/>
        <v>35</v>
      </c>
      <c r="J11" s="51">
        <v>1.9262426142814524</v>
      </c>
      <c r="K11" s="53">
        <f t="shared" si="3"/>
        <v>35</v>
      </c>
    </row>
    <row r="12" spans="1:141" ht="12" customHeight="1">
      <c r="B12" s="47" t="s">
        <v>35</v>
      </c>
      <c r="C12" s="54" t="s">
        <v>36</v>
      </c>
      <c r="D12" s="55">
        <v>306</v>
      </c>
      <c r="E12" s="50">
        <f t="shared" si="0"/>
        <v>32</v>
      </c>
      <c r="F12" s="51">
        <v>94.661425310677146</v>
      </c>
      <c r="G12" s="50">
        <f t="shared" si="1"/>
        <v>21</v>
      </c>
      <c r="H12" s="126">
        <v>472</v>
      </c>
      <c r="I12" s="50">
        <f t="shared" si="2"/>
        <v>28</v>
      </c>
      <c r="J12" s="51">
        <v>1.6404860843682529</v>
      </c>
      <c r="K12" s="53">
        <f t="shared" si="3"/>
        <v>39</v>
      </c>
    </row>
    <row r="13" spans="1:141" ht="12" customHeight="1">
      <c r="B13" s="47" t="s">
        <v>37</v>
      </c>
      <c r="C13" s="54" t="s">
        <v>38</v>
      </c>
      <c r="D13" s="55">
        <v>591</v>
      </c>
      <c r="E13" s="50">
        <f t="shared" si="0"/>
        <v>14</v>
      </c>
      <c r="F13" s="51">
        <v>94.863252113376433</v>
      </c>
      <c r="G13" s="50">
        <f t="shared" si="1"/>
        <v>20</v>
      </c>
      <c r="H13" s="126">
        <v>699</v>
      </c>
      <c r="I13" s="50">
        <f t="shared" si="2"/>
        <v>16</v>
      </c>
      <c r="J13" s="51">
        <v>3.5920684661610705</v>
      </c>
      <c r="K13" s="53">
        <f t="shared" si="3"/>
        <v>22</v>
      </c>
    </row>
    <row r="14" spans="1:141" ht="12" customHeight="1">
      <c r="B14" s="47" t="s">
        <v>39</v>
      </c>
      <c r="C14" s="54" t="s">
        <v>40</v>
      </c>
      <c r="D14" s="55">
        <v>379</v>
      </c>
      <c r="E14" s="50">
        <f t="shared" si="0"/>
        <v>26</v>
      </c>
      <c r="F14" s="51">
        <v>94.363832593836193</v>
      </c>
      <c r="G14" s="50">
        <f t="shared" si="1"/>
        <v>25</v>
      </c>
      <c r="H14" s="126">
        <v>549</v>
      </c>
      <c r="I14" s="50">
        <f t="shared" si="2"/>
        <v>21</v>
      </c>
      <c r="J14" s="51">
        <v>2.8123055014125562</v>
      </c>
      <c r="K14" s="53">
        <f t="shared" si="3"/>
        <v>31</v>
      </c>
    </row>
    <row r="15" spans="1:141" ht="12" customHeight="1">
      <c r="B15" s="47" t="s">
        <v>41</v>
      </c>
      <c r="C15" s="54" t="s">
        <v>42</v>
      </c>
      <c r="D15" s="55">
        <v>446</v>
      </c>
      <c r="E15" s="50">
        <f t="shared" si="0"/>
        <v>22</v>
      </c>
      <c r="F15" s="51">
        <v>94.535782306968187</v>
      </c>
      <c r="G15" s="50">
        <f t="shared" si="1"/>
        <v>24</v>
      </c>
      <c r="H15" s="126">
        <v>478</v>
      </c>
      <c r="I15" s="50">
        <f t="shared" si="2"/>
        <v>27</v>
      </c>
      <c r="J15" s="51">
        <v>0.65213185724151501</v>
      </c>
      <c r="K15" s="53">
        <f t="shared" si="3"/>
        <v>46</v>
      </c>
    </row>
    <row r="16" spans="1:141" ht="24" customHeight="1">
      <c r="B16" s="47" t="s">
        <v>43</v>
      </c>
      <c r="C16" s="54" t="s">
        <v>44</v>
      </c>
      <c r="D16" s="55">
        <v>1243</v>
      </c>
      <c r="E16" s="50">
        <f t="shared" si="0"/>
        <v>5</v>
      </c>
      <c r="F16" s="51">
        <v>91.914498141263948</v>
      </c>
      <c r="G16" s="50">
        <f t="shared" si="1"/>
        <v>31</v>
      </c>
      <c r="H16" s="126">
        <v>1927</v>
      </c>
      <c r="I16" s="50">
        <f t="shared" si="2"/>
        <v>4</v>
      </c>
      <c r="J16" s="51">
        <v>3.0809398225461799</v>
      </c>
      <c r="K16" s="53">
        <f t="shared" si="3"/>
        <v>26</v>
      </c>
    </row>
    <row r="17" spans="2:11" ht="12" customHeight="1">
      <c r="B17" s="47" t="s">
        <v>45</v>
      </c>
      <c r="C17" s="54" t="s">
        <v>46</v>
      </c>
      <c r="D17" s="55">
        <v>1074</v>
      </c>
      <c r="E17" s="50">
        <f t="shared" si="0"/>
        <v>6</v>
      </c>
      <c r="F17" s="51">
        <v>98.508106243532254</v>
      </c>
      <c r="G17" s="50">
        <f t="shared" si="1"/>
        <v>6</v>
      </c>
      <c r="H17" s="126">
        <v>1492</v>
      </c>
      <c r="I17" s="50">
        <f t="shared" si="2"/>
        <v>6</v>
      </c>
      <c r="J17" s="51">
        <v>1.0794281895565612</v>
      </c>
      <c r="K17" s="53">
        <f t="shared" si="3"/>
        <v>44</v>
      </c>
    </row>
    <row r="18" spans="2:11" ht="12" customHeight="1">
      <c r="B18" s="47" t="s">
        <v>47</v>
      </c>
      <c r="C18" s="54" t="s">
        <v>48</v>
      </c>
      <c r="D18" s="55">
        <v>2862</v>
      </c>
      <c r="E18" s="50">
        <f t="shared" si="0"/>
        <v>1</v>
      </c>
      <c r="F18" s="51">
        <v>91.464118889757955</v>
      </c>
      <c r="G18" s="50">
        <f t="shared" si="1"/>
        <v>32</v>
      </c>
      <c r="H18" s="126">
        <v>3982</v>
      </c>
      <c r="I18" s="50">
        <f t="shared" si="2"/>
        <v>1</v>
      </c>
      <c r="J18" s="51">
        <v>4.3393006163288907</v>
      </c>
      <c r="K18" s="53">
        <f t="shared" si="3"/>
        <v>15</v>
      </c>
    </row>
    <row r="19" spans="2:11" ht="12" customHeight="1">
      <c r="B19" s="47" t="s">
        <v>49</v>
      </c>
      <c r="C19" s="54" t="s">
        <v>50</v>
      </c>
      <c r="D19" s="55">
        <v>1784</v>
      </c>
      <c r="E19" s="50">
        <f t="shared" si="0"/>
        <v>2</v>
      </c>
      <c r="F19" s="51">
        <v>93.97744370913837</v>
      </c>
      <c r="G19" s="50">
        <f t="shared" si="1"/>
        <v>26</v>
      </c>
      <c r="H19" s="126">
        <v>2330</v>
      </c>
      <c r="I19" s="50">
        <f t="shared" si="2"/>
        <v>2</v>
      </c>
      <c r="J19" s="51">
        <v>10.375568875074588</v>
      </c>
      <c r="K19" s="53">
        <f t="shared" si="3"/>
        <v>3</v>
      </c>
    </row>
    <row r="20" spans="2:11" ht="12" customHeight="1">
      <c r="B20" s="47" t="s">
        <v>51</v>
      </c>
      <c r="C20" s="54" t="s">
        <v>52</v>
      </c>
      <c r="D20" s="55">
        <v>722</v>
      </c>
      <c r="E20" s="50">
        <f t="shared" si="0"/>
        <v>10</v>
      </c>
      <c r="F20" s="51">
        <v>88.15575034136458</v>
      </c>
      <c r="G20" s="50">
        <f t="shared" si="1"/>
        <v>41</v>
      </c>
      <c r="H20" s="126">
        <v>794</v>
      </c>
      <c r="I20" s="50">
        <f t="shared" si="2"/>
        <v>12</v>
      </c>
      <c r="J20" s="51">
        <v>7.5584134947191055</v>
      </c>
      <c r="K20" s="53">
        <f t="shared" si="3"/>
        <v>7</v>
      </c>
    </row>
    <row r="21" spans="2:11" ht="24" customHeight="1">
      <c r="B21" s="47" t="s">
        <v>53</v>
      </c>
      <c r="C21" s="54" t="s">
        <v>54</v>
      </c>
      <c r="D21" s="55">
        <v>305</v>
      </c>
      <c r="E21" s="50">
        <f t="shared" si="0"/>
        <v>33</v>
      </c>
      <c r="F21" s="51">
        <v>92.266107352810849</v>
      </c>
      <c r="G21" s="50">
        <f t="shared" si="1"/>
        <v>29</v>
      </c>
      <c r="H21" s="126">
        <v>327</v>
      </c>
      <c r="I21" s="50">
        <f t="shared" si="2"/>
        <v>36</v>
      </c>
      <c r="J21" s="51">
        <v>2.8599040576528671</v>
      </c>
      <c r="K21" s="53">
        <f t="shared" si="3"/>
        <v>29</v>
      </c>
    </row>
    <row r="22" spans="2:11" ht="12" customHeight="1">
      <c r="B22" s="47" t="s">
        <v>55</v>
      </c>
      <c r="C22" s="54" t="s">
        <v>56</v>
      </c>
      <c r="D22" s="55">
        <v>285</v>
      </c>
      <c r="E22" s="50">
        <f t="shared" si="0"/>
        <v>36</v>
      </c>
      <c r="F22" s="51">
        <v>92.178184014918713</v>
      </c>
      <c r="G22" s="50">
        <f t="shared" si="1"/>
        <v>30</v>
      </c>
      <c r="H22" s="126">
        <v>384</v>
      </c>
      <c r="I22" s="50">
        <f t="shared" si="2"/>
        <v>33</v>
      </c>
      <c r="J22" s="51">
        <v>4.961413382637379</v>
      </c>
      <c r="K22" s="53">
        <f t="shared" si="3"/>
        <v>12</v>
      </c>
    </row>
    <row r="23" spans="2:11" ht="12" customHeight="1">
      <c r="B23" s="47" t="s">
        <v>57</v>
      </c>
      <c r="C23" s="54" t="s">
        <v>58</v>
      </c>
      <c r="D23" s="55">
        <v>279</v>
      </c>
      <c r="E23" s="50">
        <f t="shared" si="0"/>
        <v>37</v>
      </c>
      <c r="F23" s="51">
        <v>91.460842835186043</v>
      </c>
      <c r="G23" s="50">
        <f t="shared" si="1"/>
        <v>33</v>
      </c>
      <c r="H23" s="126">
        <v>304</v>
      </c>
      <c r="I23" s="50">
        <f t="shared" si="2"/>
        <v>41</v>
      </c>
      <c r="J23" s="51">
        <v>3.7187454127318098</v>
      </c>
      <c r="K23" s="53">
        <f t="shared" si="3"/>
        <v>19</v>
      </c>
    </row>
    <row r="24" spans="2:11" ht="12" customHeight="1">
      <c r="B24" s="47" t="s">
        <v>59</v>
      </c>
      <c r="C24" s="54" t="s">
        <v>60</v>
      </c>
      <c r="D24" s="55">
        <v>231</v>
      </c>
      <c r="E24" s="50">
        <f t="shared" si="0"/>
        <v>42</v>
      </c>
      <c r="F24" s="51">
        <v>82.233056265984644</v>
      </c>
      <c r="G24" s="50">
        <f t="shared" si="1"/>
        <v>45</v>
      </c>
      <c r="H24" s="126">
        <v>261</v>
      </c>
      <c r="I24" s="50">
        <f t="shared" si="2"/>
        <v>43</v>
      </c>
      <c r="J24" s="51">
        <v>1.2649651189503406</v>
      </c>
      <c r="K24" s="53">
        <f t="shared" si="3"/>
        <v>42</v>
      </c>
    </row>
    <row r="25" spans="2:11" ht="12" customHeight="1">
      <c r="B25" s="47" t="s">
        <v>61</v>
      </c>
      <c r="C25" s="54" t="s">
        <v>62</v>
      </c>
      <c r="D25" s="55">
        <v>585</v>
      </c>
      <c r="E25" s="50">
        <f t="shared" si="0"/>
        <v>15</v>
      </c>
      <c r="F25" s="51">
        <v>83.149369734178052</v>
      </c>
      <c r="G25" s="50">
        <f t="shared" si="1"/>
        <v>44</v>
      </c>
      <c r="H25" s="126">
        <v>629</v>
      </c>
      <c r="I25" s="50">
        <f t="shared" si="2"/>
        <v>19</v>
      </c>
      <c r="J25" s="51">
        <v>3.1502120257966806</v>
      </c>
      <c r="K25" s="53">
        <f t="shared" si="3"/>
        <v>24</v>
      </c>
    </row>
    <row r="26" spans="2:11" ht="24" customHeight="1">
      <c r="B26" s="47" t="s">
        <v>63</v>
      </c>
      <c r="C26" s="54" t="s">
        <v>64</v>
      </c>
      <c r="D26" s="55">
        <v>486</v>
      </c>
      <c r="E26" s="50">
        <f t="shared" si="0"/>
        <v>19</v>
      </c>
      <c r="F26" s="51">
        <v>83.257268967881558</v>
      </c>
      <c r="G26" s="50">
        <f t="shared" si="1"/>
        <v>43</v>
      </c>
      <c r="H26" s="126">
        <v>496</v>
      </c>
      <c r="I26" s="50">
        <f t="shared" si="2"/>
        <v>24</v>
      </c>
      <c r="J26" s="51">
        <v>1.3554990217724296</v>
      </c>
      <c r="K26" s="53">
        <f t="shared" si="3"/>
        <v>41</v>
      </c>
    </row>
    <row r="27" spans="2:11" ht="12" customHeight="1">
      <c r="B27" s="47" t="s">
        <v>65</v>
      </c>
      <c r="C27" s="54" t="s">
        <v>66</v>
      </c>
      <c r="D27" s="55">
        <v>645</v>
      </c>
      <c r="E27" s="50">
        <f t="shared" si="0"/>
        <v>11</v>
      </c>
      <c r="F27" s="51">
        <v>91.433860393366757</v>
      </c>
      <c r="G27" s="50">
        <f t="shared" si="1"/>
        <v>35</v>
      </c>
      <c r="H27" s="126">
        <v>913</v>
      </c>
      <c r="I27" s="50">
        <f t="shared" si="2"/>
        <v>10</v>
      </c>
      <c r="J27" s="51">
        <v>1.2113934673650202</v>
      </c>
      <c r="K27" s="53">
        <f t="shared" si="3"/>
        <v>43</v>
      </c>
    </row>
    <row r="28" spans="2:11" ht="12" customHeight="1">
      <c r="B28" s="47" t="s">
        <v>67</v>
      </c>
      <c r="C28" s="54" t="s">
        <v>68</v>
      </c>
      <c r="D28" s="55">
        <v>1431</v>
      </c>
      <c r="E28" s="50">
        <f t="shared" si="0"/>
        <v>4</v>
      </c>
      <c r="F28" s="51">
        <v>85.166616218596076</v>
      </c>
      <c r="G28" s="50">
        <f t="shared" si="1"/>
        <v>42</v>
      </c>
      <c r="H28" s="126">
        <v>1829</v>
      </c>
      <c r="I28" s="50">
        <f t="shared" si="2"/>
        <v>5</v>
      </c>
      <c r="J28" s="51">
        <v>10.210256478963187</v>
      </c>
      <c r="K28" s="53">
        <f t="shared" si="3"/>
        <v>4</v>
      </c>
    </row>
    <row r="29" spans="2:11" ht="12" customHeight="1">
      <c r="B29" s="47" t="s">
        <v>69</v>
      </c>
      <c r="C29" s="54" t="s">
        <v>70</v>
      </c>
      <c r="D29" s="55">
        <v>427</v>
      </c>
      <c r="E29" s="50">
        <f t="shared" si="0"/>
        <v>23</v>
      </c>
      <c r="F29" s="51">
        <v>88.698143427553063</v>
      </c>
      <c r="G29" s="50">
        <f t="shared" si="1"/>
        <v>39</v>
      </c>
      <c r="H29" s="126">
        <v>496</v>
      </c>
      <c r="I29" s="50">
        <f t="shared" si="2"/>
        <v>24</v>
      </c>
      <c r="J29" s="51">
        <v>3.5116784548614799</v>
      </c>
      <c r="K29" s="53">
        <f t="shared" si="3"/>
        <v>23</v>
      </c>
    </row>
    <row r="30" spans="2:11" ht="12" customHeight="1">
      <c r="B30" s="47" t="s">
        <v>71</v>
      </c>
      <c r="C30" s="54" t="s">
        <v>72</v>
      </c>
      <c r="D30" s="55">
        <v>311</v>
      </c>
      <c r="E30" s="50">
        <f t="shared" si="0"/>
        <v>31</v>
      </c>
      <c r="F30" s="51">
        <v>96.476763842344084</v>
      </c>
      <c r="G30" s="50">
        <f t="shared" si="1"/>
        <v>14</v>
      </c>
      <c r="H30" s="126">
        <v>412</v>
      </c>
      <c r="I30" s="50">
        <f t="shared" si="2"/>
        <v>30</v>
      </c>
      <c r="J30" s="51">
        <v>1.590184086966087</v>
      </c>
      <c r="K30" s="53">
        <f t="shared" si="3"/>
        <v>40</v>
      </c>
    </row>
    <row r="31" spans="2:11" ht="24" customHeight="1">
      <c r="B31" s="47" t="s">
        <v>73</v>
      </c>
      <c r="C31" s="54" t="s">
        <v>74</v>
      </c>
      <c r="D31" s="55">
        <v>507</v>
      </c>
      <c r="E31" s="50">
        <f t="shared" si="0"/>
        <v>17</v>
      </c>
      <c r="F31" s="51">
        <v>100.25692506635812</v>
      </c>
      <c r="G31" s="50">
        <f t="shared" si="1"/>
        <v>3</v>
      </c>
      <c r="H31" s="126">
        <v>699</v>
      </c>
      <c r="I31" s="50">
        <f t="shared" si="2"/>
        <v>16</v>
      </c>
      <c r="J31" s="51">
        <v>0.79315368799444452</v>
      </c>
      <c r="K31" s="53">
        <f t="shared" si="3"/>
        <v>45</v>
      </c>
    </row>
    <row r="32" spans="2:11" ht="12" customHeight="1">
      <c r="B32" s="47" t="s">
        <v>75</v>
      </c>
      <c r="C32" s="54" t="s">
        <v>76</v>
      </c>
      <c r="D32" s="55">
        <v>1433</v>
      </c>
      <c r="E32" s="50">
        <f t="shared" si="0"/>
        <v>3</v>
      </c>
      <c r="F32" s="51">
        <v>97.907867956702717</v>
      </c>
      <c r="G32" s="50">
        <f t="shared" si="1"/>
        <v>8</v>
      </c>
      <c r="H32" s="126">
        <v>2057</v>
      </c>
      <c r="I32" s="50">
        <f t="shared" si="2"/>
        <v>3</v>
      </c>
      <c r="J32" s="51">
        <v>3.7506552706552707</v>
      </c>
      <c r="K32" s="53">
        <f t="shared" si="3"/>
        <v>18</v>
      </c>
    </row>
    <row r="33" spans="2:11" ht="12" customHeight="1">
      <c r="B33" s="47" t="s">
        <v>77</v>
      </c>
      <c r="C33" s="54" t="s">
        <v>78</v>
      </c>
      <c r="D33" s="55">
        <v>883</v>
      </c>
      <c r="E33" s="50">
        <f t="shared" si="0"/>
        <v>9</v>
      </c>
      <c r="F33" s="51">
        <v>104.22004910152462</v>
      </c>
      <c r="G33" s="50">
        <f t="shared" si="1"/>
        <v>2</v>
      </c>
      <c r="H33" s="126">
        <v>1412</v>
      </c>
      <c r="I33" s="50">
        <f t="shared" si="2"/>
        <v>7</v>
      </c>
      <c r="J33" s="51">
        <v>10.545096343495311</v>
      </c>
      <c r="K33" s="53">
        <f t="shared" si="3"/>
        <v>2</v>
      </c>
    </row>
    <row r="34" spans="2:11" ht="12" customHeight="1">
      <c r="B34" s="47" t="s">
        <v>79</v>
      </c>
      <c r="C34" s="54" t="s">
        <v>80</v>
      </c>
      <c r="D34" s="55">
        <v>259</v>
      </c>
      <c r="E34" s="50">
        <f t="shared" si="0"/>
        <v>40</v>
      </c>
      <c r="F34" s="51">
        <v>88.872603849269112</v>
      </c>
      <c r="G34" s="50">
        <f t="shared" si="1"/>
        <v>38</v>
      </c>
      <c r="H34" s="126">
        <v>264</v>
      </c>
      <c r="I34" s="50">
        <f t="shared" si="2"/>
        <v>42</v>
      </c>
      <c r="J34" s="51">
        <v>2.8244144956654864</v>
      </c>
      <c r="K34" s="53">
        <f t="shared" si="3"/>
        <v>30</v>
      </c>
    </row>
    <row r="35" spans="2:11" ht="12" customHeight="1">
      <c r="B35" s="47" t="s">
        <v>81</v>
      </c>
      <c r="C35" s="54" t="s">
        <v>82</v>
      </c>
      <c r="D35" s="55">
        <v>206</v>
      </c>
      <c r="E35" s="50">
        <f t="shared" si="0"/>
        <v>45</v>
      </c>
      <c r="F35" s="51">
        <v>80.350135828554187</v>
      </c>
      <c r="G35" s="50">
        <f t="shared" si="1"/>
        <v>46</v>
      </c>
      <c r="H35" s="126">
        <v>243</v>
      </c>
      <c r="I35" s="50">
        <f t="shared" si="2"/>
        <v>46</v>
      </c>
      <c r="J35" s="51">
        <v>4.3362116499552998</v>
      </c>
      <c r="K35" s="53">
        <f t="shared" si="3"/>
        <v>16</v>
      </c>
    </row>
    <row r="36" spans="2:11" ht="24" customHeight="1">
      <c r="B36" s="47" t="s">
        <v>83</v>
      </c>
      <c r="C36" s="54" t="s">
        <v>84</v>
      </c>
      <c r="D36" s="55">
        <v>137</v>
      </c>
      <c r="E36" s="50">
        <f t="shared" si="0"/>
        <v>47</v>
      </c>
      <c r="F36" s="51">
        <v>88.413619167717528</v>
      </c>
      <c r="G36" s="50">
        <f t="shared" si="1"/>
        <v>40</v>
      </c>
      <c r="H36" s="126">
        <v>248</v>
      </c>
      <c r="I36" s="50">
        <f t="shared" si="2"/>
        <v>45</v>
      </c>
      <c r="J36" s="51">
        <v>3.6468925681329232</v>
      </c>
      <c r="K36" s="53">
        <f t="shared" si="3"/>
        <v>20</v>
      </c>
    </row>
    <row r="37" spans="2:11" ht="12" customHeight="1">
      <c r="B37" s="47" t="s">
        <v>85</v>
      </c>
      <c r="C37" s="54" t="s">
        <v>86</v>
      </c>
      <c r="D37" s="55">
        <v>219</v>
      </c>
      <c r="E37" s="50">
        <f t="shared" si="0"/>
        <v>43</v>
      </c>
      <c r="F37" s="51">
        <v>97.224299476531911</v>
      </c>
      <c r="G37" s="50">
        <f t="shared" si="1"/>
        <v>10</v>
      </c>
      <c r="H37" s="126">
        <v>326</v>
      </c>
      <c r="I37" s="50">
        <f t="shared" si="2"/>
        <v>37</v>
      </c>
      <c r="J37" s="51">
        <v>1.7173830243536503</v>
      </c>
      <c r="K37" s="53">
        <f t="shared" si="3"/>
        <v>38</v>
      </c>
    </row>
    <row r="38" spans="2:11" ht="12" customHeight="1">
      <c r="B38" s="47" t="s">
        <v>87</v>
      </c>
      <c r="C38" s="54" t="s">
        <v>88</v>
      </c>
      <c r="D38" s="55">
        <v>425</v>
      </c>
      <c r="E38" s="50">
        <f t="shared" si="0"/>
        <v>24</v>
      </c>
      <c r="F38" s="51">
        <v>94.869086551156784</v>
      </c>
      <c r="G38" s="50">
        <f t="shared" si="1"/>
        <v>19</v>
      </c>
      <c r="H38" s="126">
        <v>535</v>
      </c>
      <c r="I38" s="50">
        <f t="shared" si="2"/>
        <v>22</v>
      </c>
      <c r="J38" s="51">
        <v>1.8990776871860531</v>
      </c>
      <c r="K38" s="53">
        <f t="shared" si="3"/>
        <v>36</v>
      </c>
    </row>
    <row r="39" spans="2:11" ht="12" customHeight="1">
      <c r="B39" s="47" t="s">
        <v>89</v>
      </c>
      <c r="C39" s="54" t="s">
        <v>90</v>
      </c>
      <c r="D39" s="55">
        <v>613</v>
      </c>
      <c r="E39" s="50">
        <f t="shared" si="0"/>
        <v>13</v>
      </c>
      <c r="F39" s="51">
        <v>91.066686845617269</v>
      </c>
      <c r="G39" s="50">
        <f t="shared" si="1"/>
        <v>36</v>
      </c>
      <c r="H39" s="126">
        <v>828</v>
      </c>
      <c r="I39" s="50">
        <f t="shared" si="2"/>
        <v>11</v>
      </c>
      <c r="J39" s="51">
        <v>6.0419257105830022</v>
      </c>
      <c r="K39" s="53">
        <f t="shared" si="3"/>
        <v>9</v>
      </c>
    </row>
    <row r="40" spans="2:11" ht="12" customHeight="1">
      <c r="B40" s="47" t="s">
        <v>91</v>
      </c>
      <c r="C40" s="54" t="s">
        <v>92</v>
      </c>
      <c r="D40" s="55">
        <v>317</v>
      </c>
      <c r="E40" s="50">
        <f t="shared" si="0"/>
        <v>29</v>
      </c>
      <c r="F40" s="51">
        <v>97.771768111525859</v>
      </c>
      <c r="G40" s="50">
        <f t="shared" si="1"/>
        <v>9</v>
      </c>
      <c r="H40" s="126">
        <v>361</v>
      </c>
      <c r="I40" s="50">
        <f t="shared" si="2"/>
        <v>34</v>
      </c>
      <c r="J40" s="51">
        <v>4.9050912401320703</v>
      </c>
      <c r="K40" s="53">
        <f t="shared" si="3"/>
        <v>13</v>
      </c>
    </row>
    <row r="41" spans="2:11" ht="24" customHeight="1">
      <c r="B41" s="47" t="s">
        <v>93</v>
      </c>
      <c r="C41" s="54" t="s">
        <v>94</v>
      </c>
      <c r="D41" s="55">
        <v>209</v>
      </c>
      <c r="E41" s="50">
        <f t="shared" si="0"/>
        <v>44</v>
      </c>
      <c r="F41" s="51">
        <v>94.574420677361857</v>
      </c>
      <c r="G41" s="50">
        <f t="shared" si="1"/>
        <v>23</v>
      </c>
      <c r="H41" s="126">
        <v>241</v>
      </c>
      <c r="I41" s="50">
        <f t="shared" si="2"/>
        <v>47</v>
      </c>
      <c r="J41" s="51">
        <v>2.5051141749962578</v>
      </c>
      <c r="K41" s="53">
        <f t="shared" si="3"/>
        <v>32</v>
      </c>
    </row>
    <row r="42" spans="2:11" ht="12" customHeight="1">
      <c r="B42" s="47" t="s">
        <v>95</v>
      </c>
      <c r="C42" s="54" t="s">
        <v>96</v>
      </c>
      <c r="D42" s="55">
        <v>181</v>
      </c>
      <c r="E42" s="50">
        <f t="shared" si="0"/>
        <v>46</v>
      </c>
      <c r="F42" s="51">
        <v>96.206673842841766</v>
      </c>
      <c r="G42" s="50">
        <f t="shared" si="1"/>
        <v>16</v>
      </c>
      <c r="H42" s="126">
        <v>254</v>
      </c>
      <c r="I42" s="50">
        <f t="shared" si="2"/>
        <v>44</v>
      </c>
      <c r="J42" s="51">
        <v>1.8789998098807279</v>
      </c>
      <c r="K42" s="53">
        <f t="shared" si="3"/>
        <v>37</v>
      </c>
    </row>
    <row r="43" spans="2:11" ht="12" customHeight="1">
      <c r="B43" s="47" t="s">
        <v>97</v>
      </c>
      <c r="C43" s="54" t="s">
        <v>98</v>
      </c>
      <c r="D43" s="55">
        <v>313</v>
      </c>
      <c r="E43" s="50">
        <f t="shared" si="0"/>
        <v>30</v>
      </c>
      <c r="F43" s="51">
        <v>90.034315127251929</v>
      </c>
      <c r="G43" s="50">
        <f t="shared" si="1"/>
        <v>37</v>
      </c>
      <c r="H43" s="126">
        <v>408</v>
      </c>
      <c r="I43" s="50">
        <f t="shared" si="2"/>
        <v>31</v>
      </c>
      <c r="J43" s="51">
        <v>5.7780056250584177</v>
      </c>
      <c r="K43" s="53">
        <f t="shared" si="3"/>
        <v>10</v>
      </c>
    </row>
    <row r="44" spans="2:11" ht="12" customHeight="1">
      <c r="B44" s="47" t="s">
        <v>99</v>
      </c>
      <c r="C44" s="54" t="s">
        <v>100</v>
      </c>
      <c r="D44" s="55">
        <v>260</v>
      </c>
      <c r="E44" s="50">
        <f t="shared" si="0"/>
        <v>39</v>
      </c>
      <c r="F44" s="51">
        <v>75.891049394506624</v>
      </c>
      <c r="G44" s="50">
        <f t="shared" si="1"/>
        <v>47</v>
      </c>
      <c r="H44" s="126">
        <v>309</v>
      </c>
      <c r="I44" s="50">
        <f t="shared" si="2"/>
        <v>40</v>
      </c>
      <c r="J44" s="51">
        <v>0.60502025838868423</v>
      </c>
      <c r="K44" s="53">
        <f t="shared" si="3"/>
        <v>47</v>
      </c>
    </row>
    <row r="45" spans="2:11" ht="12" customHeight="1">
      <c r="B45" s="47" t="s">
        <v>101</v>
      </c>
      <c r="C45" s="54" t="s">
        <v>102</v>
      </c>
      <c r="D45" s="55">
        <v>1048</v>
      </c>
      <c r="E45" s="50">
        <f t="shared" si="0"/>
        <v>7</v>
      </c>
      <c r="F45" s="51">
        <v>96.458192648000974</v>
      </c>
      <c r="G45" s="50">
        <f t="shared" si="1"/>
        <v>15</v>
      </c>
      <c r="H45" s="126">
        <v>1311</v>
      </c>
      <c r="I45" s="50">
        <f t="shared" si="2"/>
        <v>8</v>
      </c>
      <c r="J45" s="51">
        <v>16.00314447751137</v>
      </c>
      <c r="K45" s="53">
        <f t="shared" si="3"/>
        <v>1</v>
      </c>
    </row>
    <row r="46" spans="2:11" ht="24" customHeight="1">
      <c r="B46" s="47" t="s">
        <v>103</v>
      </c>
      <c r="C46" s="54" t="s">
        <v>104</v>
      </c>
      <c r="D46" s="55">
        <v>249</v>
      </c>
      <c r="E46" s="50">
        <f t="shared" si="0"/>
        <v>41</v>
      </c>
      <c r="F46" s="51">
        <v>95.278056112224448</v>
      </c>
      <c r="G46" s="50">
        <f t="shared" si="1"/>
        <v>18</v>
      </c>
      <c r="H46" s="126">
        <v>316</v>
      </c>
      <c r="I46" s="50">
        <f t="shared" si="2"/>
        <v>39</v>
      </c>
      <c r="J46" s="51">
        <v>2.3571535133522303</v>
      </c>
      <c r="K46" s="53">
        <f t="shared" si="3"/>
        <v>33</v>
      </c>
    </row>
    <row r="47" spans="2:11" ht="12" customHeight="1">
      <c r="B47" s="47" t="s">
        <v>105</v>
      </c>
      <c r="C47" s="54" t="s">
        <v>106</v>
      </c>
      <c r="D47" s="55">
        <v>398</v>
      </c>
      <c r="E47" s="50">
        <f t="shared" si="0"/>
        <v>25</v>
      </c>
      <c r="F47" s="51">
        <v>98.554758591157267</v>
      </c>
      <c r="G47" s="50">
        <f t="shared" si="1"/>
        <v>4</v>
      </c>
      <c r="H47" s="126">
        <v>551</v>
      </c>
      <c r="I47" s="50">
        <f t="shared" si="2"/>
        <v>20</v>
      </c>
      <c r="J47" s="51">
        <v>3.1362129573975923</v>
      </c>
      <c r="K47" s="53">
        <f t="shared" si="3"/>
        <v>25</v>
      </c>
    </row>
    <row r="48" spans="2:11" ht="12" customHeight="1">
      <c r="B48" s="56" t="s">
        <v>107</v>
      </c>
      <c r="C48" s="57" t="s">
        <v>108</v>
      </c>
      <c r="D48" s="58">
        <v>625</v>
      </c>
      <c r="E48" s="127">
        <f t="shared" si="0"/>
        <v>12</v>
      </c>
      <c r="F48" s="128">
        <v>98.543420469649973</v>
      </c>
      <c r="G48" s="127">
        <f t="shared" si="1"/>
        <v>5</v>
      </c>
      <c r="H48" s="129">
        <v>777</v>
      </c>
      <c r="I48" s="127">
        <f t="shared" si="2"/>
        <v>13</v>
      </c>
      <c r="J48" s="128">
        <v>6.7944228019779906</v>
      </c>
      <c r="K48" s="130">
        <f t="shared" si="3"/>
        <v>8</v>
      </c>
    </row>
    <row r="49" spans="2:20" ht="12" customHeight="1">
      <c r="B49" s="47" t="s">
        <v>109</v>
      </c>
      <c r="C49" s="54" t="s">
        <v>110</v>
      </c>
      <c r="D49" s="55">
        <v>301</v>
      </c>
      <c r="E49" s="50">
        <f t="shared" si="0"/>
        <v>34</v>
      </c>
      <c r="F49" s="51">
        <v>97.016697303921575</v>
      </c>
      <c r="G49" s="50">
        <f t="shared" si="1"/>
        <v>12</v>
      </c>
      <c r="H49" s="126">
        <v>390</v>
      </c>
      <c r="I49" s="50">
        <f t="shared" si="2"/>
        <v>32</v>
      </c>
      <c r="J49" s="51">
        <v>3.6086518816806326</v>
      </c>
      <c r="K49" s="53">
        <f t="shared" si="3"/>
        <v>21</v>
      </c>
    </row>
    <row r="50" spans="2:20" ht="12" customHeight="1">
      <c r="B50" s="47" t="s">
        <v>111</v>
      </c>
      <c r="C50" s="54" t="s">
        <v>112</v>
      </c>
      <c r="D50" s="55">
        <v>365</v>
      </c>
      <c r="E50" s="50">
        <f t="shared" si="0"/>
        <v>28</v>
      </c>
      <c r="F50" s="51">
        <v>97.078789740439248</v>
      </c>
      <c r="G50" s="50">
        <f t="shared" si="1"/>
        <v>11</v>
      </c>
      <c r="H50" s="126">
        <v>481</v>
      </c>
      <c r="I50" s="50">
        <f t="shared" si="2"/>
        <v>26</v>
      </c>
      <c r="J50" s="51">
        <v>2.9797433208217154</v>
      </c>
      <c r="K50" s="53">
        <f t="shared" si="3"/>
        <v>28</v>
      </c>
    </row>
    <row r="51" spans="2:20" ht="24" customHeight="1">
      <c r="B51" s="47" t="s">
        <v>113</v>
      </c>
      <c r="C51" s="54" t="s">
        <v>114</v>
      </c>
      <c r="D51" s="55">
        <v>503</v>
      </c>
      <c r="E51" s="50">
        <f t="shared" si="0"/>
        <v>18</v>
      </c>
      <c r="F51" s="51">
        <v>106.12289739020045</v>
      </c>
      <c r="G51" s="50">
        <f t="shared" si="1"/>
        <v>1</v>
      </c>
      <c r="H51" s="126">
        <v>672</v>
      </c>
      <c r="I51" s="50">
        <f t="shared" si="2"/>
        <v>18</v>
      </c>
      <c r="J51" s="51">
        <v>4.6422914129352755</v>
      </c>
      <c r="K51" s="53">
        <f t="shared" si="3"/>
        <v>14</v>
      </c>
    </row>
    <row r="52" spans="2:20" ht="12" customHeight="1">
      <c r="B52" s="47" t="s">
        <v>115</v>
      </c>
      <c r="C52" s="54" t="s">
        <v>116</v>
      </c>
      <c r="D52" s="55">
        <v>508</v>
      </c>
      <c r="E52" s="50">
        <f t="shared" si="0"/>
        <v>16</v>
      </c>
      <c r="F52" s="51">
        <v>98.44973693722639</v>
      </c>
      <c r="G52" s="50">
        <f t="shared" si="1"/>
        <v>7</v>
      </c>
      <c r="H52" s="126">
        <v>764</v>
      </c>
      <c r="I52" s="50">
        <f t="shared" si="2"/>
        <v>15</v>
      </c>
      <c r="J52" s="51">
        <v>5.2940997120120628</v>
      </c>
      <c r="K52" s="53">
        <f t="shared" si="3"/>
        <v>11</v>
      </c>
    </row>
    <row r="53" spans="2:20" ht="24" customHeight="1" thickBot="1">
      <c r="B53" s="63" t="s">
        <v>117</v>
      </c>
      <c r="C53" s="64" t="s">
        <v>118</v>
      </c>
      <c r="D53" s="65">
        <v>27951</v>
      </c>
      <c r="E53" s="66"/>
      <c r="F53" s="67">
        <v>93.374237917695481</v>
      </c>
      <c r="G53" s="66"/>
      <c r="H53" s="131">
        <v>35918</v>
      </c>
      <c r="I53" s="66"/>
      <c r="J53" s="67">
        <v>2.8406435206707075</v>
      </c>
      <c r="K53" s="69"/>
    </row>
    <row r="54" spans="2:20" ht="12.75" customHeight="1" thickTop="1">
      <c r="B54" s="70"/>
      <c r="C54" s="70"/>
      <c r="D54" s="132" t="s">
        <v>162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2"/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2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163</v>
      </c>
      <c r="E58" s="111"/>
      <c r="F58" s="110" t="s">
        <v>163</v>
      </c>
      <c r="G58" s="111"/>
      <c r="H58" s="110" t="s">
        <v>163</v>
      </c>
      <c r="I58" s="111"/>
      <c r="J58" s="110" t="s">
        <v>163</v>
      </c>
      <c r="K58" s="112"/>
    </row>
    <row r="59" spans="2:20" ht="24.95" customHeight="1">
      <c r="B59" s="84"/>
      <c r="C59" s="85"/>
      <c r="D59" s="113" t="s">
        <v>164</v>
      </c>
      <c r="E59" s="114"/>
      <c r="F59" s="113" t="s">
        <v>164</v>
      </c>
      <c r="G59" s="114"/>
      <c r="H59" s="113" t="s">
        <v>164</v>
      </c>
      <c r="I59" s="114"/>
      <c r="J59" s="113" t="s">
        <v>164</v>
      </c>
      <c r="K59" s="115"/>
    </row>
    <row r="60" spans="2:20" ht="15" customHeight="1">
      <c r="B60" s="89" t="s">
        <v>124</v>
      </c>
      <c r="C60" s="90"/>
      <c r="D60" s="133">
        <v>43374</v>
      </c>
      <c r="E60" s="134"/>
      <c r="F60" s="133">
        <v>43374</v>
      </c>
      <c r="G60" s="135"/>
      <c r="H60" s="133">
        <v>43374</v>
      </c>
      <c r="I60" s="135"/>
      <c r="J60" s="133">
        <v>43374</v>
      </c>
      <c r="K60" s="136"/>
    </row>
    <row r="61" spans="2:20" ht="15" customHeight="1" thickBot="1">
      <c r="B61" s="94" t="s">
        <v>126</v>
      </c>
      <c r="C61" s="95"/>
      <c r="D61" s="120" t="s">
        <v>165</v>
      </c>
      <c r="E61" s="121"/>
      <c r="F61" s="120" t="s">
        <v>165</v>
      </c>
      <c r="G61" s="121"/>
      <c r="H61" s="120" t="s">
        <v>165</v>
      </c>
      <c r="I61" s="121"/>
      <c r="J61" s="120" t="s">
        <v>165</v>
      </c>
      <c r="K61" s="12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51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166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 t="s">
        <v>129</v>
      </c>
      <c r="F2" s="21"/>
      <c r="G2" s="21" t="s">
        <v>130</v>
      </c>
      <c r="H2" s="20"/>
      <c r="I2" s="20" t="s">
        <v>131</v>
      </c>
      <c r="J2" s="22"/>
      <c r="K2" s="22" t="s">
        <v>132</v>
      </c>
    </row>
    <row r="3" spans="1:141" s="18" customFormat="1" ht="27" customHeight="1" thickTop="1">
      <c r="A3" s="10"/>
      <c r="B3" s="23" t="s">
        <v>7</v>
      </c>
      <c r="C3" s="24"/>
      <c r="D3" s="25" t="s">
        <v>167</v>
      </c>
      <c r="E3" s="26"/>
      <c r="F3" s="137" t="s">
        <v>168</v>
      </c>
      <c r="G3" s="138"/>
      <c r="H3" s="25" t="s">
        <v>169</v>
      </c>
      <c r="I3" s="138"/>
      <c r="J3" s="25" t="s">
        <v>170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33" t="s">
        <v>171</v>
      </c>
      <c r="E4" s="31"/>
      <c r="F4" s="30" t="s">
        <v>172</v>
      </c>
      <c r="G4" s="31"/>
      <c r="H4" s="33" t="s">
        <v>173</v>
      </c>
      <c r="I4" s="104"/>
      <c r="J4" s="30" t="s">
        <v>174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3" t="s">
        <v>160</v>
      </c>
      <c r="E5" s="42" t="s">
        <v>22</v>
      </c>
      <c r="F5" s="41" t="s">
        <v>140</v>
      </c>
      <c r="G5" s="42" t="s">
        <v>22</v>
      </c>
      <c r="H5" s="41" t="s">
        <v>175</v>
      </c>
      <c r="I5" s="42" t="s">
        <v>22</v>
      </c>
      <c r="J5" s="41" t="s">
        <v>175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49">
        <v>385</v>
      </c>
      <c r="E6" s="50">
        <f>IF(ISNUMBER(D6),RANK(D6,D$6:D$52),"-")</f>
        <v>2</v>
      </c>
      <c r="F6" s="51">
        <v>96.431832165218495</v>
      </c>
      <c r="G6" s="50">
        <f>IF(ISNUMBER(F6),RANK(F6,F$6:F$52),"-")</f>
        <v>1</v>
      </c>
      <c r="H6" s="126">
        <v>296912</v>
      </c>
      <c r="I6" s="50">
        <f>IF(ISNUMBER(H6),RANK(H6,H$6:H$52),"-")</f>
        <v>3</v>
      </c>
      <c r="J6" s="126">
        <v>65049</v>
      </c>
      <c r="K6" s="53">
        <f>IF(ISNUMBER(J6),RANK(J6,J$6:J$52),"-")</f>
        <v>4</v>
      </c>
    </row>
    <row r="7" spans="1:141" ht="12" customHeight="1">
      <c r="B7" s="47" t="s">
        <v>25</v>
      </c>
      <c r="C7" s="54" t="s">
        <v>26</v>
      </c>
      <c r="D7" s="55">
        <v>98</v>
      </c>
      <c r="E7" s="50">
        <f t="shared" ref="E7:E52" si="0">IF(ISNUMBER(D7),RANK(D7,D$6:D$52),"-")</f>
        <v>22</v>
      </c>
      <c r="F7" s="51">
        <v>27.862359781485594</v>
      </c>
      <c r="G7" s="50">
        <f t="shared" ref="G7:G52" si="1">IF(ISNUMBER(F7),RANK(F7,F$6:F$52),"-")</f>
        <v>12</v>
      </c>
      <c r="H7" s="126">
        <v>56680</v>
      </c>
      <c r="I7" s="50">
        <f t="shared" ref="I7:I52" si="2">IF(ISNUMBER(H7),RANK(H7,H$6:H$52),"-")</f>
        <v>33</v>
      </c>
      <c r="J7" s="126">
        <v>13484</v>
      </c>
      <c r="K7" s="53">
        <f t="shared" ref="K7:K52" si="3">IF(ISNUMBER(J7),RANK(J7,J$6:J$52),"-")</f>
        <v>29</v>
      </c>
    </row>
    <row r="8" spans="1:141" ht="12" customHeight="1">
      <c r="B8" s="47" t="s">
        <v>27</v>
      </c>
      <c r="C8" s="54" t="s">
        <v>28</v>
      </c>
      <c r="D8" s="55">
        <v>111</v>
      </c>
      <c r="E8" s="50">
        <f t="shared" si="0"/>
        <v>19</v>
      </c>
      <c r="F8" s="51">
        <v>11.521966231310813</v>
      </c>
      <c r="G8" s="50">
        <f t="shared" si="1"/>
        <v>30</v>
      </c>
      <c r="H8" s="126">
        <v>51342</v>
      </c>
      <c r="I8" s="50">
        <f t="shared" si="2"/>
        <v>36</v>
      </c>
      <c r="J8" s="126">
        <v>12283</v>
      </c>
      <c r="K8" s="53">
        <f t="shared" si="3"/>
        <v>32</v>
      </c>
    </row>
    <row r="9" spans="1:141" ht="12" customHeight="1">
      <c r="B9" s="47" t="s">
        <v>29</v>
      </c>
      <c r="C9" s="54" t="s">
        <v>30</v>
      </c>
      <c r="D9" s="55">
        <v>104</v>
      </c>
      <c r="E9" s="50">
        <f t="shared" si="0"/>
        <v>20</v>
      </c>
      <c r="F9" s="51">
        <v>21.559281398060786</v>
      </c>
      <c r="G9" s="50">
        <f t="shared" si="1"/>
        <v>18</v>
      </c>
      <c r="H9" s="126">
        <v>80916</v>
      </c>
      <c r="I9" s="50">
        <f t="shared" si="2"/>
        <v>19</v>
      </c>
      <c r="J9" s="126">
        <v>21132</v>
      </c>
      <c r="K9" s="53">
        <f t="shared" si="3"/>
        <v>15</v>
      </c>
    </row>
    <row r="10" spans="1:141" ht="12" customHeight="1">
      <c r="B10" s="47" t="s">
        <v>31</v>
      </c>
      <c r="C10" s="54" t="s">
        <v>32</v>
      </c>
      <c r="D10" s="55">
        <v>67</v>
      </c>
      <c r="E10" s="50">
        <f t="shared" si="0"/>
        <v>29</v>
      </c>
      <c r="F10" s="51">
        <v>30.130786876735272</v>
      </c>
      <c r="G10" s="50">
        <f t="shared" si="1"/>
        <v>8</v>
      </c>
      <c r="H10" s="126">
        <v>65189</v>
      </c>
      <c r="I10" s="50">
        <f t="shared" si="2"/>
        <v>29</v>
      </c>
      <c r="J10" s="126">
        <v>9208</v>
      </c>
      <c r="K10" s="53">
        <f t="shared" si="3"/>
        <v>38</v>
      </c>
    </row>
    <row r="11" spans="1:141" ht="24" customHeight="1">
      <c r="B11" s="47" t="s">
        <v>33</v>
      </c>
      <c r="C11" s="54" t="s">
        <v>34</v>
      </c>
      <c r="D11" s="55">
        <v>52</v>
      </c>
      <c r="E11" s="50">
        <f t="shared" si="0"/>
        <v>38</v>
      </c>
      <c r="F11" s="51">
        <v>10.817005878527599</v>
      </c>
      <c r="G11" s="50">
        <f t="shared" si="1"/>
        <v>32</v>
      </c>
      <c r="H11" s="126">
        <v>51302</v>
      </c>
      <c r="I11" s="50">
        <f t="shared" si="2"/>
        <v>37</v>
      </c>
      <c r="J11" s="126">
        <v>9007</v>
      </c>
      <c r="K11" s="53">
        <f t="shared" si="3"/>
        <v>39</v>
      </c>
    </row>
    <row r="12" spans="1:141" ht="12" customHeight="1">
      <c r="B12" s="47" t="s">
        <v>35</v>
      </c>
      <c r="C12" s="54" t="s">
        <v>36</v>
      </c>
      <c r="D12" s="55">
        <v>58</v>
      </c>
      <c r="E12" s="50">
        <f t="shared" si="0"/>
        <v>35</v>
      </c>
      <c r="F12" s="51">
        <v>8.372735121277799</v>
      </c>
      <c r="G12" s="50">
        <f t="shared" si="1"/>
        <v>39</v>
      </c>
      <c r="H12" s="126">
        <v>79577</v>
      </c>
      <c r="I12" s="50">
        <f t="shared" si="2"/>
        <v>20</v>
      </c>
      <c r="J12" s="126">
        <v>18818</v>
      </c>
      <c r="K12" s="53">
        <f t="shared" si="3"/>
        <v>20</v>
      </c>
    </row>
    <row r="13" spans="1:141" ht="12" customHeight="1">
      <c r="B13" s="47" t="s">
        <v>37</v>
      </c>
      <c r="C13" s="54" t="s">
        <v>38</v>
      </c>
      <c r="D13" s="55">
        <v>134</v>
      </c>
      <c r="E13" s="50">
        <f t="shared" si="0"/>
        <v>14</v>
      </c>
      <c r="F13" s="51">
        <v>23.196848435266197</v>
      </c>
      <c r="G13" s="50">
        <f t="shared" si="1"/>
        <v>17</v>
      </c>
      <c r="H13" s="126">
        <v>89154</v>
      </c>
      <c r="I13" s="50">
        <f t="shared" si="2"/>
        <v>15</v>
      </c>
      <c r="J13" s="126">
        <v>24138</v>
      </c>
      <c r="K13" s="53">
        <f t="shared" si="3"/>
        <v>13</v>
      </c>
    </row>
    <row r="14" spans="1:141" ht="12" customHeight="1">
      <c r="B14" s="47" t="s">
        <v>39</v>
      </c>
      <c r="C14" s="54" t="s">
        <v>40</v>
      </c>
      <c r="D14" s="55">
        <v>103</v>
      </c>
      <c r="E14" s="50">
        <f t="shared" si="0"/>
        <v>21</v>
      </c>
      <c r="F14" s="51">
        <v>17.032633501269121</v>
      </c>
      <c r="G14" s="50">
        <f t="shared" si="1"/>
        <v>24</v>
      </c>
      <c r="H14" s="126">
        <v>70887</v>
      </c>
      <c r="I14" s="50">
        <f t="shared" si="2"/>
        <v>25</v>
      </c>
      <c r="J14" s="126">
        <v>18130</v>
      </c>
      <c r="K14" s="53">
        <f t="shared" si="3"/>
        <v>22</v>
      </c>
    </row>
    <row r="15" spans="1:141" ht="12" customHeight="1">
      <c r="B15" s="47" t="s">
        <v>41</v>
      </c>
      <c r="C15" s="54" t="s">
        <v>42</v>
      </c>
      <c r="D15" s="55">
        <v>123</v>
      </c>
      <c r="E15" s="50">
        <f t="shared" si="0"/>
        <v>16</v>
      </c>
      <c r="F15" s="51">
        <v>3.94280558039326</v>
      </c>
      <c r="G15" s="50">
        <f t="shared" si="1"/>
        <v>45</v>
      </c>
      <c r="H15" s="126">
        <v>69266</v>
      </c>
      <c r="I15" s="50">
        <f t="shared" si="2"/>
        <v>27</v>
      </c>
      <c r="J15" s="126">
        <v>15417</v>
      </c>
      <c r="K15" s="53">
        <f t="shared" si="3"/>
        <v>26</v>
      </c>
    </row>
    <row r="16" spans="1:141" ht="24" customHeight="1">
      <c r="B16" s="47" t="s">
        <v>43</v>
      </c>
      <c r="C16" s="54" t="s">
        <v>44</v>
      </c>
      <c r="D16" s="55">
        <v>233</v>
      </c>
      <c r="E16" s="50">
        <f t="shared" si="0"/>
        <v>6</v>
      </c>
      <c r="F16" s="51">
        <v>10.553857689998617</v>
      </c>
      <c r="G16" s="50">
        <f t="shared" si="1"/>
        <v>34</v>
      </c>
      <c r="H16" s="126">
        <v>205542</v>
      </c>
      <c r="I16" s="50">
        <f t="shared" si="2"/>
        <v>8</v>
      </c>
      <c r="J16" s="126">
        <v>51271</v>
      </c>
      <c r="K16" s="53">
        <f t="shared" si="3"/>
        <v>8</v>
      </c>
    </row>
    <row r="17" spans="2:11" ht="12" customHeight="1">
      <c r="B17" s="47" t="s">
        <v>45</v>
      </c>
      <c r="C17" s="54" t="s">
        <v>46</v>
      </c>
      <c r="D17" s="55">
        <v>226</v>
      </c>
      <c r="E17" s="50">
        <f t="shared" si="0"/>
        <v>7</v>
      </c>
      <c r="F17" s="51">
        <v>4.0992226018950912</v>
      </c>
      <c r="G17" s="50">
        <f t="shared" si="1"/>
        <v>44</v>
      </c>
      <c r="H17" s="126">
        <v>179242</v>
      </c>
      <c r="I17" s="50">
        <f t="shared" si="2"/>
        <v>9</v>
      </c>
      <c r="J17" s="126">
        <v>44038</v>
      </c>
      <c r="K17" s="53">
        <f t="shared" si="3"/>
        <v>9</v>
      </c>
    </row>
    <row r="18" spans="2:11" ht="12" customHeight="1">
      <c r="B18" s="47" t="s">
        <v>47</v>
      </c>
      <c r="C18" s="54" t="s">
        <v>48</v>
      </c>
      <c r="D18" s="55">
        <v>265</v>
      </c>
      <c r="E18" s="50">
        <f t="shared" si="0"/>
        <v>4</v>
      </c>
      <c r="F18" s="51">
        <v>6.8565744545307332</v>
      </c>
      <c r="G18" s="50">
        <f t="shared" si="1"/>
        <v>41</v>
      </c>
      <c r="H18" s="126">
        <v>488905</v>
      </c>
      <c r="I18" s="50">
        <f t="shared" si="2"/>
        <v>1</v>
      </c>
      <c r="J18" s="126">
        <v>93171</v>
      </c>
      <c r="K18" s="53">
        <f t="shared" si="3"/>
        <v>1</v>
      </c>
    </row>
    <row r="19" spans="2:11" ht="12" customHeight="1">
      <c r="B19" s="47" t="s">
        <v>49</v>
      </c>
      <c r="C19" s="54" t="s">
        <v>50</v>
      </c>
      <c r="D19" s="55">
        <v>473</v>
      </c>
      <c r="E19" s="50">
        <f t="shared" si="0"/>
        <v>1</v>
      </c>
      <c r="F19" s="51">
        <v>25.627209818049035</v>
      </c>
      <c r="G19" s="50">
        <f t="shared" si="1"/>
        <v>13</v>
      </c>
      <c r="H19" s="126">
        <v>268933</v>
      </c>
      <c r="I19" s="50">
        <f t="shared" si="2"/>
        <v>4</v>
      </c>
      <c r="J19" s="126">
        <v>77221</v>
      </c>
      <c r="K19" s="53">
        <f t="shared" si="3"/>
        <v>3</v>
      </c>
    </row>
    <row r="20" spans="2:11" ht="12" customHeight="1">
      <c r="B20" s="47" t="s">
        <v>51</v>
      </c>
      <c r="C20" s="54" t="s">
        <v>52</v>
      </c>
      <c r="D20" s="55">
        <v>161</v>
      </c>
      <c r="E20" s="50">
        <f t="shared" si="0"/>
        <v>10</v>
      </c>
      <c r="F20" s="51">
        <v>29.681528056088379</v>
      </c>
      <c r="G20" s="50">
        <f t="shared" si="1"/>
        <v>9</v>
      </c>
      <c r="H20" s="126">
        <v>89742</v>
      </c>
      <c r="I20" s="50">
        <f t="shared" si="2"/>
        <v>14</v>
      </c>
      <c r="J20" s="126">
        <v>19065</v>
      </c>
      <c r="K20" s="53">
        <f t="shared" si="3"/>
        <v>19</v>
      </c>
    </row>
    <row r="21" spans="2:11" ht="24" customHeight="1">
      <c r="B21" s="47" t="s">
        <v>53</v>
      </c>
      <c r="C21" s="54" t="s">
        <v>54</v>
      </c>
      <c r="D21" s="55">
        <v>52</v>
      </c>
      <c r="E21" s="50">
        <f t="shared" si="0"/>
        <v>38</v>
      </c>
      <c r="F21" s="51">
        <v>12.497868190782713</v>
      </c>
      <c r="G21" s="50">
        <f t="shared" si="1"/>
        <v>28</v>
      </c>
      <c r="H21" s="126">
        <v>46596</v>
      </c>
      <c r="I21" s="50">
        <f t="shared" si="2"/>
        <v>38</v>
      </c>
      <c r="J21" s="126">
        <v>8264</v>
      </c>
      <c r="K21" s="53">
        <f t="shared" si="3"/>
        <v>41</v>
      </c>
    </row>
    <row r="22" spans="2:11" ht="12" customHeight="1">
      <c r="B22" s="47" t="s">
        <v>55</v>
      </c>
      <c r="C22" s="54" t="s">
        <v>56</v>
      </c>
      <c r="D22" s="55">
        <v>55</v>
      </c>
      <c r="E22" s="50">
        <f t="shared" si="0"/>
        <v>37</v>
      </c>
      <c r="F22" s="51">
        <v>28.269720003152564</v>
      </c>
      <c r="G22" s="50">
        <f t="shared" si="1"/>
        <v>11</v>
      </c>
      <c r="H22" s="126">
        <v>42053</v>
      </c>
      <c r="I22" s="50">
        <f t="shared" si="2"/>
        <v>40</v>
      </c>
      <c r="J22" s="126">
        <v>9310</v>
      </c>
      <c r="K22" s="53">
        <f t="shared" si="3"/>
        <v>37</v>
      </c>
    </row>
    <row r="23" spans="2:11" ht="12" customHeight="1">
      <c r="B23" s="47" t="s">
        <v>57</v>
      </c>
      <c r="C23" s="54" t="s">
        <v>58</v>
      </c>
      <c r="D23" s="55">
        <v>43</v>
      </c>
      <c r="E23" s="50">
        <f t="shared" si="0"/>
        <v>45</v>
      </c>
      <c r="F23" s="51">
        <v>23.352253266134952</v>
      </c>
      <c r="G23" s="50">
        <f t="shared" si="1"/>
        <v>16</v>
      </c>
      <c r="H23" s="126">
        <v>36909</v>
      </c>
      <c r="I23" s="50">
        <f t="shared" si="2"/>
        <v>43</v>
      </c>
      <c r="J23" s="126">
        <v>6824</v>
      </c>
      <c r="K23" s="53">
        <f t="shared" si="3"/>
        <v>44</v>
      </c>
    </row>
    <row r="24" spans="2:11" ht="12" customHeight="1">
      <c r="B24" s="47" t="s">
        <v>59</v>
      </c>
      <c r="C24" s="54" t="s">
        <v>60</v>
      </c>
      <c r="D24" s="55">
        <v>66</v>
      </c>
      <c r="E24" s="50">
        <f t="shared" si="0"/>
        <v>30</v>
      </c>
      <c r="F24" s="51">
        <v>8.6948177141644098</v>
      </c>
      <c r="G24" s="50">
        <f t="shared" si="1"/>
        <v>38</v>
      </c>
      <c r="H24" s="126">
        <v>35220</v>
      </c>
      <c r="I24" s="50">
        <f t="shared" si="2"/>
        <v>44</v>
      </c>
      <c r="J24" s="126">
        <v>6739</v>
      </c>
      <c r="K24" s="53">
        <f t="shared" si="3"/>
        <v>45</v>
      </c>
    </row>
    <row r="25" spans="2:11" ht="12" customHeight="1">
      <c r="B25" s="47" t="s">
        <v>61</v>
      </c>
      <c r="C25" s="54" t="s">
        <v>62</v>
      </c>
      <c r="D25" s="55">
        <v>156</v>
      </c>
      <c r="E25" s="50">
        <f t="shared" si="0"/>
        <v>11</v>
      </c>
      <c r="F25" s="51">
        <v>16.271921894774906</v>
      </c>
      <c r="G25" s="50">
        <f t="shared" si="1"/>
        <v>25</v>
      </c>
      <c r="H25" s="126">
        <v>87693</v>
      </c>
      <c r="I25" s="50">
        <f t="shared" si="2"/>
        <v>16</v>
      </c>
      <c r="J25" s="126">
        <v>21602</v>
      </c>
      <c r="K25" s="53">
        <f t="shared" si="3"/>
        <v>14</v>
      </c>
    </row>
    <row r="26" spans="2:11" ht="24" customHeight="1">
      <c r="B26" s="47" t="s">
        <v>63</v>
      </c>
      <c r="C26" s="54" t="s">
        <v>64</v>
      </c>
      <c r="D26" s="55">
        <v>79</v>
      </c>
      <c r="E26" s="50">
        <f t="shared" si="0"/>
        <v>25</v>
      </c>
      <c r="F26" s="51">
        <v>8.3324929785970525</v>
      </c>
      <c r="G26" s="50">
        <f t="shared" si="1"/>
        <v>40</v>
      </c>
      <c r="H26" s="126">
        <v>83154</v>
      </c>
      <c r="I26" s="50">
        <f t="shared" si="2"/>
        <v>18</v>
      </c>
      <c r="J26" s="126">
        <v>19758</v>
      </c>
      <c r="K26" s="53">
        <f t="shared" si="3"/>
        <v>18</v>
      </c>
    </row>
    <row r="27" spans="2:11" ht="12" customHeight="1">
      <c r="B27" s="47" t="s">
        <v>65</v>
      </c>
      <c r="C27" s="54" t="s">
        <v>66</v>
      </c>
      <c r="D27" s="55">
        <v>125</v>
      </c>
      <c r="E27" s="50">
        <f t="shared" si="0"/>
        <v>15</v>
      </c>
      <c r="F27" s="51">
        <v>5.8632505282431806</v>
      </c>
      <c r="G27" s="50">
        <f t="shared" si="1"/>
        <v>42</v>
      </c>
      <c r="H27" s="126">
        <v>122715</v>
      </c>
      <c r="I27" s="50">
        <f t="shared" si="2"/>
        <v>11</v>
      </c>
      <c r="J27" s="126">
        <v>35727</v>
      </c>
      <c r="K27" s="53">
        <f t="shared" si="3"/>
        <v>10</v>
      </c>
    </row>
    <row r="28" spans="2:11" ht="12" customHeight="1">
      <c r="B28" s="47" t="s">
        <v>67</v>
      </c>
      <c r="C28" s="54" t="s">
        <v>68</v>
      </c>
      <c r="D28" s="55">
        <v>192</v>
      </c>
      <c r="E28" s="50">
        <f t="shared" si="0"/>
        <v>9</v>
      </c>
      <c r="F28" s="51">
        <v>29.112349665277758</v>
      </c>
      <c r="G28" s="50">
        <f t="shared" si="1"/>
        <v>10</v>
      </c>
      <c r="H28" s="126">
        <v>237520</v>
      </c>
      <c r="I28" s="50">
        <f t="shared" si="2"/>
        <v>6</v>
      </c>
      <c r="J28" s="126">
        <v>59333</v>
      </c>
      <c r="K28" s="53">
        <f t="shared" si="3"/>
        <v>5</v>
      </c>
    </row>
    <row r="29" spans="2:11" ht="12" customHeight="1">
      <c r="B29" s="47" t="s">
        <v>69</v>
      </c>
      <c r="C29" s="54" t="s">
        <v>70</v>
      </c>
      <c r="D29" s="55">
        <v>52</v>
      </c>
      <c r="E29" s="50">
        <f t="shared" si="0"/>
        <v>38</v>
      </c>
      <c r="F29" s="51">
        <v>14.195393754026748</v>
      </c>
      <c r="G29" s="50">
        <f t="shared" si="1"/>
        <v>27</v>
      </c>
      <c r="H29" s="126">
        <v>72024</v>
      </c>
      <c r="I29" s="50">
        <f t="shared" si="2"/>
        <v>23</v>
      </c>
      <c r="J29" s="126">
        <v>15465</v>
      </c>
      <c r="K29" s="53">
        <f t="shared" si="3"/>
        <v>25</v>
      </c>
    </row>
    <row r="30" spans="2:11" ht="12" customHeight="1">
      <c r="B30" s="47" t="s">
        <v>71</v>
      </c>
      <c r="C30" s="54" t="s">
        <v>72</v>
      </c>
      <c r="D30" s="55">
        <v>37</v>
      </c>
      <c r="E30" s="50">
        <f t="shared" si="0"/>
        <v>46</v>
      </c>
      <c r="F30" s="51">
        <v>5.2221336642357183</v>
      </c>
      <c r="G30" s="50">
        <f t="shared" si="1"/>
        <v>43</v>
      </c>
      <c r="H30" s="126">
        <v>53745</v>
      </c>
      <c r="I30" s="50">
        <f t="shared" si="2"/>
        <v>35</v>
      </c>
      <c r="J30" s="126">
        <v>14771</v>
      </c>
      <c r="K30" s="53">
        <f t="shared" si="3"/>
        <v>28</v>
      </c>
    </row>
    <row r="31" spans="2:11" ht="24" customHeight="1">
      <c r="B31" s="47" t="s">
        <v>73</v>
      </c>
      <c r="C31" s="54" t="s">
        <v>74</v>
      </c>
      <c r="D31" s="55">
        <v>80</v>
      </c>
      <c r="E31" s="50">
        <f t="shared" si="0"/>
        <v>24</v>
      </c>
      <c r="F31" s="51">
        <v>3.0704919595321414</v>
      </c>
      <c r="G31" s="50">
        <f t="shared" si="1"/>
        <v>46</v>
      </c>
      <c r="H31" s="126">
        <v>143357</v>
      </c>
      <c r="I31" s="50">
        <f t="shared" si="2"/>
        <v>10</v>
      </c>
      <c r="J31" s="126">
        <v>28418</v>
      </c>
      <c r="K31" s="53">
        <f t="shared" si="3"/>
        <v>11</v>
      </c>
    </row>
    <row r="32" spans="2:11" ht="12" customHeight="1">
      <c r="B32" s="47" t="s">
        <v>75</v>
      </c>
      <c r="C32" s="54" t="s">
        <v>76</v>
      </c>
      <c r="D32" s="55">
        <v>253</v>
      </c>
      <c r="E32" s="50">
        <f t="shared" si="0"/>
        <v>5</v>
      </c>
      <c r="F32" s="51">
        <v>9.9391452991452987</v>
      </c>
      <c r="G32" s="50">
        <f t="shared" si="1"/>
        <v>36</v>
      </c>
      <c r="H32" s="126">
        <v>385116</v>
      </c>
      <c r="I32" s="50">
        <f t="shared" si="2"/>
        <v>2</v>
      </c>
      <c r="J32" s="126">
        <v>88930</v>
      </c>
      <c r="K32" s="53">
        <f t="shared" si="3"/>
        <v>2</v>
      </c>
    </row>
    <row r="33" spans="2:11" ht="12" customHeight="1">
      <c r="B33" s="47" t="s">
        <v>77</v>
      </c>
      <c r="C33" s="54" t="s">
        <v>78</v>
      </c>
      <c r="D33" s="55">
        <v>266</v>
      </c>
      <c r="E33" s="50">
        <f t="shared" si="0"/>
        <v>3</v>
      </c>
      <c r="F33" s="51">
        <v>47.789002480188728</v>
      </c>
      <c r="G33" s="50">
        <f t="shared" si="1"/>
        <v>3</v>
      </c>
      <c r="H33" s="126">
        <v>238083</v>
      </c>
      <c r="I33" s="50">
        <f t="shared" si="2"/>
        <v>5</v>
      </c>
      <c r="J33" s="126">
        <v>56161</v>
      </c>
      <c r="K33" s="53">
        <f t="shared" si="3"/>
        <v>6</v>
      </c>
    </row>
    <row r="34" spans="2:11" ht="12" customHeight="1">
      <c r="B34" s="47" t="s">
        <v>79</v>
      </c>
      <c r="C34" s="54" t="s">
        <v>80</v>
      </c>
      <c r="D34" s="55">
        <v>57</v>
      </c>
      <c r="E34" s="50">
        <f t="shared" si="0"/>
        <v>36</v>
      </c>
      <c r="F34" s="51">
        <v>20.252335758692297</v>
      </c>
      <c r="G34" s="50">
        <f t="shared" si="1"/>
        <v>19</v>
      </c>
      <c r="H34" s="126">
        <v>78307</v>
      </c>
      <c r="I34" s="50">
        <f t="shared" si="2"/>
        <v>21</v>
      </c>
      <c r="J34" s="126">
        <v>13019</v>
      </c>
      <c r="K34" s="53">
        <f t="shared" si="3"/>
        <v>30</v>
      </c>
    </row>
    <row r="35" spans="2:11" ht="12" customHeight="1">
      <c r="B35" s="47" t="s">
        <v>81</v>
      </c>
      <c r="C35" s="54" t="s">
        <v>82</v>
      </c>
      <c r="D35" s="55">
        <v>47</v>
      </c>
      <c r="E35" s="50">
        <f t="shared" si="0"/>
        <v>42</v>
      </c>
      <c r="F35" s="51">
        <v>24.161442691520474</v>
      </c>
      <c r="G35" s="50">
        <f t="shared" si="1"/>
        <v>14</v>
      </c>
      <c r="H35" s="126">
        <v>54000</v>
      </c>
      <c r="I35" s="50">
        <f t="shared" si="2"/>
        <v>34</v>
      </c>
      <c r="J35" s="126">
        <v>10506</v>
      </c>
      <c r="K35" s="53">
        <f t="shared" si="3"/>
        <v>35</v>
      </c>
    </row>
    <row r="36" spans="2:11" ht="24" customHeight="1">
      <c r="B36" s="47" t="s">
        <v>83</v>
      </c>
      <c r="C36" s="54" t="s">
        <v>84</v>
      </c>
      <c r="D36" s="55">
        <v>30</v>
      </c>
      <c r="E36" s="50">
        <f t="shared" si="0"/>
        <v>47</v>
      </c>
      <c r="F36" s="51">
        <v>17.822716905552834</v>
      </c>
      <c r="G36" s="50">
        <f t="shared" si="1"/>
        <v>23</v>
      </c>
      <c r="H36" s="126">
        <v>26160</v>
      </c>
      <c r="I36" s="50">
        <f t="shared" si="2"/>
        <v>47</v>
      </c>
      <c r="J36" s="126">
        <v>5664</v>
      </c>
      <c r="K36" s="53">
        <f t="shared" si="3"/>
        <v>47</v>
      </c>
    </row>
    <row r="37" spans="2:11" ht="12" customHeight="1">
      <c r="B37" s="47" t="s">
        <v>85</v>
      </c>
      <c r="C37" s="54" t="s">
        <v>86</v>
      </c>
      <c r="D37" s="55">
        <v>62</v>
      </c>
      <c r="E37" s="50">
        <f t="shared" si="0"/>
        <v>33</v>
      </c>
      <c r="F37" s="51">
        <v>10.177865040034517</v>
      </c>
      <c r="G37" s="50">
        <f t="shared" si="1"/>
        <v>35</v>
      </c>
      <c r="H37" s="126">
        <v>32617</v>
      </c>
      <c r="I37" s="50">
        <f t="shared" si="2"/>
        <v>46</v>
      </c>
      <c r="J37" s="126">
        <v>7819</v>
      </c>
      <c r="K37" s="53">
        <f t="shared" si="3"/>
        <v>43</v>
      </c>
    </row>
    <row r="38" spans="2:11" ht="12" customHeight="1">
      <c r="B38" s="47" t="s">
        <v>87</v>
      </c>
      <c r="C38" s="54" t="s">
        <v>88</v>
      </c>
      <c r="D38" s="55">
        <v>119</v>
      </c>
      <c r="E38" s="50">
        <f t="shared" si="0"/>
        <v>17</v>
      </c>
      <c r="F38" s="51">
        <v>9.3605006749712558</v>
      </c>
      <c r="G38" s="50">
        <f t="shared" si="1"/>
        <v>37</v>
      </c>
      <c r="H38" s="126">
        <v>70970</v>
      </c>
      <c r="I38" s="50">
        <f t="shared" si="2"/>
        <v>24</v>
      </c>
      <c r="J38" s="126">
        <v>18319</v>
      </c>
      <c r="K38" s="53">
        <f t="shared" si="3"/>
        <v>21</v>
      </c>
    </row>
    <row r="39" spans="2:11" ht="12" customHeight="1">
      <c r="B39" s="47" t="s">
        <v>89</v>
      </c>
      <c r="C39" s="54" t="s">
        <v>90</v>
      </c>
      <c r="D39" s="55">
        <v>136</v>
      </c>
      <c r="E39" s="50">
        <f t="shared" si="0"/>
        <v>13</v>
      </c>
      <c r="F39" s="51">
        <v>23.868525361493962</v>
      </c>
      <c r="G39" s="50">
        <f t="shared" si="1"/>
        <v>15</v>
      </c>
      <c r="H39" s="126">
        <v>113217</v>
      </c>
      <c r="I39" s="50">
        <f t="shared" si="2"/>
        <v>12</v>
      </c>
      <c r="J39" s="126">
        <v>24793</v>
      </c>
      <c r="K39" s="53">
        <f t="shared" si="3"/>
        <v>12</v>
      </c>
    </row>
    <row r="40" spans="2:11" ht="12" customHeight="1">
      <c r="B40" s="47" t="s">
        <v>91</v>
      </c>
      <c r="C40" s="54" t="s">
        <v>92</v>
      </c>
      <c r="D40" s="55">
        <v>72</v>
      </c>
      <c r="E40" s="50">
        <f t="shared" si="0"/>
        <v>28</v>
      </c>
      <c r="F40" s="51">
        <v>35.300351916518338</v>
      </c>
      <c r="G40" s="50">
        <f t="shared" si="1"/>
        <v>5</v>
      </c>
      <c r="H40" s="126">
        <v>62066</v>
      </c>
      <c r="I40" s="50">
        <f t="shared" si="2"/>
        <v>30</v>
      </c>
      <c r="J40" s="126">
        <v>12906</v>
      </c>
      <c r="K40" s="53">
        <f t="shared" si="3"/>
        <v>31</v>
      </c>
    </row>
    <row r="41" spans="2:11" ht="24" customHeight="1">
      <c r="B41" s="47" t="s">
        <v>93</v>
      </c>
      <c r="C41" s="54" t="s">
        <v>94</v>
      </c>
      <c r="D41" s="55">
        <v>63</v>
      </c>
      <c r="E41" s="50">
        <f t="shared" si="0"/>
        <v>32</v>
      </c>
      <c r="F41" s="51">
        <v>19.521180168643038</v>
      </c>
      <c r="G41" s="50">
        <f t="shared" si="1"/>
        <v>21</v>
      </c>
      <c r="H41" s="126">
        <v>34676</v>
      </c>
      <c r="I41" s="50">
        <f t="shared" si="2"/>
        <v>45</v>
      </c>
      <c r="J41" s="126">
        <v>8519</v>
      </c>
      <c r="K41" s="53">
        <f t="shared" si="3"/>
        <v>40</v>
      </c>
    </row>
    <row r="42" spans="2:11" ht="12" customHeight="1">
      <c r="B42" s="47" t="s">
        <v>95</v>
      </c>
      <c r="C42" s="54" t="s">
        <v>96</v>
      </c>
      <c r="D42" s="55">
        <v>52</v>
      </c>
      <c r="E42" s="50">
        <f t="shared" si="0"/>
        <v>38</v>
      </c>
      <c r="F42" s="51">
        <v>11.495927970687603</v>
      </c>
      <c r="G42" s="50">
        <f t="shared" si="1"/>
        <v>31</v>
      </c>
      <c r="H42" s="126">
        <v>43143</v>
      </c>
      <c r="I42" s="50">
        <f t="shared" si="2"/>
        <v>39</v>
      </c>
      <c r="J42" s="126">
        <v>7837</v>
      </c>
      <c r="K42" s="53">
        <f t="shared" si="3"/>
        <v>42</v>
      </c>
    </row>
    <row r="43" spans="2:11" ht="12" customHeight="1">
      <c r="B43" s="47" t="s">
        <v>97</v>
      </c>
      <c r="C43" s="54" t="s">
        <v>98</v>
      </c>
      <c r="D43" s="55">
        <v>77</v>
      </c>
      <c r="E43" s="50">
        <f t="shared" si="0"/>
        <v>26</v>
      </c>
      <c r="F43" s="51">
        <v>38.081022367112951</v>
      </c>
      <c r="G43" s="50">
        <f t="shared" si="1"/>
        <v>4</v>
      </c>
      <c r="H43" s="126">
        <v>66900</v>
      </c>
      <c r="I43" s="50">
        <f t="shared" si="2"/>
        <v>28</v>
      </c>
      <c r="J43" s="126">
        <v>14809</v>
      </c>
      <c r="K43" s="53">
        <f t="shared" si="3"/>
        <v>27</v>
      </c>
    </row>
    <row r="44" spans="2:11" ht="12" customHeight="1">
      <c r="B44" s="47" t="s">
        <v>99</v>
      </c>
      <c r="C44" s="54" t="s">
        <v>100</v>
      </c>
      <c r="D44" s="55">
        <v>46</v>
      </c>
      <c r="E44" s="50">
        <f t="shared" si="0"/>
        <v>43</v>
      </c>
      <c r="F44" s="51">
        <v>2.8234278724805262</v>
      </c>
      <c r="G44" s="50">
        <f t="shared" si="1"/>
        <v>47</v>
      </c>
      <c r="H44" s="126">
        <v>40264</v>
      </c>
      <c r="I44" s="50">
        <f t="shared" si="2"/>
        <v>42</v>
      </c>
      <c r="J44" s="126">
        <v>6594</v>
      </c>
      <c r="K44" s="53">
        <f t="shared" si="3"/>
        <v>46</v>
      </c>
    </row>
    <row r="45" spans="2:11" ht="12" customHeight="1">
      <c r="B45" s="47" t="s">
        <v>101</v>
      </c>
      <c r="C45" s="54" t="s">
        <v>102</v>
      </c>
      <c r="D45" s="55">
        <v>218</v>
      </c>
      <c r="E45" s="50">
        <f t="shared" si="0"/>
        <v>8</v>
      </c>
      <c r="F45" s="51">
        <v>95.738109944410127</v>
      </c>
      <c r="G45" s="50">
        <f t="shared" si="1"/>
        <v>2</v>
      </c>
      <c r="H45" s="126">
        <v>216673</v>
      </c>
      <c r="I45" s="50">
        <f t="shared" si="2"/>
        <v>7</v>
      </c>
      <c r="J45" s="126">
        <v>51826</v>
      </c>
      <c r="K45" s="53">
        <f t="shared" si="3"/>
        <v>7</v>
      </c>
    </row>
    <row r="46" spans="2:11" ht="24" customHeight="1">
      <c r="B46" s="47" t="s">
        <v>103</v>
      </c>
      <c r="C46" s="54" t="s">
        <v>104</v>
      </c>
      <c r="D46" s="55">
        <v>46</v>
      </c>
      <c r="E46" s="50">
        <f t="shared" si="0"/>
        <v>43</v>
      </c>
      <c r="F46" s="51">
        <v>10.771296434432344</v>
      </c>
      <c r="G46" s="50">
        <f t="shared" si="1"/>
        <v>33</v>
      </c>
      <c r="H46" s="126">
        <v>41343</v>
      </c>
      <c r="I46" s="50">
        <f t="shared" si="2"/>
        <v>41</v>
      </c>
      <c r="J46" s="126">
        <v>9427</v>
      </c>
      <c r="K46" s="53">
        <f t="shared" si="3"/>
        <v>36</v>
      </c>
    </row>
    <row r="47" spans="2:11" ht="12" customHeight="1">
      <c r="B47" s="47" t="s">
        <v>105</v>
      </c>
      <c r="C47" s="54" t="s">
        <v>106</v>
      </c>
      <c r="D47" s="55">
        <v>77</v>
      </c>
      <c r="E47" s="50">
        <f t="shared" si="0"/>
        <v>26</v>
      </c>
      <c r="F47" s="51">
        <v>14.878513013860807</v>
      </c>
      <c r="G47" s="50">
        <f t="shared" si="1"/>
        <v>26</v>
      </c>
      <c r="H47" s="126">
        <v>72864</v>
      </c>
      <c r="I47" s="50">
        <f t="shared" si="2"/>
        <v>22</v>
      </c>
      <c r="J47" s="126">
        <v>15752</v>
      </c>
      <c r="K47" s="53">
        <f t="shared" si="3"/>
        <v>24</v>
      </c>
    </row>
    <row r="48" spans="2:11" ht="12" customHeight="1">
      <c r="B48" s="56" t="s">
        <v>107</v>
      </c>
      <c r="C48" s="57" t="s">
        <v>108</v>
      </c>
      <c r="D48" s="58">
        <v>116</v>
      </c>
      <c r="E48" s="59">
        <f t="shared" si="0"/>
        <v>18</v>
      </c>
      <c r="F48" s="60">
        <v>33.106415351722866</v>
      </c>
      <c r="G48" s="59">
        <f t="shared" si="1"/>
        <v>6</v>
      </c>
      <c r="H48" s="129">
        <v>87503</v>
      </c>
      <c r="I48" s="59">
        <f t="shared" si="2"/>
        <v>17</v>
      </c>
      <c r="J48" s="129">
        <v>20223</v>
      </c>
      <c r="K48" s="62">
        <f t="shared" si="3"/>
        <v>17</v>
      </c>
    </row>
    <row r="49" spans="2:20" ht="12" customHeight="1">
      <c r="B49" s="47" t="s">
        <v>109</v>
      </c>
      <c r="C49" s="54" t="s">
        <v>110</v>
      </c>
      <c r="D49" s="55">
        <v>66</v>
      </c>
      <c r="E49" s="50">
        <f t="shared" si="0"/>
        <v>30</v>
      </c>
      <c r="F49" s="51">
        <v>19.893850116957331</v>
      </c>
      <c r="G49" s="50">
        <f t="shared" si="1"/>
        <v>20</v>
      </c>
      <c r="H49" s="126">
        <v>60859</v>
      </c>
      <c r="I49" s="50">
        <f t="shared" si="2"/>
        <v>32</v>
      </c>
      <c r="J49" s="126">
        <v>10897</v>
      </c>
      <c r="K49" s="53">
        <f t="shared" si="3"/>
        <v>34</v>
      </c>
    </row>
    <row r="50" spans="2:20" ht="12" customHeight="1">
      <c r="B50" s="47" t="s">
        <v>111</v>
      </c>
      <c r="C50" s="54" t="s">
        <v>112</v>
      </c>
      <c r="D50" s="55">
        <v>59</v>
      </c>
      <c r="E50" s="50">
        <f t="shared" si="0"/>
        <v>34</v>
      </c>
      <c r="F50" s="51">
        <v>11.949947746081264</v>
      </c>
      <c r="G50" s="50">
        <f t="shared" si="1"/>
        <v>29</v>
      </c>
      <c r="H50" s="126">
        <v>61391</v>
      </c>
      <c r="I50" s="50">
        <f t="shared" si="2"/>
        <v>31</v>
      </c>
      <c r="J50" s="126">
        <v>11933</v>
      </c>
      <c r="K50" s="53">
        <f t="shared" si="3"/>
        <v>33</v>
      </c>
    </row>
    <row r="51" spans="2:20" ht="24" customHeight="1">
      <c r="B51" s="47" t="s">
        <v>113</v>
      </c>
      <c r="C51" s="54" t="s">
        <v>114</v>
      </c>
      <c r="D51" s="55">
        <v>137</v>
      </c>
      <c r="E51" s="50">
        <f t="shared" si="0"/>
        <v>12</v>
      </c>
      <c r="F51" s="51">
        <v>30.541027286587578</v>
      </c>
      <c r="G51" s="50">
        <f t="shared" si="1"/>
        <v>7</v>
      </c>
      <c r="H51" s="126">
        <v>93454</v>
      </c>
      <c r="I51" s="50">
        <f t="shared" si="2"/>
        <v>13</v>
      </c>
      <c r="J51" s="126">
        <v>20696</v>
      </c>
      <c r="K51" s="53">
        <f t="shared" si="3"/>
        <v>16</v>
      </c>
    </row>
    <row r="52" spans="2:20" ht="12" customHeight="1">
      <c r="B52" s="47" t="s">
        <v>115</v>
      </c>
      <c r="C52" s="54" t="s">
        <v>116</v>
      </c>
      <c r="D52" s="55">
        <v>83</v>
      </c>
      <c r="E52" s="50">
        <f t="shared" si="0"/>
        <v>23</v>
      </c>
      <c r="F52" s="51">
        <v>18.231382646994419</v>
      </c>
      <c r="G52" s="50">
        <f t="shared" si="1"/>
        <v>22</v>
      </c>
      <c r="H52" s="126">
        <v>70007</v>
      </c>
      <c r="I52" s="50">
        <f t="shared" si="2"/>
        <v>26</v>
      </c>
      <c r="J52" s="126">
        <v>17011</v>
      </c>
      <c r="K52" s="53">
        <f t="shared" si="3"/>
        <v>23</v>
      </c>
    </row>
    <row r="53" spans="2:20" ht="24" customHeight="1" thickBot="1">
      <c r="B53" s="63" t="s">
        <v>117</v>
      </c>
      <c r="C53" s="64" t="s">
        <v>118</v>
      </c>
      <c r="D53" s="65">
        <v>5619</v>
      </c>
      <c r="E53" s="66"/>
      <c r="F53" s="67">
        <v>12.446143793599624</v>
      </c>
      <c r="G53" s="66"/>
      <c r="H53" s="131">
        <v>5054188</v>
      </c>
      <c r="I53" s="66"/>
      <c r="J53" s="131">
        <v>1151284</v>
      </c>
      <c r="K53" s="69"/>
    </row>
    <row r="54" spans="2:20" ht="12.75" customHeight="1" thickTop="1">
      <c r="B54" s="70"/>
      <c r="C54" s="132" t="s">
        <v>176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1" t="s">
        <v>177</v>
      </c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1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163</v>
      </c>
      <c r="E58" s="139"/>
      <c r="F58" s="110" t="s">
        <v>163</v>
      </c>
      <c r="G58" s="139"/>
      <c r="H58" s="110" t="s">
        <v>178</v>
      </c>
      <c r="I58" s="139"/>
      <c r="J58" s="81" t="s">
        <v>178</v>
      </c>
      <c r="K58" s="83"/>
    </row>
    <row r="59" spans="2:20" ht="24.95" customHeight="1">
      <c r="B59" s="84"/>
      <c r="C59" s="85"/>
      <c r="D59" s="140" t="s">
        <v>164</v>
      </c>
      <c r="E59" s="141"/>
      <c r="F59" s="140" t="s">
        <v>164</v>
      </c>
      <c r="G59" s="141"/>
      <c r="H59" s="140" t="s">
        <v>164</v>
      </c>
      <c r="I59" s="141"/>
      <c r="J59" s="140" t="s">
        <v>164</v>
      </c>
      <c r="K59" s="142"/>
    </row>
    <row r="60" spans="2:20" ht="15" customHeight="1">
      <c r="B60" s="89" t="s">
        <v>124</v>
      </c>
      <c r="C60" s="90"/>
      <c r="D60" s="133">
        <v>43374</v>
      </c>
      <c r="E60" s="135"/>
      <c r="F60" s="133">
        <v>43374</v>
      </c>
      <c r="G60" s="135"/>
      <c r="H60" s="133" t="s">
        <v>179</v>
      </c>
      <c r="I60" s="135"/>
      <c r="J60" s="133" t="s">
        <v>179</v>
      </c>
      <c r="K60" s="136"/>
    </row>
    <row r="61" spans="2:20" ht="15" customHeight="1" thickBot="1">
      <c r="B61" s="94" t="s">
        <v>126</v>
      </c>
      <c r="C61" s="95"/>
      <c r="D61" s="143" t="s">
        <v>165</v>
      </c>
      <c r="E61" s="144"/>
      <c r="F61" s="143" t="s">
        <v>165</v>
      </c>
      <c r="G61" s="144"/>
      <c r="H61" s="143" t="s">
        <v>165</v>
      </c>
      <c r="I61" s="144"/>
      <c r="J61" s="143" t="s">
        <v>165</v>
      </c>
      <c r="K61" s="14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workbookViewId="0">
      <pane xSplit="3" ySplit="5" topLeftCell="D10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180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 t="s">
        <v>129</v>
      </c>
      <c r="F2" s="21"/>
      <c r="G2" s="21" t="s">
        <v>130</v>
      </c>
      <c r="H2" s="20"/>
      <c r="I2" s="20" t="s">
        <v>131</v>
      </c>
      <c r="J2" s="22"/>
      <c r="K2" s="22" t="s">
        <v>132</v>
      </c>
    </row>
    <row r="3" spans="1:141" s="18" customFormat="1" ht="27" customHeight="1" thickTop="1">
      <c r="A3" s="10"/>
      <c r="B3" s="23" t="s">
        <v>7</v>
      </c>
      <c r="C3" s="24"/>
      <c r="D3" s="25" t="s">
        <v>181</v>
      </c>
      <c r="E3" s="26"/>
      <c r="F3" s="25" t="s">
        <v>182</v>
      </c>
      <c r="G3" s="138"/>
      <c r="H3" s="25" t="s">
        <v>183</v>
      </c>
      <c r="I3" s="138"/>
      <c r="J3" s="25" t="s">
        <v>184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30" t="s">
        <v>185</v>
      </c>
      <c r="E4" s="31"/>
      <c r="F4" s="30" t="s">
        <v>186</v>
      </c>
      <c r="G4" s="31"/>
      <c r="H4" s="30" t="s">
        <v>187</v>
      </c>
      <c r="I4" s="34"/>
      <c r="J4" s="30" t="s">
        <v>188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189</v>
      </c>
      <c r="E5" s="42" t="s">
        <v>161</v>
      </c>
      <c r="F5" s="41" t="s">
        <v>140</v>
      </c>
      <c r="G5" s="42" t="s">
        <v>22</v>
      </c>
      <c r="H5" s="41" t="s">
        <v>140</v>
      </c>
      <c r="I5" s="42" t="s">
        <v>22</v>
      </c>
      <c r="J5" s="41" t="s">
        <v>190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06">
        <v>405.7</v>
      </c>
      <c r="E6" s="50">
        <f>IF(ISNUMBER(D6),RANK(D6,D$6:D$52),"-")</f>
        <v>8</v>
      </c>
      <c r="F6" s="126">
        <v>1407</v>
      </c>
      <c r="G6" s="50">
        <f>IF(ISNUMBER(F6),RANK(F6,F$6:F$52),"-")</f>
        <v>4</v>
      </c>
      <c r="H6" s="126">
        <v>1412.6</v>
      </c>
      <c r="I6" s="50">
        <f>IF(ISNUMBER(H6),RANK(H6,H$6:H$52),"-")</f>
        <v>9</v>
      </c>
      <c r="J6" s="51">
        <v>30.6</v>
      </c>
      <c r="K6" s="53">
        <f>IF(ISNUMBER(J6),RANK(J6,J$6:J$52),"-")</f>
        <v>12</v>
      </c>
    </row>
    <row r="7" spans="1:141" ht="12" customHeight="1">
      <c r="B7" s="47" t="s">
        <v>25</v>
      </c>
      <c r="C7" s="54" t="s">
        <v>26</v>
      </c>
      <c r="D7" s="107">
        <v>352.6</v>
      </c>
      <c r="E7" s="50">
        <f t="shared" ref="E7:E52" si="0">IF(ISNUMBER(D7),RANK(D7,D$6:D$52),"-")</f>
        <v>25</v>
      </c>
      <c r="F7" s="126">
        <v>1107.7</v>
      </c>
      <c r="G7" s="50">
        <f t="shared" ref="G7:G52" si="1">IF(ISNUMBER(F7),RANK(F7,F$6:F$52),"-")</f>
        <v>24</v>
      </c>
      <c r="H7" s="126">
        <v>1061.9000000000001</v>
      </c>
      <c r="I7" s="50">
        <f t="shared" ref="I7:I52" si="2">IF(ISNUMBER(H7),RANK(H7,H$6:H$52),"-")</f>
        <v>25</v>
      </c>
      <c r="J7" s="51">
        <v>30.7</v>
      </c>
      <c r="K7" s="53">
        <f t="shared" ref="K7:K52" si="3">IF(ISNUMBER(J7),RANK(J7,J$6:J$52),"-")</f>
        <v>11</v>
      </c>
    </row>
    <row r="8" spans="1:141" ht="12" customHeight="1">
      <c r="B8" s="47" t="s">
        <v>27</v>
      </c>
      <c r="C8" s="54" t="s">
        <v>28</v>
      </c>
      <c r="D8" s="107">
        <v>334.5</v>
      </c>
      <c r="E8" s="50">
        <f t="shared" si="0"/>
        <v>33</v>
      </c>
      <c r="F8" s="126">
        <v>993.1</v>
      </c>
      <c r="G8" s="50">
        <f t="shared" si="1"/>
        <v>39</v>
      </c>
      <c r="H8" s="126">
        <v>1015.5</v>
      </c>
      <c r="I8" s="50">
        <f t="shared" si="2"/>
        <v>27</v>
      </c>
      <c r="J8" s="51">
        <v>29.8</v>
      </c>
      <c r="K8" s="53">
        <f t="shared" si="3"/>
        <v>18</v>
      </c>
    </row>
    <row r="9" spans="1:141" ht="12" customHeight="1">
      <c r="B9" s="47" t="s">
        <v>29</v>
      </c>
      <c r="C9" s="54" t="s">
        <v>30</v>
      </c>
      <c r="D9" s="107">
        <v>320.60000000000002</v>
      </c>
      <c r="E9" s="50">
        <f t="shared" si="0"/>
        <v>37</v>
      </c>
      <c r="F9" s="126">
        <v>929.7</v>
      </c>
      <c r="G9" s="50">
        <f t="shared" si="1"/>
        <v>43</v>
      </c>
      <c r="H9" s="126">
        <v>838.9</v>
      </c>
      <c r="I9" s="50">
        <f t="shared" si="2"/>
        <v>38</v>
      </c>
      <c r="J9" s="51">
        <v>24</v>
      </c>
      <c r="K9" s="53">
        <f t="shared" si="3"/>
        <v>43</v>
      </c>
    </row>
    <row r="10" spans="1:141" ht="12" customHeight="1">
      <c r="B10" s="47" t="s">
        <v>31</v>
      </c>
      <c r="C10" s="54" t="s">
        <v>32</v>
      </c>
      <c r="D10" s="107">
        <v>375.2</v>
      </c>
      <c r="E10" s="50">
        <f t="shared" si="0"/>
        <v>15</v>
      </c>
      <c r="F10" s="126">
        <v>1268.2</v>
      </c>
      <c r="G10" s="50">
        <f t="shared" si="1"/>
        <v>12</v>
      </c>
      <c r="H10" s="126">
        <v>1201.9000000000001</v>
      </c>
      <c r="I10" s="50">
        <f t="shared" si="2"/>
        <v>17</v>
      </c>
      <c r="J10" s="51">
        <v>30.6</v>
      </c>
      <c r="K10" s="53">
        <f t="shared" si="3"/>
        <v>12</v>
      </c>
    </row>
    <row r="11" spans="1:141" ht="24" customHeight="1">
      <c r="B11" s="47" t="s">
        <v>33</v>
      </c>
      <c r="C11" s="54" t="s">
        <v>34</v>
      </c>
      <c r="D11" s="107">
        <v>352.2</v>
      </c>
      <c r="E11" s="50">
        <f t="shared" si="0"/>
        <v>26</v>
      </c>
      <c r="F11" s="126">
        <v>1100.4000000000001</v>
      </c>
      <c r="G11" s="50">
        <f t="shared" si="1"/>
        <v>25</v>
      </c>
      <c r="H11" s="126">
        <v>1056.9000000000001</v>
      </c>
      <c r="I11" s="50">
        <f t="shared" si="2"/>
        <v>26</v>
      </c>
      <c r="J11" s="51">
        <v>27</v>
      </c>
      <c r="K11" s="53">
        <f t="shared" si="3"/>
        <v>33</v>
      </c>
    </row>
    <row r="12" spans="1:141" ht="12" customHeight="1">
      <c r="B12" s="47" t="s">
        <v>35</v>
      </c>
      <c r="C12" s="54" t="s">
        <v>36</v>
      </c>
      <c r="D12" s="107">
        <v>335</v>
      </c>
      <c r="E12" s="50">
        <f t="shared" si="0"/>
        <v>32</v>
      </c>
      <c r="F12" s="126">
        <v>1056.5</v>
      </c>
      <c r="G12" s="50">
        <f t="shared" si="1"/>
        <v>30</v>
      </c>
      <c r="H12" s="126">
        <v>959.7</v>
      </c>
      <c r="I12" s="50">
        <f t="shared" si="2"/>
        <v>33</v>
      </c>
      <c r="J12" s="51">
        <v>27.9</v>
      </c>
      <c r="K12" s="53">
        <f t="shared" si="3"/>
        <v>25</v>
      </c>
    </row>
    <row r="13" spans="1:141" ht="12" customHeight="1">
      <c r="B13" s="47" t="s">
        <v>37</v>
      </c>
      <c r="C13" s="54" t="s">
        <v>38</v>
      </c>
      <c r="D13" s="107">
        <v>313.39999999999998</v>
      </c>
      <c r="E13" s="50">
        <f t="shared" si="0"/>
        <v>42</v>
      </c>
      <c r="F13" s="126">
        <v>1019.5</v>
      </c>
      <c r="G13" s="50">
        <f t="shared" si="1"/>
        <v>33</v>
      </c>
      <c r="H13" s="126">
        <v>823.8</v>
      </c>
      <c r="I13" s="50">
        <f t="shared" si="2"/>
        <v>39</v>
      </c>
      <c r="J13" s="51">
        <v>26.5</v>
      </c>
      <c r="K13" s="53">
        <f t="shared" si="3"/>
        <v>35</v>
      </c>
    </row>
    <row r="14" spans="1:141" ht="12" customHeight="1">
      <c r="B14" s="47" t="s">
        <v>39</v>
      </c>
      <c r="C14" s="54" t="s">
        <v>40</v>
      </c>
      <c r="D14" s="107">
        <v>314.5</v>
      </c>
      <c r="E14" s="50">
        <f t="shared" si="0"/>
        <v>40</v>
      </c>
      <c r="F14" s="126">
        <v>1031.5999999999999</v>
      </c>
      <c r="G14" s="50">
        <f t="shared" si="1"/>
        <v>32</v>
      </c>
      <c r="H14" s="126">
        <v>880.1</v>
      </c>
      <c r="I14" s="50">
        <f t="shared" si="2"/>
        <v>37</v>
      </c>
      <c r="J14" s="51">
        <v>28.5</v>
      </c>
      <c r="K14" s="53">
        <f t="shared" si="3"/>
        <v>20</v>
      </c>
    </row>
    <row r="15" spans="1:141" ht="12" customHeight="1">
      <c r="B15" s="47" t="s">
        <v>41</v>
      </c>
      <c r="C15" s="54" t="s">
        <v>42</v>
      </c>
      <c r="D15" s="107">
        <v>322.7</v>
      </c>
      <c r="E15" s="50">
        <f t="shared" si="0"/>
        <v>36</v>
      </c>
      <c r="F15" s="126">
        <v>1010</v>
      </c>
      <c r="G15" s="50">
        <f t="shared" si="1"/>
        <v>34</v>
      </c>
      <c r="H15" s="126">
        <v>989.4</v>
      </c>
      <c r="I15" s="50">
        <f t="shared" si="2"/>
        <v>31</v>
      </c>
      <c r="J15" s="51">
        <v>27.3</v>
      </c>
      <c r="K15" s="53">
        <f t="shared" si="3"/>
        <v>30</v>
      </c>
    </row>
    <row r="16" spans="1:141" ht="24" customHeight="1">
      <c r="B16" s="47" t="s">
        <v>43</v>
      </c>
      <c r="C16" s="54" t="s">
        <v>44</v>
      </c>
      <c r="D16" s="107">
        <v>302.7</v>
      </c>
      <c r="E16" s="50">
        <f t="shared" si="0"/>
        <v>46</v>
      </c>
      <c r="F16" s="126">
        <v>865.1</v>
      </c>
      <c r="G16" s="50">
        <f t="shared" si="1"/>
        <v>45</v>
      </c>
      <c r="H16" s="126">
        <v>696.6</v>
      </c>
      <c r="I16" s="50">
        <f t="shared" si="2"/>
        <v>46</v>
      </c>
      <c r="J16" s="51">
        <v>27.2</v>
      </c>
      <c r="K16" s="53">
        <f t="shared" si="3"/>
        <v>31</v>
      </c>
    </row>
    <row r="17" spans="2:11" ht="12" customHeight="1">
      <c r="B17" s="47" t="s">
        <v>45</v>
      </c>
      <c r="C17" s="54" t="s">
        <v>46</v>
      </c>
      <c r="D17" s="107">
        <v>300.8</v>
      </c>
      <c r="E17" s="50">
        <f t="shared" si="0"/>
        <v>47</v>
      </c>
      <c r="F17" s="126">
        <v>952</v>
      </c>
      <c r="G17" s="50">
        <f t="shared" si="1"/>
        <v>40</v>
      </c>
      <c r="H17" s="126">
        <v>749</v>
      </c>
      <c r="I17" s="50">
        <f t="shared" si="2"/>
        <v>43</v>
      </c>
      <c r="J17" s="51">
        <v>25.2</v>
      </c>
      <c r="K17" s="53">
        <f t="shared" si="3"/>
        <v>38</v>
      </c>
    </row>
    <row r="18" spans="2:11" ht="12" customHeight="1">
      <c r="B18" s="47" t="s">
        <v>47</v>
      </c>
      <c r="C18" s="54" t="s">
        <v>48</v>
      </c>
      <c r="D18" s="107">
        <v>314</v>
      </c>
      <c r="E18" s="50">
        <f t="shared" si="0"/>
        <v>41</v>
      </c>
      <c r="F18" s="126">
        <v>1000.7</v>
      </c>
      <c r="G18" s="50">
        <f t="shared" si="1"/>
        <v>36</v>
      </c>
      <c r="H18" s="126">
        <v>737.2</v>
      </c>
      <c r="I18" s="50">
        <f t="shared" si="2"/>
        <v>44</v>
      </c>
      <c r="J18" s="51">
        <v>21.7</v>
      </c>
      <c r="K18" s="53">
        <f t="shared" si="3"/>
        <v>47</v>
      </c>
    </row>
    <row r="19" spans="2:11" ht="12" customHeight="1">
      <c r="B19" s="47" t="s">
        <v>49</v>
      </c>
      <c r="C19" s="54" t="s">
        <v>50</v>
      </c>
      <c r="D19" s="107">
        <v>306</v>
      </c>
      <c r="E19" s="50">
        <f t="shared" si="0"/>
        <v>45</v>
      </c>
      <c r="F19" s="126">
        <v>814.3</v>
      </c>
      <c r="G19" s="50">
        <f t="shared" si="1"/>
        <v>47</v>
      </c>
      <c r="H19" s="126">
        <v>652.5</v>
      </c>
      <c r="I19" s="50">
        <f t="shared" si="2"/>
        <v>47</v>
      </c>
      <c r="J19" s="51">
        <v>21.8</v>
      </c>
      <c r="K19" s="53">
        <f t="shared" si="3"/>
        <v>46</v>
      </c>
    </row>
    <row r="20" spans="2:11" ht="12" customHeight="1">
      <c r="B20" s="47" t="s">
        <v>51</v>
      </c>
      <c r="C20" s="54" t="s">
        <v>52</v>
      </c>
      <c r="D20" s="107">
        <v>317.60000000000002</v>
      </c>
      <c r="E20" s="50">
        <f t="shared" si="0"/>
        <v>39</v>
      </c>
      <c r="F20" s="126">
        <v>1084.2</v>
      </c>
      <c r="G20" s="50">
        <f t="shared" si="1"/>
        <v>27</v>
      </c>
      <c r="H20" s="126">
        <v>1000.5</v>
      </c>
      <c r="I20" s="50">
        <f t="shared" si="2"/>
        <v>28</v>
      </c>
      <c r="J20" s="51">
        <v>30.3</v>
      </c>
      <c r="K20" s="53">
        <f t="shared" si="3"/>
        <v>15</v>
      </c>
    </row>
    <row r="21" spans="2:11" ht="24" customHeight="1">
      <c r="B21" s="47" t="s">
        <v>53</v>
      </c>
      <c r="C21" s="54" t="s">
        <v>54</v>
      </c>
      <c r="D21" s="107">
        <v>345.3</v>
      </c>
      <c r="E21" s="50">
        <f t="shared" si="0"/>
        <v>28</v>
      </c>
      <c r="F21" s="126">
        <v>1305</v>
      </c>
      <c r="G21" s="50">
        <f t="shared" si="1"/>
        <v>10</v>
      </c>
      <c r="H21" s="126">
        <v>1235.5</v>
      </c>
      <c r="I21" s="50">
        <f t="shared" si="2"/>
        <v>13</v>
      </c>
      <c r="J21" s="51">
        <v>30.2</v>
      </c>
      <c r="K21" s="53">
        <f t="shared" si="3"/>
        <v>16</v>
      </c>
    </row>
    <row r="22" spans="2:11" ht="12" customHeight="1">
      <c r="B22" s="47" t="s">
        <v>55</v>
      </c>
      <c r="C22" s="54" t="s">
        <v>56</v>
      </c>
      <c r="D22" s="107">
        <v>353.7</v>
      </c>
      <c r="E22" s="50">
        <f t="shared" si="0"/>
        <v>24</v>
      </c>
      <c r="F22" s="126">
        <v>1305.9000000000001</v>
      </c>
      <c r="G22" s="50">
        <f t="shared" si="1"/>
        <v>9</v>
      </c>
      <c r="H22" s="126">
        <v>1252.3</v>
      </c>
      <c r="I22" s="50">
        <f t="shared" si="2"/>
        <v>12</v>
      </c>
      <c r="J22" s="51">
        <v>30.4</v>
      </c>
      <c r="K22" s="53">
        <f t="shared" si="3"/>
        <v>14</v>
      </c>
    </row>
    <row r="23" spans="2:11" ht="12" customHeight="1">
      <c r="B23" s="47" t="s">
        <v>57</v>
      </c>
      <c r="C23" s="54" t="s">
        <v>58</v>
      </c>
      <c r="D23" s="107">
        <v>347.4</v>
      </c>
      <c r="E23" s="50">
        <f t="shared" si="0"/>
        <v>27</v>
      </c>
      <c r="F23" s="126">
        <v>1401.9</v>
      </c>
      <c r="G23" s="50">
        <f t="shared" si="1"/>
        <v>5</v>
      </c>
      <c r="H23" s="126">
        <v>1112.5999999999999</v>
      </c>
      <c r="I23" s="50">
        <f t="shared" si="2"/>
        <v>23</v>
      </c>
      <c r="J23" s="51">
        <v>27.4</v>
      </c>
      <c r="K23" s="53">
        <f t="shared" si="3"/>
        <v>29</v>
      </c>
    </row>
    <row r="24" spans="2:11" ht="12" customHeight="1">
      <c r="B24" s="47" t="s">
        <v>59</v>
      </c>
      <c r="C24" s="54" t="s">
        <v>60</v>
      </c>
      <c r="D24" s="107">
        <v>340</v>
      </c>
      <c r="E24" s="50">
        <f t="shared" si="0"/>
        <v>29</v>
      </c>
      <c r="F24" s="126">
        <v>1146.0999999999999</v>
      </c>
      <c r="G24" s="50">
        <f t="shared" si="1"/>
        <v>22</v>
      </c>
      <c r="H24" s="126">
        <v>994.6</v>
      </c>
      <c r="I24" s="50">
        <f t="shared" si="2"/>
        <v>30</v>
      </c>
      <c r="J24" s="51">
        <v>28.5</v>
      </c>
      <c r="K24" s="53">
        <f t="shared" si="3"/>
        <v>20</v>
      </c>
    </row>
    <row r="25" spans="2:11" ht="12" customHeight="1">
      <c r="B25" s="47" t="s">
        <v>61</v>
      </c>
      <c r="C25" s="54" t="s">
        <v>62</v>
      </c>
      <c r="D25" s="107">
        <v>331.5</v>
      </c>
      <c r="E25" s="50">
        <f t="shared" si="0"/>
        <v>34</v>
      </c>
      <c r="F25" s="126">
        <v>1234.4000000000001</v>
      </c>
      <c r="G25" s="50">
        <f t="shared" si="1"/>
        <v>14</v>
      </c>
      <c r="H25" s="126">
        <v>920.5</v>
      </c>
      <c r="I25" s="50">
        <f t="shared" si="2"/>
        <v>35</v>
      </c>
      <c r="J25" s="51">
        <v>23.5</v>
      </c>
      <c r="K25" s="53">
        <f t="shared" si="3"/>
        <v>44</v>
      </c>
    </row>
    <row r="26" spans="2:11" ht="24" customHeight="1">
      <c r="B26" s="47" t="s">
        <v>63</v>
      </c>
      <c r="C26" s="54" t="s">
        <v>64</v>
      </c>
      <c r="D26" s="107">
        <v>336</v>
      </c>
      <c r="E26" s="50">
        <f t="shared" si="0"/>
        <v>30</v>
      </c>
      <c r="F26" s="126">
        <v>996.3</v>
      </c>
      <c r="G26" s="50">
        <f t="shared" si="1"/>
        <v>38</v>
      </c>
      <c r="H26" s="126">
        <v>761.3</v>
      </c>
      <c r="I26" s="50">
        <f t="shared" si="2"/>
        <v>42</v>
      </c>
      <c r="J26" s="51">
        <v>24.1</v>
      </c>
      <c r="K26" s="53">
        <f t="shared" si="3"/>
        <v>42</v>
      </c>
    </row>
    <row r="27" spans="2:11" ht="12" customHeight="1">
      <c r="B27" s="47" t="s">
        <v>65</v>
      </c>
      <c r="C27" s="54" t="s">
        <v>66</v>
      </c>
      <c r="D27" s="107">
        <v>320.2</v>
      </c>
      <c r="E27" s="50">
        <f t="shared" si="0"/>
        <v>38</v>
      </c>
      <c r="F27" s="126">
        <v>840.1</v>
      </c>
      <c r="G27" s="50">
        <f t="shared" si="1"/>
        <v>46</v>
      </c>
      <c r="H27" s="126">
        <v>815.6</v>
      </c>
      <c r="I27" s="50">
        <f t="shared" si="2"/>
        <v>40</v>
      </c>
      <c r="J27" s="51">
        <v>26.7</v>
      </c>
      <c r="K27" s="53">
        <f t="shared" si="3"/>
        <v>34</v>
      </c>
    </row>
    <row r="28" spans="2:11" ht="12" customHeight="1">
      <c r="B28" s="47" t="s">
        <v>67</v>
      </c>
      <c r="C28" s="54" t="s">
        <v>68</v>
      </c>
      <c r="D28" s="107">
        <v>309.7</v>
      </c>
      <c r="E28" s="50">
        <f t="shared" si="0"/>
        <v>43</v>
      </c>
      <c r="F28" s="126">
        <v>880.3</v>
      </c>
      <c r="G28" s="50">
        <f t="shared" si="1"/>
        <v>44</v>
      </c>
      <c r="H28" s="126">
        <v>718.4</v>
      </c>
      <c r="I28" s="50">
        <f t="shared" si="2"/>
        <v>45</v>
      </c>
      <c r="J28" s="51">
        <v>23</v>
      </c>
      <c r="K28" s="53">
        <f t="shared" si="3"/>
        <v>45</v>
      </c>
    </row>
    <row r="29" spans="2:11" ht="12" customHeight="1">
      <c r="B29" s="47" t="s">
        <v>69</v>
      </c>
      <c r="C29" s="54" t="s">
        <v>70</v>
      </c>
      <c r="D29" s="107">
        <v>335.7</v>
      </c>
      <c r="E29" s="50">
        <f t="shared" si="0"/>
        <v>31</v>
      </c>
      <c r="F29" s="126">
        <v>931.8</v>
      </c>
      <c r="G29" s="50">
        <f t="shared" si="1"/>
        <v>42</v>
      </c>
      <c r="H29" s="126">
        <v>885.8</v>
      </c>
      <c r="I29" s="50">
        <f t="shared" si="2"/>
        <v>36</v>
      </c>
      <c r="J29" s="51">
        <v>27.6</v>
      </c>
      <c r="K29" s="53">
        <f t="shared" si="3"/>
        <v>27</v>
      </c>
    </row>
    <row r="30" spans="2:11" ht="12" customHeight="1">
      <c r="B30" s="47" t="s">
        <v>71</v>
      </c>
      <c r="C30" s="54" t="s">
        <v>72</v>
      </c>
      <c r="D30" s="107">
        <v>309.5</v>
      </c>
      <c r="E30" s="50">
        <f t="shared" si="0"/>
        <v>44</v>
      </c>
      <c r="F30" s="126">
        <v>937.2</v>
      </c>
      <c r="G30" s="50">
        <f t="shared" si="1"/>
        <v>41</v>
      </c>
      <c r="H30" s="126">
        <v>810.1</v>
      </c>
      <c r="I30" s="50">
        <f t="shared" si="2"/>
        <v>41</v>
      </c>
      <c r="J30" s="51">
        <v>24.5</v>
      </c>
      <c r="K30" s="53">
        <f t="shared" si="3"/>
        <v>41</v>
      </c>
    </row>
    <row r="31" spans="2:11" ht="24" customHeight="1">
      <c r="B31" s="47" t="s">
        <v>73</v>
      </c>
      <c r="C31" s="54" t="s">
        <v>74</v>
      </c>
      <c r="D31" s="107">
        <v>357.9</v>
      </c>
      <c r="E31" s="50">
        <f t="shared" si="0"/>
        <v>23</v>
      </c>
      <c r="F31" s="126">
        <v>1171.2</v>
      </c>
      <c r="G31" s="50">
        <f t="shared" si="1"/>
        <v>19</v>
      </c>
      <c r="H31" s="126">
        <v>1071</v>
      </c>
      <c r="I31" s="50">
        <f t="shared" si="2"/>
        <v>24</v>
      </c>
      <c r="J31" s="51">
        <v>27.5</v>
      </c>
      <c r="K31" s="53">
        <f t="shared" si="3"/>
        <v>28</v>
      </c>
    </row>
    <row r="32" spans="2:11" ht="12" customHeight="1">
      <c r="B32" s="47" t="s">
        <v>75</v>
      </c>
      <c r="C32" s="54" t="s">
        <v>76</v>
      </c>
      <c r="D32" s="107">
        <v>374.6</v>
      </c>
      <c r="E32" s="50">
        <f t="shared" si="0"/>
        <v>16</v>
      </c>
      <c r="F32" s="126">
        <v>1045.9000000000001</v>
      </c>
      <c r="G32" s="50">
        <f t="shared" si="1"/>
        <v>31</v>
      </c>
      <c r="H32" s="126">
        <v>999</v>
      </c>
      <c r="I32" s="50">
        <f t="shared" si="2"/>
        <v>29</v>
      </c>
      <c r="J32" s="51">
        <v>24.8</v>
      </c>
      <c r="K32" s="53">
        <f t="shared" si="3"/>
        <v>40</v>
      </c>
    </row>
    <row r="33" spans="2:11" ht="12" customHeight="1">
      <c r="B33" s="47" t="s">
        <v>77</v>
      </c>
      <c r="C33" s="54" t="s">
        <v>78</v>
      </c>
      <c r="D33" s="107">
        <v>365.3</v>
      </c>
      <c r="E33" s="50">
        <f t="shared" si="0"/>
        <v>20</v>
      </c>
      <c r="F33" s="126">
        <v>1002</v>
      </c>
      <c r="G33" s="50">
        <f t="shared" si="1"/>
        <v>35</v>
      </c>
      <c r="H33" s="126">
        <v>954</v>
      </c>
      <c r="I33" s="50">
        <f t="shared" si="2"/>
        <v>34</v>
      </c>
      <c r="J33" s="51">
        <v>25.6</v>
      </c>
      <c r="K33" s="53">
        <f t="shared" si="3"/>
        <v>37</v>
      </c>
    </row>
    <row r="34" spans="2:11" ht="12" customHeight="1">
      <c r="B34" s="47" t="s">
        <v>79</v>
      </c>
      <c r="C34" s="54" t="s">
        <v>80</v>
      </c>
      <c r="D34" s="107">
        <v>358.9</v>
      </c>
      <c r="E34" s="50">
        <f t="shared" si="0"/>
        <v>22</v>
      </c>
      <c r="F34" s="126">
        <v>1147.7</v>
      </c>
      <c r="G34" s="50">
        <f t="shared" si="1"/>
        <v>21</v>
      </c>
      <c r="H34" s="126">
        <v>967.9</v>
      </c>
      <c r="I34" s="50">
        <f t="shared" si="2"/>
        <v>32</v>
      </c>
      <c r="J34" s="51">
        <v>24.9</v>
      </c>
      <c r="K34" s="53">
        <f t="shared" si="3"/>
        <v>39</v>
      </c>
    </row>
    <row r="35" spans="2:11" ht="12" customHeight="1">
      <c r="B35" s="47" t="s">
        <v>81</v>
      </c>
      <c r="C35" s="54" t="s">
        <v>82</v>
      </c>
      <c r="D35" s="107">
        <v>387.3</v>
      </c>
      <c r="E35" s="50">
        <f t="shared" si="0"/>
        <v>11</v>
      </c>
      <c r="F35" s="126">
        <v>1224.8</v>
      </c>
      <c r="G35" s="50">
        <f t="shared" si="1"/>
        <v>15</v>
      </c>
      <c r="H35" s="126">
        <v>1124.0999999999999</v>
      </c>
      <c r="I35" s="50">
        <f t="shared" si="2"/>
        <v>20</v>
      </c>
      <c r="J35" s="51">
        <v>28</v>
      </c>
      <c r="K35" s="53">
        <f t="shared" si="3"/>
        <v>24</v>
      </c>
    </row>
    <row r="36" spans="2:11" ht="24" customHeight="1">
      <c r="B36" s="47" t="s">
        <v>83</v>
      </c>
      <c r="C36" s="54" t="s">
        <v>84</v>
      </c>
      <c r="D36" s="107">
        <v>360.3</v>
      </c>
      <c r="E36" s="50">
        <f t="shared" si="0"/>
        <v>21</v>
      </c>
      <c r="F36" s="126">
        <v>1158.2</v>
      </c>
      <c r="G36" s="50">
        <f t="shared" si="1"/>
        <v>20</v>
      </c>
      <c r="H36" s="126">
        <v>1228.0999999999999</v>
      </c>
      <c r="I36" s="50">
        <f t="shared" si="2"/>
        <v>16</v>
      </c>
      <c r="J36" s="51">
        <v>27.8</v>
      </c>
      <c r="K36" s="53">
        <f t="shared" si="3"/>
        <v>26</v>
      </c>
    </row>
    <row r="37" spans="2:11" ht="12" customHeight="1">
      <c r="B37" s="47" t="s">
        <v>85</v>
      </c>
      <c r="C37" s="54" t="s">
        <v>86</v>
      </c>
      <c r="D37" s="107">
        <v>384.7</v>
      </c>
      <c r="E37" s="50">
        <f t="shared" si="0"/>
        <v>14</v>
      </c>
      <c r="F37" s="126">
        <v>1074.7</v>
      </c>
      <c r="G37" s="50">
        <f t="shared" si="1"/>
        <v>29</v>
      </c>
      <c r="H37" s="126">
        <v>1232.9000000000001</v>
      </c>
      <c r="I37" s="50">
        <f t="shared" si="2"/>
        <v>14</v>
      </c>
      <c r="J37" s="51">
        <v>28.1</v>
      </c>
      <c r="K37" s="53">
        <f t="shared" si="3"/>
        <v>23</v>
      </c>
    </row>
    <row r="38" spans="2:11" ht="12" customHeight="1">
      <c r="B38" s="47" t="s">
        <v>87</v>
      </c>
      <c r="C38" s="54" t="s">
        <v>88</v>
      </c>
      <c r="D38" s="107">
        <v>369.2</v>
      </c>
      <c r="E38" s="50">
        <f t="shared" si="0"/>
        <v>18</v>
      </c>
      <c r="F38" s="126">
        <v>1358.3</v>
      </c>
      <c r="G38" s="50">
        <f t="shared" si="1"/>
        <v>6</v>
      </c>
      <c r="H38" s="126">
        <v>1122</v>
      </c>
      <c r="I38" s="50">
        <f t="shared" si="2"/>
        <v>21</v>
      </c>
      <c r="J38" s="51">
        <v>26.2</v>
      </c>
      <c r="K38" s="53">
        <f t="shared" si="3"/>
        <v>36</v>
      </c>
    </row>
    <row r="39" spans="2:11" ht="12" customHeight="1">
      <c r="B39" s="47" t="s">
        <v>89</v>
      </c>
      <c r="C39" s="54" t="s">
        <v>90</v>
      </c>
      <c r="D39" s="107">
        <v>367.5</v>
      </c>
      <c r="E39" s="50">
        <f t="shared" si="0"/>
        <v>19</v>
      </c>
      <c r="F39" s="126">
        <v>1083.9000000000001</v>
      </c>
      <c r="G39" s="50">
        <f t="shared" si="1"/>
        <v>28</v>
      </c>
      <c r="H39" s="126">
        <v>1143</v>
      </c>
      <c r="I39" s="50">
        <f t="shared" si="2"/>
        <v>19</v>
      </c>
      <c r="J39" s="51">
        <v>30.2</v>
      </c>
      <c r="K39" s="53">
        <f t="shared" si="3"/>
        <v>16</v>
      </c>
    </row>
    <row r="40" spans="2:11" ht="12" customHeight="1">
      <c r="B40" s="47" t="s">
        <v>91</v>
      </c>
      <c r="C40" s="54" t="s">
        <v>92</v>
      </c>
      <c r="D40" s="107">
        <v>408.9</v>
      </c>
      <c r="E40" s="50">
        <f t="shared" si="0"/>
        <v>5</v>
      </c>
      <c r="F40" s="126">
        <v>1125</v>
      </c>
      <c r="G40" s="50">
        <f t="shared" si="1"/>
        <v>23</v>
      </c>
      <c r="H40" s="126">
        <v>1608.7</v>
      </c>
      <c r="I40" s="50">
        <f t="shared" si="2"/>
        <v>3</v>
      </c>
      <c r="J40" s="51">
        <v>38.9</v>
      </c>
      <c r="K40" s="53">
        <f t="shared" si="3"/>
        <v>4</v>
      </c>
    </row>
    <row r="41" spans="2:11" ht="24" customHeight="1">
      <c r="B41" s="47" t="s">
        <v>93</v>
      </c>
      <c r="C41" s="54" t="s">
        <v>94</v>
      </c>
      <c r="D41" s="107">
        <v>413.9</v>
      </c>
      <c r="E41" s="50">
        <f t="shared" si="0"/>
        <v>4</v>
      </c>
      <c r="F41" s="126">
        <v>1473.3</v>
      </c>
      <c r="G41" s="50">
        <f t="shared" si="1"/>
        <v>2</v>
      </c>
      <c r="H41" s="126">
        <v>1574.8</v>
      </c>
      <c r="I41" s="50">
        <f t="shared" si="2"/>
        <v>6</v>
      </c>
      <c r="J41" s="51">
        <v>36.299999999999997</v>
      </c>
      <c r="K41" s="53">
        <f t="shared" si="3"/>
        <v>6</v>
      </c>
    </row>
    <row r="42" spans="2:11" ht="12" customHeight="1">
      <c r="B42" s="47" t="s">
        <v>95</v>
      </c>
      <c r="C42" s="54" t="s">
        <v>96</v>
      </c>
      <c r="D42" s="107">
        <v>389.4</v>
      </c>
      <c r="E42" s="50">
        <f t="shared" si="0"/>
        <v>10</v>
      </c>
      <c r="F42" s="126">
        <v>1470.8</v>
      </c>
      <c r="G42" s="50">
        <f t="shared" si="1"/>
        <v>3</v>
      </c>
      <c r="H42" s="126">
        <v>1185.2</v>
      </c>
      <c r="I42" s="50">
        <f t="shared" si="2"/>
        <v>18</v>
      </c>
      <c r="J42" s="51">
        <v>27.2</v>
      </c>
      <c r="K42" s="53">
        <f t="shared" si="3"/>
        <v>31</v>
      </c>
    </row>
    <row r="43" spans="2:11" ht="12" customHeight="1">
      <c r="B43" s="47" t="s">
        <v>97</v>
      </c>
      <c r="C43" s="54" t="s">
        <v>98</v>
      </c>
      <c r="D43" s="107">
        <v>385.7</v>
      </c>
      <c r="E43" s="50">
        <f t="shared" si="0"/>
        <v>13</v>
      </c>
      <c r="F43" s="126">
        <v>1355.7</v>
      </c>
      <c r="G43" s="50">
        <f t="shared" si="1"/>
        <v>7</v>
      </c>
      <c r="H43" s="126">
        <v>1231.4000000000001</v>
      </c>
      <c r="I43" s="50">
        <f t="shared" si="2"/>
        <v>15</v>
      </c>
      <c r="J43" s="51">
        <v>29.8</v>
      </c>
      <c r="K43" s="53">
        <f t="shared" si="3"/>
        <v>18</v>
      </c>
    </row>
    <row r="44" spans="2:11" ht="12" customHeight="1">
      <c r="B44" s="47" t="s">
        <v>99</v>
      </c>
      <c r="C44" s="54" t="s">
        <v>100</v>
      </c>
      <c r="D44" s="107">
        <v>455.3</v>
      </c>
      <c r="E44" s="50">
        <f t="shared" si="0"/>
        <v>1</v>
      </c>
      <c r="F44" s="126">
        <v>1747.8</v>
      </c>
      <c r="G44" s="50">
        <f t="shared" si="1"/>
        <v>1</v>
      </c>
      <c r="H44" s="126">
        <v>2107.8000000000002</v>
      </c>
      <c r="I44" s="50">
        <f t="shared" si="2"/>
        <v>1</v>
      </c>
      <c r="J44" s="51">
        <v>44.2</v>
      </c>
      <c r="K44" s="53">
        <f t="shared" si="3"/>
        <v>1</v>
      </c>
    </row>
    <row r="45" spans="2:11" ht="12" customHeight="1">
      <c r="B45" s="47" t="s">
        <v>101</v>
      </c>
      <c r="C45" s="54" t="s">
        <v>102</v>
      </c>
      <c r="D45" s="107">
        <v>387</v>
      </c>
      <c r="E45" s="50">
        <f t="shared" si="0"/>
        <v>12</v>
      </c>
      <c r="F45" s="126">
        <v>1094.3</v>
      </c>
      <c r="G45" s="50">
        <f t="shared" si="1"/>
        <v>26</v>
      </c>
      <c r="H45" s="126">
        <v>1379.6</v>
      </c>
      <c r="I45" s="50">
        <f t="shared" si="2"/>
        <v>11</v>
      </c>
      <c r="J45" s="51">
        <v>33</v>
      </c>
      <c r="K45" s="53">
        <f t="shared" si="3"/>
        <v>9</v>
      </c>
    </row>
    <row r="46" spans="2:11" ht="24" customHeight="1">
      <c r="B46" s="47" t="s">
        <v>103</v>
      </c>
      <c r="C46" s="54" t="s">
        <v>104</v>
      </c>
      <c r="D46" s="107">
        <v>407.3</v>
      </c>
      <c r="E46" s="50">
        <f t="shared" si="0"/>
        <v>7</v>
      </c>
      <c r="F46" s="126">
        <v>1235.9000000000001</v>
      </c>
      <c r="G46" s="50">
        <f t="shared" si="1"/>
        <v>13</v>
      </c>
      <c r="H46" s="126">
        <v>1529.9</v>
      </c>
      <c r="I46" s="50">
        <f t="shared" si="2"/>
        <v>7</v>
      </c>
      <c r="J46" s="51">
        <v>40.1</v>
      </c>
      <c r="K46" s="53">
        <f t="shared" si="3"/>
        <v>2</v>
      </c>
    </row>
    <row r="47" spans="2:11" ht="12" customHeight="1">
      <c r="B47" s="47" t="s">
        <v>105</v>
      </c>
      <c r="C47" s="54" t="s">
        <v>106</v>
      </c>
      <c r="D47" s="107">
        <v>423.7</v>
      </c>
      <c r="E47" s="50">
        <f t="shared" si="0"/>
        <v>2</v>
      </c>
      <c r="F47" s="126">
        <v>1224.5999999999999</v>
      </c>
      <c r="G47" s="50">
        <f t="shared" si="1"/>
        <v>16</v>
      </c>
      <c r="H47" s="126">
        <v>1600.3</v>
      </c>
      <c r="I47" s="50">
        <f t="shared" si="2"/>
        <v>4</v>
      </c>
      <c r="J47" s="51">
        <v>35.1</v>
      </c>
      <c r="K47" s="53">
        <f t="shared" si="3"/>
        <v>8</v>
      </c>
    </row>
    <row r="48" spans="2:11" ht="12" customHeight="1">
      <c r="B48" s="56" t="s">
        <v>107</v>
      </c>
      <c r="C48" s="57" t="s">
        <v>108</v>
      </c>
      <c r="D48" s="108">
        <v>399.5</v>
      </c>
      <c r="E48" s="59">
        <f t="shared" si="0"/>
        <v>9</v>
      </c>
      <c r="F48" s="129">
        <v>1175.5</v>
      </c>
      <c r="G48" s="59">
        <f t="shared" si="1"/>
        <v>18</v>
      </c>
      <c r="H48" s="129">
        <v>1594.4</v>
      </c>
      <c r="I48" s="59">
        <f t="shared" si="2"/>
        <v>5</v>
      </c>
      <c r="J48" s="60">
        <v>38.200000000000003</v>
      </c>
      <c r="K48" s="62">
        <f t="shared" si="3"/>
        <v>5</v>
      </c>
    </row>
    <row r="49" spans="2:20" ht="12" customHeight="1">
      <c r="B49" s="47" t="s">
        <v>109</v>
      </c>
      <c r="C49" s="54" t="s">
        <v>110</v>
      </c>
      <c r="D49" s="107">
        <v>407.5</v>
      </c>
      <c r="E49" s="50">
        <f t="shared" si="0"/>
        <v>6</v>
      </c>
      <c r="F49" s="126">
        <v>1315</v>
      </c>
      <c r="G49" s="50">
        <f t="shared" si="1"/>
        <v>8</v>
      </c>
      <c r="H49" s="126">
        <v>1462.9</v>
      </c>
      <c r="I49" s="50">
        <f t="shared" si="2"/>
        <v>8</v>
      </c>
      <c r="J49" s="51">
        <v>31.3</v>
      </c>
      <c r="K49" s="53">
        <f t="shared" si="3"/>
        <v>10</v>
      </c>
    </row>
    <row r="50" spans="2:20" ht="12" customHeight="1">
      <c r="B50" s="47" t="s">
        <v>111</v>
      </c>
      <c r="C50" s="54" t="s">
        <v>112</v>
      </c>
      <c r="D50" s="107">
        <v>370.8</v>
      </c>
      <c r="E50" s="50">
        <f t="shared" si="0"/>
        <v>17</v>
      </c>
      <c r="F50" s="126">
        <v>1179.4000000000001</v>
      </c>
      <c r="G50" s="50">
        <f t="shared" si="1"/>
        <v>17</v>
      </c>
      <c r="H50" s="126">
        <v>1392</v>
      </c>
      <c r="I50" s="50">
        <f t="shared" si="2"/>
        <v>10</v>
      </c>
      <c r="J50" s="51">
        <v>35.700000000000003</v>
      </c>
      <c r="K50" s="53">
        <f t="shared" si="3"/>
        <v>7</v>
      </c>
    </row>
    <row r="51" spans="2:20" ht="24" customHeight="1">
      <c r="B51" s="47" t="s">
        <v>113</v>
      </c>
      <c r="C51" s="54" t="s">
        <v>114</v>
      </c>
      <c r="D51" s="107">
        <v>420.8</v>
      </c>
      <c r="E51" s="50">
        <f t="shared" si="0"/>
        <v>3</v>
      </c>
      <c r="F51" s="126">
        <v>1274.5999999999999</v>
      </c>
      <c r="G51" s="50">
        <f t="shared" si="1"/>
        <v>11</v>
      </c>
      <c r="H51" s="126">
        <v>1712</v>
      </c>
      <c r="I51" s="50">
        <f t="shared" si="2"/>
        <v>2</v>
      </c>
      <c r="J51" s="51">
        <v>40</v>
      </c>
      <c r="K51" s="53">
        <f t="shared" si="3"/>
        <v>3</v>
      </c>
    </row>
    <row r="52" spans="2:20" ht="12" customHeight="1">
      <c r="B52" s="47" t="s">
        <v>115</v>
      </c>
      <c r="C52" s="54" t="s">
        <v>116</v>
      </c>
      <c r="D52" s="107">
        <v>324.39999999999998</v>
      </c>
      <c r="E52" s="50">
        <f t="shared" si="0"/>
        <v>35</v>
      </c>
      <c r="F52" s="126">
        <v>999.2</v>
      </c>
      <c r="G52" s="50">
        <f t="shared" si="1"/>
        <v>37</v>
      </c>
      <c r="H52" s="126">
        <v>1118</v>
      </c>
      <c r="I52" s="50">
        <f t="shared" si="2"/>
        <v>22</v>
      </c>
      <c r="J52" s="51">
        <v>28.4</v>
      </c>
      <c r="K52" s="53">
        <f t="shared" si="3"/>
        <v>22</v>
      </c>
    </row>
    <row r="53" spans="2:20" ht="24" customHeight="1" thickBot="1">
      <c r="B53" s="63" t="s">
        <v>117</v>
      </c>
      <c r="C53" s="64" t="s">
        <v>118</v>
      </c>
      <c r="D53" s="109">
        <v>343.2</v>
      </c>
      <c r="E53" s="66"/>
      <c r="F53" s="131">
        <v>1050.0999999999999</v>
      </c>
      <c r="G53" s="66"/>
      <c r="H53" s="131">
        <v>978.2</v>
      </c>
      <c r="I53" s="66"/>
      <c r="J53" s="67">
        <v>27.3</v>
      </c>
      <c r="K53" s="69"/>
    </row>
    <row r="54" spans="2:20" ht="11.1" customHeight="1" thickTop="1">
      <c r="B54" s="70"/>
      <c r="C54" s="70"/>
      <c r="D54" s="71"/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1.1" customHeight="1">
      <c r="B55" s="70"/>
      <c r="C55" s="70"/>
      <c r="D55" s="71"/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1.1" customHeight="1">
      <c r="B56" s="70"/>
      <c r="C56" s="70"/>
      <c r="D56" s="146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1.1" customHeight="1" thickBot="1">
      <c r="B57" s="70"/>
      <c r="C57" s="70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191</v>
      </c>
      <c r="E58" s="139"/>
      <c r="F58" s="110" t="s">
        <v>192</v>
      </c>
      <c r="G58" s="139"/>
      <c r="H58" s="110" t="s">
        <v>193</v>
      </c>
      <c r="I58" s="139"/>
      <c r="J58" s="110" t="s">
        <v>193</v>
      </c>
      <c r="K58" s="112"/>
    </row>
    <row r="59" spans="2:20" ht="24.95" customHeight="1">
      <c r="B59" s="84"/>
      <c r="C59" s="85"/>
      <c r="D59" s="113" t="s">
        <v>164</v>
      </c>
      <c r="E59" s="114"/>
      <c r="F59" s="113" t="s">
        <v>164</v>
      </c>
      <c r="G59" s="114"/>
      <c r="H59" s="113" t="s">
        <v>164</v>
      </c>
      <c r="I59" s="114"/>
      <c r="J59" s="113" t="s">
        <v>164</v>
      </c>
      <c r="K59" s="115"/>
    </row>
    <row r="60" spans="2:20" ht="15" customHeight="1">
      <c r="B60" s="89" t="s">
        <v>124</v>
      </c>
      <c r="C60" s="90"/>
      <c r="D60" s="133" t="s">
        <v>194</v>
      </c>
      <c r="E60" s="134"/>
      <c r="F60" s="133" t="s">
        <v>195</v>
      </c>
      <c r="G60" s="134"/>
      <c r="H60" s="133" t="s">
        <v>195</v>
      </c>
      <c r="I60" s="135"/>
      <c r="J60" s="133" t="s">
        <v>195</v>
      </c>
      <c r="K60" s="136"/>
    </row>
    <row r="61" spans="2:20" ht="15" customHeight="1" thickBot="1">
      <c r="B61" s="94" t="s">
        <v>126</v>
      </c>
      <c r="C61" s="95"/>
      <c r="D61" s="120" t="s">
        <v>165</v>
      </c>
      <c r="E61" s="121"/>
      <c r="F61" s="120" t="s">
        <v>165</v>
      </c>
      <c r="G61" s="121"/>
      <c r="H61" s="120" t="s">
        <v>165</v>
      </c>
      <c r="I61" s="121"/>
      <c r="J61" s="120" t="s">
        <v>165</v>
      </c>
      <c r="K61" s="122"/>
    </row>
    <row r="62" spans="2:20" ht="12.75" customHeight="1">
      <c r="D62" s="123"/>
      <c r="E62" s="123"/>
      <c r="F62" s="124"/>
      <c r="G62" s="123"/>
      <c r="H62" s="123"/>
      <c r="I62" s="123"/>
      <c r="J62" s="12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48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196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0"/>
      <c r="B3" s="23" t="s">
        <v>7</v>
      </c>
      <c r="C3" s="24"/>
      <c r="D3" s="25" t="s">
        <v>197</v>
      </c>
      <c r="E3" s="26"/>
      <c r="F3" s="25" t="s">
        <v>198</v>
      </c>
      <c r="G3" s="26"/>
      <c r="H3" s="25" t="s">
        <v>199</v>
      </c>
      <c r="I3" s="26"/>
      <c r="J3" s="25" t="s">
        <v>200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201</v>
      </c>
      <c r="C4" s="29"/>
      <c r="D4" s="33" t="s">
        <v>202</v>
      </c>
      <c r="E4" s="31"/>
      <c r="F4" s="30" t="s">
        <v>203</v>
      </c>
      <c r="G4" s="31"/>
      <c r="H4" s="30" t="s">
        <v>204</v>
      </c>
      <c r="I4" s="31"/>
      <c r="J4" s="30" t="s">
        <v>13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205</v>
      </c>
      <c r="E5" s="42" t="s">
        <v>206</v>
      </c>
      <c r="F5" s="41" t="s">
        <v>205</v>
      </c>
      <c r="G5" s="42" t="s">
        <v>22</v>
      </c>
      <c r="H5" s="41" t="s">
        <v>207</v>
      </c>
      <c r="I5" s="42" t="s">
        <v>22</v>
      </c>
      <c r="J5" s="41" t="s">
        <v>205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49">
        <v>6833</v>
      </c>
      <c r="E6" s="50">
        <f>IF(ISNUMBER(D6),RANK(D6,D$6:D$52),"-")</f>
        <v>9</v>
      </c>
      <c r="F6" s="51">
        <v>64.7</v>
      </c>
      <c r="G6" s="50">
        <f>IF(ISNUMBER(F6),RANK(F6,F$6:F$52),"-")</f>
        <v>43</v>
      </c>
      <c r="H6" s="51">
        <v>1774.6</v>
      </c>
      <c r="I6" s="50">
        <f>IF(ISNUMBER(H6),RANK(H6,H$6:H$52),"-")</f>
        <v>8</v>
      </c>
      <c r="J6" s="51">
        <v>4.6666231115176258</v>
      </c>
      <c r="K6" s="53">
        <f>IF(ISNUMBER(J6),RANK(J6,J$6:J$52),"-")</f>
        <v>11</v>
      </c>
    </row>
    <row r="7" spans="1:141" ht="12" customHeight="1">
      <c r="B7" s="47" t="s">
        <v>25</v>
      </c>
      <c r="C7" s="54" t="s">
        <v>26</v>
      </c>
      <c r="D7" s="55">
        <v>1491</v>
      </c>
      <c r="E7" s="50">
        <f t="shared" ref="E7:E52" si="0">IF(ISNUMBER(D7),RANK(D7,D$6:D$52),"-")</f>
        <v>35</v>
      </c>
      <c r="F7" s="51">
        <v>70.400000000000006</v>
      </c>
      <c r="G7" s="50">
        <f t="shared" ref="G7:G52" si="1">IF(ISNUMBER(F7),RANK(F7,F$6:F$52),"-")</f>
        <v>42</v>
      </c>
      <c r="H7" s="51">
        <v>1372.9</v>
      </c>
      <c r="I7" s="50">
        <f t="shared" ref="I7:I52" si="2">IF(ISNUMBER(H7),RANK(H7,H$6:H$52),"-")</f>
        <v>22</v>
      </c>
      <c r="J7" s="51">
        <v>3.8511807479474411</v>
      </c>
      <c r="K7" s="53">
        <f t="shared" ref="K7:K52" si="3">IF(ISNUMBER(J7),RANK(J7,J$6:J$52),"-")</f>
        <v>21</v>
      </c>
    </row>
    <row r="8" spans="1:141" ht="12" customHeight="1">
      <c r="B8" s="47" t="s">
        <v>27</v>
      </c>
      <c r="C8" s="54" t="s">
        <v>28</v>
      </c>
      <c r="D8" s="55">
        <v>1546</v>
      </c>
      <c r="E8" s="50">
        <f t="shared" si="0"/>
        <v>33</v>
      </c>
      <c r="F8" s="51">
        <v>71.599999999999994</v>
      </c>
      <c r="G8" s="50">
        <f t="shared" si="1"/>
        <v>41</v>
      </c>
      <c r="H8" s="51">
        <v>1270.5</v>
      </c>
      <c r="I8" s="50">
        <f t="shared" si="2"/>
        <v>29</v>
      </c>
      <c r="J8" s="51">
        <v>3.7495435338306642</v>
      </c>
      <c r="K8" s="53">
        <f t="shared" si="3"/>
        <v>22</v>
      </c>
    </row>
    <row r="9" spans="1:141" ht="12" customHeight="1">
      <c r="B9" s="47" t="s">
        <v>29</v>
      </c>
      <c r="C9" s="54" t="s">
        <v>30</v>
      </c>
      <c r="D9" s="55">
        <v>2870</v>
      </c>
      <c r="E9" s="50">
        <f t="shared" si="0"/>
        <v>15</v>
      </c>
      <c r="F9" s="51">
        <v>72.5</v>
      </c>
      <c r="G9" s="50">
        <f t="shared" si="1"/>
        <v>39</v>
      </c>
      <c r="H9" s="51">
        <v>1092.8</v>
      </c>
      <c r="I9" s="50">
        <f t="shared" si="2"/>
        <v>37</v>
      </c>
      <c r="J9" s="51">
        <v>2.9050041949127738</v>
      </c>
      <c r="K9" s="53">
        <f t="shared" si="3"/>
        <v>36</v>
      </c>
    </row>
    <row r="10" spans="1:141" ht="12" customHeight="1">
      <c r="B10" s="47" t="s">
        <v>31</v>
      </c>
      <c r="C10" s="54" t="s">
        <v>32</v>
      </c>
      <c r="D10" s="55">
        <v>1306</v>
      </c>
      <c r="E10" s="50">
        <f t="shared" si="0"/>
        <v>40</v>
      </c>
      <c r="F10" s="51">
        <v>83</v>
      </c>
      <c r="G10" s="50">
        <f t="shared" si="1"/>
        <v>25</v>
      </c>
      <c r="H10" s="51">
        <v>1517</v>
      </c>
      <c r="I10" s="50">
        <f t="shared" si="2"/>
        <v>15</v>
      </c>
      <c r="J10" s="51">
        <v>2.7936140053182132</v>
      </c>
      <c r="K10" s="53">
        <f t="shared" si="3"/>
        <v>38</v>
      </c>
    </row>
    <row r="11" spans="1:141" ht="24" customHeight="1">
      <c r="B11" s="47" t="s">
        <v>33</v>
      </c>
      <c r="C11" s="54" t="s">
        <v>34</v>
      </c>
      <c r="D11" s="55">
        <v>1470</v>
      </c>
      <c r="E11" s="50">
        <f t="shared" si="0"/>
        <v>36</v>
      </c>
      <c r="F11" s="51">
        <v>85.3</v>
      </c>
      <c r="G11" s="50">
        <f t="shared" si="1"/>
        <v>19</v>
      </c>
      <c r="H11" s="51">
        <v>1324.2</v>
      </c>
      <c r="I11" s="50">
        <f t="shared" si="2"/>
        <v>26</v>
      </c>
      <c r="J11" s="51">
        <v>3.3405526387582052</v>
      </c>
      <c r="K11" s="53">
        <f t="shared" si="3"/>
        <v>25</v>
      </c>
    </row>
    <row r="12" spans="1:141" ht="12" customHeight="1">
      <c r="B12" s="47" t="s">
        <v>35</v>
      </c>
      <c r="C12" s="54" t="s">
        <v>36</v>
      </c>
      <c r="D12" s="55">
        <v>2325</v>
      </c>
      <c r="E12" s="50">
        <f t="shared" si="0"/>
        <v>24</v>
      </c>
      <c r="F12" s="51">
        <v>72.900000000000006</v>
      </c>
      <c r="G12" s="50">
        <f t="shared" si="1"/>
        <v>38</v>
      </c>
      <c r="H12" s="51">
        <v>1324.3</v>
      </c>
      <c r="I12" s="50">
        <f t="shared" si="2"/>
        <v>25</v>
      </c>
      <c r="J12" s="51">
        <v>2.8718208807386976</v>
      </c>
      <c r="K12" s="53">
        <f t="shared" si="3"/>
        <v>37</v>
      </c>
    </row>
    <row r="13" spans="1:141" ht="12" customHeight="1">
      <c r="B13" s="47" t="s">
        <v>37</v>
      </c>
      <c r="C13" s="54" t="s">
        <v>38</v>
      </c>
      <c r="D13" s="55">
        <v>3325</v>
      </c>
      <c r="E13" s="50">
        <f t="shared" si="0"/>
        <v>13</v>
      </c>
      <c r="F13" s="51">
        <v>61.2</v>
      </c>
      <c r="G13" s="50">
        <f t="shared" si="1"/>
        <v>45</v>
      </c>
      <c r="H13" s="51">
        <v>1078.8</v>
      </c>
      <c r="I13" s="50">
        <f t="shared" si="2"/>
        <v>39</v>
      </c>
      <c r="J13" s="51">
        <v>3.1465153915296509</v>
      </c>
      <c r="K13" s="53">
        <f t="shared" si="3"/>
        <v>32</v>
      </c>
    </row>
    <row r="14" spans="1:141" ht="12" customHeight="1">
      <c r="B14" s="47" t="s">
        <v>39</v>
      </c>
      <c r="C14" s="54" t="s">
        <v>40</v>
      </c>
      <c r="D14" s="55">
        <v>2550</v>
      </c>
      <c r="E14" s="50">
        <f t="shared" si="0"/>
        <v>20</v>
      </c>
      <c r="F14" s="51">
        <v>75.5</v>
      </c>
      <c r="G14" s="50">
        <f t="shared" si="1"/>
        <v>32</v>
      </c>
      <c r="H14" s="51">
        <v>1082.2</v>
      </c>
      <c r="I14" s="50">
        <f t="shared" si="2"/>
        <v>38</v>
      </c>
      <c r="J14" s="51">
        <v>2.9472748049369439</v>
      </c>
      <c r="K14" s="53">
        <f t="shared" si="3"/>
        <v>35</v>
      </c>
    </row>
    <row r="15" spans="1:141" ht="12" customHeight="1">
      <c r="B15" s="47" t="s">
        <v>41</v>
      </c>
      <c r="C15" s="54" t="s">
        <v>42</v>
      </c>
      <c r="D15" s="55">
        <v>2665</v>
      </c>
      <c r="E15" s="50">
        <f t="shared" si="0"/>
        <v>18</v>
      </c>
      <c r="F15" s="51">
        <v>79.900000000000006</v>
      </c>
      <c r="G15" s="50">
        <f t="shared" si="1"/>
        <v>26</v>
      </c>
      <c r="H15" s="51">
        <v>1230.9000000000001</v>
      </c>
      <c r="I15" s="50">
        <f t="shared" si="2"/>
        <v>32</v>
      </c>
      <c r="J15" s="51">
        <v>3.8610913194430148</v>
      </c>
      <c r="K15" s="53">
        <f t="shared" si="3"/>
        <v>20</v>
      </c>
    </row>
    <row r="16" spans="1:141" ht="24" customHeight="1">
      <c r="B16" s="47" t="s">
        <v>43</v>
      </c>
      <c r="C16" s="54" t="s">
        <v>44</v>
      </c>
      <c r="D16" s="55">
        <v>8278</v>
      </c>
      <c r="E16" s="50">
        <f t="shared" si="0"/>
        <v>6</v>
      </c>
      <c r="F16" s="51">
        <v>59.6</v>
      </c>
      <c r="G16" s="50">
        <f t="shared" si="1"/>
        <v>47</v>
      </c>
      <c r="H16" s="51">
        <v>853.8</v>
      </c>
      <c r="I16" s="50">
        <f t="shared" si="2"/>
        <v>46</v>
      </c>
      <c r="J16" s="51">
        <v>2.4218698658569822</v>
      </c>
      <c r="K16" s="53">
        <f t="shared" si="3"/>
        <v>40</v>
      </c>
    </row>
    <row r="17" spans="2:11" ht="12" customHeight="1">
      <c r="B17" s="47" t="s">
        <v>45</v>
      </c>
      <c r="C17" s="54" t="s">
        <v>46</v>
      </c>
      <c r="D17" s="55">
        <v>7380</v>
      </c>
      <c r="E17" s="50">
        <f t="shared" si="0"/>
        <v>8</v>
      </c>
      <c r="F17" s="51">
        <v>61</v>
      </c>
      <c r="G17" s="50">
        <f t="shared" si="1"/>
        <v>46</v>
      </c>
      <c r="H17" s="51">
        <v>947.6</v>
      </c>
      <c r="I17" s="50">
        <f t="shared" si="2"/>
        <v>43</v>
      </c>
      <c r="J17" s="51">
        <v>2.3324986396420604</v>
      </c>
      <c r="K17" s="53">
        <f t="shared" si="3"/>
        <v>41</v>
      </c>
    </row>
    <row r="18" spans="2:11" ht="12" customHeight="1">
      <c r="B18" s="47" t="s">
        <v>47</v>
      </c>
      <c r="C18" s="54" t="s">
        <v>48</v>
      </c>
      <c r="D18" s="55">
        <v>25015</v>
      </c>
      <c r="E18" s="50">
        <f t="shared" si="0"/>
        <v>1</v>
      </c>
      <c r="F18" s="51">
        <v>98.5</v>
      </c>
      <c r="G18" s="50">
        <f t="shared" si="1"/>
        <v>5</v>
      </c>
      <c r="H18" s="51">
        <v>915.3</v>
      </c>
      <c r="I18" s="50">
        <f t="shared" si="2"/>
        <v>44</v>
      </c>
      <c r="J18" s="51">
        <v>2.2053547305900589</v>
      </c>
      <c r="K18" s="53">
        <f t="shared" si="3"/>
        <v>42</v>
      </c>
    </row>
    <row r="19" spans="2:11" ht="12" customHeight="1">
      <c r="B19" s="47" t="s">
        <v>49</v>
      </c>
      <c r="C19" s="54" t="s">
        <v>50</v>
      </c>
      <c r="D19" s="55">
        <v>12104</v>
      </c>
      <c r="E19" s="50">
        <f t="shared" si="0"/>
        <v>3</v>
      </c>
      <c r="F19" s="51">
        <v>74.099999999999994</v>
      </c>
      <c r="G19" s="50">
        <f t="shared" si="1"/>
        <v>36</v>
      </c>
      <c r="H19" s="51">
        <v>804.7</v>
      </c>
      <c r="I19" s="50">
        <f t="shared" si="2"/>
        <v>47</v>
      </c>
      <c r="J19" s="51">
        <v>1.8046875781397107</v>
      </c>
      <c r="K19" s="53">
        <f t="shared" si="3"/>
        <v>46</v>
      </c>
    </row>
    <row r="20" spans="2:11" ht="12" customHeight="1">
      <c r="B20" s="47" t="s">
        <v>51</v>
      </c>
      <c r="C20" s="54" t="s">
        <v>52</v>
      </c>
      <c r="D20" s="55">
        <v>2950</v>
      </c>
      <c r="E20" s="50">
        <f t="shared" si="0"/>
        <v>14</v>
      </c>
      <c r="F20" s="51">
        <v>75.2</v>
      </c>
      <c r="G20" s="50">
        <f t="shared" si="1"/>
        <v>33</v>
      </c>
      <c r="H20" s="51">
        <v>1257.8</v>
      </c>
      <c r="I20" s="50">
        <f t="shared" si="2"/>
        <v>30</v>
      </c>
      <c r="J20" s="51">
        <v>2.9688193005641654</v>
      </c>
      <c r="K20" s="53">
        <f t="shared" si="3"/>
        <v>34</v>
      </c>
    </row>
    <row r="21" spans="2:11" ht="24" customHeight="1">
      <c r="B21" s="47" t="s">
        <v>53</v>
      </c>
      <c r="C21" s="54" t="s">
        <v>54</v>
      </c>
      <c r="D21" s="55">
        <v>1312</v>
      </c>
      <c r="E21" s="50">
        <f t="shared" si="0"/>
        <v>39</v>
      </c>
      <c r="F21" s="51">
        <v>73</v>
      </c>
      <c r="G21" s="50">
        <f t="shared" si="1"/>
        <v>37</v>
      </c>
      <c r="H21" s="51">
        <v>1516.7</v>
      </c>
      <c r="I21" s="50">
        <f t="shared" si="2"/>
        <v>16</v>
      </c>
      <c r="J21" s="51">
        <v>3.4499215142855499</v>
      </c>
      <c r="K21" s="53">
        <f t="shared" si="3"/>
        <v>24</v>
      </c>
    </row>
    <row r="22" spans="2:11" ht="12" customHeight="1">
      <c r="B22" s="47" t="s">
        <v>55</v>
      </c>
      <c r="C22" s="54" t="s">
        <v>56</v>
      </c>
      <c r="D22" s="55">
        <v>1450</v>
      </c>
      <c r="E22" s="50">
        <f t="shared" si="0"/>
        <v>37</v>
      </c>
      <c r="F22" s="51">
        <v>76.599999999999994</v>
      </c>
      <c r="G22" s="50">
        <f t="shared" si="1"/>
        <v>31</v>
      </c>
      <c r="H22" s="51">
        <v>1529.9</v>
      </c>
      <c r="I22" s="50">
        <f t="shared" si="2"/>
        <v>13</v>
      </c>
      <c r="J22" s="51">
        <v>3.8676252517252685</v>
      </c>
      <c r="K22" s="53">
        <f t="shared" si="3"/>
        <v>19</v>
      </c>
    </row>
    <row r="23" spans="2:11" ht="12" customHeight="1">
      <c r="B23" s="47" t="s">
        <v>57</v>
      </c>
      <c r="C23" s="54" t="s">
        <v>58</v>
      </c>
      <c r="D23" s="55">
        <v>940</v>
      </c>
      <c r="E23" s="50">
        <f t="shared" si="0"/>
        <v>46</v>
      </c>
      <c r="F23" s="51">
        <v>74.599999999999994</v>
      </c>
      <c r="G23" s="50">
        <f t="shared" si="1"/>
        <v>35</v>
      </c>
      <c r="H23" s="51">
        <v>1368.4</v>
      </c>
      <c r="I23" s="50">
        <f t="shared" si="2"/>
        <v>23</v>
      </c>
      <c r="J23" s="51">
        <v>5.2087606144774892</v>
      </c>
      <c r="K23" s="53">
        <f t="shared" si="3"/>
        <v>5</v>
      </c>
    </row>
    <row r="24" spans="2:11" ht="12" customHeight="1">
      <c r="B24" s="47" t="s">
        <v>59</v>
      </c>
      <c r="C24" s="54" t="s">
        <v>60</v>
      </c>
      <c r="D24" s="55">
        <v>1193</v>
      </c>
      <c r="E24" s="50">
        <f t="shared" si="0"/>
        <v>43</v>
      </c>
      <c r="F24" s="51">
        <v>86.1</v>
      </c>
      <c r="G24" s="50">
        <f t="shared" si="1"/>
        <v>17</v>
      </c>
      <c r="H24" s="51">
        <v>1317.4</v>
      </c>
      <c r="I24" s="50">
        <f t="shared" si="2"/>
        <v>27</v>
      </c>
      <c r="J24" s="51">
        <v>4.1925825815457314</v>
      </c>
      <c r="K24" s="53">
        <f t="shared" si="3"/>
        <v>17</v>
      </c>
    </row>
    <row r="25" spans="2:11" ht="12" customHeight="1">
      <c r="B25" s="47" t="s">
        <v>61</v>
      </c>
      <c r="C25" s="54" t="s">
        <v>62</v>
      </c>
      <c r="D25" s="55">
        <v>2714</v>
      </c>
      <c r="E25" s="50">
        <f t="shared" si="0"/>
        <v>17</v>
      </c>
      <c r="F25" s="51">
        <v>76.8</v>
      </c>
      <c r="G25" s="50">
        <f t="shared" si="1"/>
        <v>30</v>
      </c>
      <c r="H25" s="51">
        <v>1141.4000000000001</v>
      </c>
      <c r="I25" s="50">
        <f t="shared" si="2"/>
        <v>35</v>
      </c>
      <c r="J25" s="51">
        <v>4.002362369984235</v>
      </c>
      <c r="K25" s="53">
        <f t="shared" si="3"/>
        <v>18</v>
      </c>
    </row>
    <row r="26" spans="2:11" ht="24" customHeight="1">
      <c r="B26" s="47" t="s">
        <v>63</v>
      </c>
      <c r="C26" s="54" t="s">
        <v>64</v>
      </c>
      <c r="D26" s="55">
        <v>2653</v>
      </c>
      <c r="E26" s="50">
        <f t="shared" si="0"/>
        <v>19</v>
      </c>
      <c r="F26" s="51">
        <v>79.900000000000006</v>
      </c>
      <c r="G26" s="50">
        <f t="shared" si="1"/>
        <v>26</v>
      </c>
      <c r="H26" s="51">
        <v>1011.4</v>
      </c>
      <c r="I26" s="50">
        <f t="shared" si="2"/>
        <v>41</v>
      </c>
      <c r="J26" s="51">
        <v>3.1712681095768769</v>
      </c>
      <c r="K26" s="53">
        <f t="shared" si="3"/>
        <v>30</v>
      </c>
    </row>
    <row r="27" spans="2:11" ht="12" customHeight="1">
      <c r="B27" s="47" t="s">
        <v>65</v>
      </c>
      <c r="C27" s="54" t="s">
        <v>66</v>
      </c>
      <c r="D27" s="55">
        <v>4668</v>
      </c>
      <c r="E27" s="50">
        <f t="shared" si="0"/>
        <v>10</v>
      </c>
      <c r="F27" s="51">
        <v>75</v>
      </c>
      <c r="G27" s="50">
        <f t="shared" si="1"/>
        <v>34</v>
      </c>
      <c r="H27" s="51">
        <v>1037.0999999999999</v>
      </c>
      <c r="I27" s="50">
        <f t="shared" si="2"/>
        <v>40</v>
      </c>
      <c r="J27" s="51">
        <v>2.0584444527392129</v>
      </c>
      <c r="K27" s="53">
        <f t="shared" si="3"/>
        <v>44</v>
      </c>
    </row>
    <row r="28" spans="2:11" ht="12" customHeight="1">
      <c r="B28" s="47" t="s">
        <v>67</v>
      </c>
      <c r="C28" s="54" t="s">
        <v>68</v>
      </c>
      <c r="D28" s="55">
        <v>9513</v>
      </c>
      <c r="E28" s="50">
        <f t="shared" si="0"/>
        <v>4</v>
      </c>
      <c r="F28" s="51">
        <v>72.2</v>
      </c>
      <c r="G28" s="50">
        <f t="shared" si="1"/>
        <v>40</v>
      </c>
      <c r="H28" s="51">
        <v>888.8</v>
      </c>
      <c r="I28" s="50">
        <f t="shared" si="2"/>
        <v>45</v>
      </c>
      <c r="J28" s="51">
        <v>1.946442637739616</v>
      </c>
      <c r="K28" s="53">
        <f t="shared" si="3"/>
        <v>45</v>
      </c>
    </row>
    <row r="29" spans="2:11" ht="12" customHeight="1">
      <c r="B29" s="47" t="s">
        <v>69</v>
      </c>
      <c r="C29" s="54" t="s">
        <v>70</v>
      </c>
      <c r="D29" s="55">
        <v>2434</v>
      </c>
      <c r="E29" s="50">
        <f t="shared" si="0"/>
        <v>22</v>
      </c>
      <c r="F29" s="51">
        <v>85.3</v>
      </c>
      <c r="G29" s="50">
        <f t="shared" si="1"/>
        <v>19</v>
      </c>
      <c r="H29" s="51">
        <v>1101.7</v>
      </c>
      <c r="I29" s="50">
        <f t="shared" si="2"/>
        <v>36</v>
      </c>
      <c r="J29" s="51">
        <v>3.0322053903627531</v>
      </c>
      <c r="K29" s="53">
        <f t="shared" si="3"/>
        <v>33</v>
      </c>
    </row>
    <row r="30" spans="2:11" ht="12" customHeight="1">
      <c r="B30" s="47" t="s">
        <v>71</v>
      </c>
      <c r="C30" s="54" t="s">
        <v>72</v>
      </c>
      <c r="D30" s="55">
        <v>1713</v>
      </c>
      <c r="E30" s="50">
        <f t="shared" si="0"/>
        <v>29</v>
      </c>
      <c r="F30" s="51">
        <v>77.2</v>
      </c>
      <c r="G30" s="50">
        <f t="shared" si="1"/>
        <v>29</v>
      </c>
      <c r="H30" s="51">
        <v>999.2</v>
      </c>
      <c r="I30" s="50">
        <f t="shared" si="2"/>
        <v>42</v>
      </c>
      <c r="J30" s="51">
        <v>2.1924504736046644</v>
      </c>
      <c r="K30" s="53">
        <f t="shared" si="3"/>
        <v>43</v>
      </c>
    </row>
    <row r="31" spans="2:11" ht="24" customHeight="1">
      <c r="B31" s="47" t="s">
        <v>73</v>
      </c>
      <c r="C31" s="54" t="s">
        <v>74</v>
      </c>
      <c r="D31" s="55">
        <v>3915</v>
      </c>
      <c r="E31" s="50">
        <f t="shared" si="0"/>
        <v>12</v>
      </c>
      <c r="F31" s="51">
        <v>94.9</v>
      </c>
      <c r="G31" s="50">
        <f t="shared" si="1"/>
        <v>7</v>
      </c>
      <c r="H31" s="51">
        <v>1340.8</v>
      </c>
      <c r="I31" s="50">
        <f t="shared" si="2"/>
        <v>24</v>
      </c>
      <c r="J31" s="51">
        <v>3.3295172935515382</v>
      </c>
      <c r="K31" s="53">
        <f t="shared" si="3"/>
        <v>26</v>
      </c>
    </row>
    <row r="32" spans="2:11" ht="12" customHeight="1">
      <c r="B32" s="47" t="s">
        <v>75</v>
      </c>
      <c r="C32" s="54" t="s">
        <v>76</v>
      </c>
      <c r="D32" s="55">
        <v>14563</v>
      </c>
      <c r="E32" s="50">
        <f t="shared" si="0"/>
        <v>2</v>
      </c>
      <c r="F32" s="51">
        <v>96.9</v>
      </c>
      <c r="G32" s="50">
        <f t="shared" si="1"/>
        <v>6</v>
      </c>
      <c r="H32" s="51">
        <v>1197</v>
      </c>
      <c r="I32" s="50">
        <f t="shared" si="2"/>
        <v>33</v>
      </c>
      <c r="J32" s="51">
        <v>3.2011395148548196</v>
      </c>
      <c r="K32" s="53">
        <f t="shared" si="3"/>
        <v>28</v>
      </c>
    </row>
    <row r="33" spans="2:11" ht="12" customHeight="1">
      <c r="B33" s="47" t="s">
        <v>77</v>
      </c>
      <c r="C33" s="54" t="s">
        <v>78</v>
      </c>
      <c r="D33" s="55">
        <v>8459</v>
      </c>
      <c r="E33" s="50">
        <f t="shared" si="0"/>
        <v>5</v>
      </c>
      <c r="F33" s="51">
        <v>93.8</v>
      </c>
      <c r="G33" s="50">
        <f t="shared" si="1"/>
        <v>8</v>
      </c>
      <c r="H33" s="51">
        <v>1178.9000000000001</v>
      </c>
      <c r="I33" s="50">
        <f t="shared" si="2"/>
        <v>34</v>
      </c>
      <c r="J33" s="51">
        <v>3.1832043891632016</v>
      </c>
      <c r="K33" s="53">
        <f t="shared" si="3"/>
        <v>29</v>
      </c>
    </row>
    <row r="34" spans="2:11" ht="12" customHeight="1">
      <c r="B34" s="47" t="s">
        <v>79</v>
      </c>
      <c r="C34" s="54" t="s">
        <v>80</v>
      </c>
      <c r="D34" s="55">
        <v>1975</v>
      </c>
      <c r="E34" s="50">
        <f t="shared" si="0"/>
        <v>28</v>
      </c>
      <c r="F34" s="51">
        <v>91.4</v>
      </c>
      <c r="G34" s="50">
        <f t="shared" si="1"/>
        <v>11</v>
      </c>
      <c r="H34" s="51">
        <v>1244.5</v>
      </c>
      <c r="I34" s="50">
        <f t="shared" si="2"/>
        <v>31</v>
      </c>
      <c r="J34" s="51">
        <v>3.1576027179441297</v>
      </c>
      <c r="K34" s="53">
        <f t="shared" si="3"/>
        <v>31</v>
      </c>
    </row>
    <row r="35" spans="2:11" ht="12" customHeight="1">
      <c r="B35" s="47" t="s">
        <v>81</v>
      </c>
      <c r="C35" s="54" t="s">
        <v>82</v>
      </c>
      <c r="D35" s="55">
        <v>1635</v>
      </c>
      <c r="E35" s="50">
        <f t="shared" si="0"/>
        <v>31</v>
      </c>
      <c r="F35" s="51">
        <v>110.8</v>
      </c>
      <c r="G35" s="50">
        <f t="shared" si="1"/>
        <v>1</v>
      </c>
      <c r="H35" s="51">
        <v>1431.4</v>
      </c>
      <c r="I35" s="50">
        <f t="shared" si="2"/>
        <v>20</v>
      </c>
      <c r="J35" s="51">
        <v>5.513912899637055</v>
      </c>
      <c r="K35" s="53">
        <f t="shared" si="3"/>
        <v>3</v>
      </c>
    </row>
    <row r="36" spans="2:11" ht="24" customHeight="1">
      <c r="B36" s="47" t="s">
        <v>83</v>
      </c>
      <c r="C36" s="54" t="s">
        <v>84</v>
      </c>
      <c r="D36" s="55">
        <v>799</v>
      </c>
      <c r="E36" s="50">
        <f t="shared" si="0"/>
        <v>47</v>
      </c>
      <c r="F36" s="51">
        <v>89.4</v>
      </c>
      <c r="G36" s="50">
        <f t="shared" si="1"/>
        <v>14</v>
      </c>
      <c r="H36" s="51">
        <v>1514.6</v>
      </c>
      <c r="I36" s="50">
        <f t="shared" si="2"/>
        <v>17</v>
      </c>
      <c r="J36" s="51">
        <v>3.239985744062726</v>
      </c>
      <c r="K36" s="53">
        <f t="shared" si="3"/>
        <v>27</v>
      </c>
    </row>
    <row r="37" spans="2:11" ht="12" customHeight="1">
      <c r="B37" s="47" t="s">
        <v>85</v>
      </c>
      <c r="C37" s="54" t="s">
        <v>86</v>
      </c>
      <c r="D37" s="55">
        <v>1032</v>
      </c>
      <c r="E37" s="50">
        <f t="shared" si="0"/>
        <v>45</v>
      </c>
      <c r="F37" s="51">
        <v>106.1</v>
      </c>
      <c r="G37" s="50">
        <f t="shared" si="1"/>
        <v>2</v>
      </c>
      <c r="H37" s="51">
        <v>1524.3</v>
      </c>
      <c r="I37" s="50">
        <f t="shared" si="2"/>
        <v>14</v>
      </c>
      <c r="J37" s="51">
        <v>3.7072956612777417</v>
      </c>
      <c r="K37" s="53">
        <f t="shared" si="3"/>
        <v>23</v>
      </c>
    </row>
    <row r="38" spans="2:11" ht="12" customHeight="1">
      <c r="B38" s="47" t="s">
        <v>87</v>
      </c>
      <c r="C38" s="54" t="s">
        <v>88</v>
      </c>
      <c r="D38" s="55">
        <v>2799</v>
      </c>
      <c r="E38" s="50">
        <f t="shared" si="0"/>
        <v>16</v>
      </c>
      <c r="F38" s="51">
        <v>87.3</v>
      </c>
      <c r="G38" s="50">
        <f t="shared" si="1"/>
        <v>15</v>
      </c>
      <c r="H38" s="51">
        <v>1462.5</v>
      </c>
      <c r="I38" s="50">
        <f t="shared" si="2"/>
        <v>19</v>
      </c>
      <c r="J38" s="51">
        <v>4.5512614932583118</v>
      </c>
      <c r="K38" s="53">
        <f t="shared" si="3"/>
        <v>13</v>
      </c>
    </row>
    <row r="39" spans="2:11" ht="12" customHeight="1">
      <c r="B39" s="47" t="s">
        <v>89</v>
      </c>
      <c r="C39" s="54" t="s">
        <v>90</v>
      </c>
      <c r="D39" s="55">
        <v>4346</v>
      </c>
      <c r="E39" s="50">
        <f t="shared" si="0"/>
        <v>11</v>
      </c>
      <c r="F39" s="51">
        <v>91.4</v>
      </c>
      <c r="G39" s="50">
        <f t="shared" si="1"/>
        <v>11</v>
      </c>
      <c r="H39" s="51">
        <v>1381.7</v>
      </c>
      <c r="I39" s="50">
        <f t="shared" si="2"/>
        <v>21</v>
      </c>
      <c r="J39" s="51">
        <v>4.2080082676664139</v>
      </c>
      <c r="K39" s="53">
        <f t="shared" si="3"/>
        <v>16</v>
      </c>
    </row>
    <row r="40" spans="2:11" ht="12" customHeight="1">
      <c r="B40" s="47" t="s">
        <v>91</v>
      </c>
      <c r="C40" s="54" t="s">
        <v>92</v>
      </c>
      <c r="D40" s="55">
        <v>2041</v>
      </c>
      <c r="E40" s="50">
        <f t="shared" si="0"/>
        <v>26</v>
      </c>
      <c r="F40" s="51">
        <v>91.3</v>
      </c>
      <c r="G40" s="50">
        <f t="shared" si="1"/>
        <v>13</v>
      </c>
      <c r="H40" s="51">
        <v>1908.5</v>
      </c>
      <c r="I40" s="50">
        <f t="shared" si="2"/>
        <v>6</v>
      </c>
      <c r="J40" s="51">
        <v>4.7116471918582734</v>
      </c>
      <c r="K40" s="53">
        <f t="shared" si="3"/>
        <v>9</v>
      </c>
    </row>
    <row r="41" spans="2:11" ht="24" customHeight="1">
      <c r="B41" s="47" t="s">
        <v>93</v>
      </c>
      <c r="C41" s="54" t="s">
        <v>94</v>
      </c>
      <c r="D41" s="55">
        <v>1265</v>
      </c>
      <c r="E41" s="50">
        <f t="shared" si="0"/>
        <v>41</v>
      </c>
      <c r="F41" s="51">
        <v>99.9</v>
      </c>
      <c r="G41" s="50">
        <f t="shared" si="1"/>
        <v>4</v>
      </c>
      <c r="H41" s="51">
        <v>1931.6</v>
      </c>
      <c r="I41" s="50">
        <f t="shared" si="2"/>
        <v>5</v>
      </c>
      <c r="J41" s="51">
        <v>4.8078442038690783</v>
      </c>
      <c r="K41" s="53">
        <f t="shared" si="3"/>
        <v>8</v>
      </c>
    </row>
    <row r="42" spans="2:11" ht="12" customHeight="1">
      <c r="B42" s="47" t="s">
        <v>95</v>
      </c>
      <c r="C42" s="54" t="s">
        <v>96</v>
      </c>
      <c r="D42" s="55">
        <v>1388</v>
      </c>
      <c r="E42" s="50">
        <f t="shared" si="0"/>
        <v>38</v>
      </c>
      <c r="F42" s="51">
        <v>86.3</v>
      </c>
      <c r="G42" s="50">
        <f t="shared" si="1"/>
        <v>16</v>
      </c>
      <c r="H42" s="51">
        <v>1512.1</v>
      </c>
      <c r="I42" s="50">
        <f t="shared" si="2"/>
        <v>18</v>
      </c>
      <c r="J42" s="51">
        <v>5.1236632728497078</v>
      </c>
      <c r="K42" s="53">
        <f t="shared" si="3"/>
        <v>7</v>
      </c>
    </row>
    <row r="43" spans="2:11" ht="12" customHeight="1">
      <c r="B43" s="47" t="s">
        <v>97</v>
      </c>
      <c r="C43" s="54" t="s">
        <v>98</v>
      </c>
      <c r="D43" s="55">
        <v>2021</v>
      </c>
      <c r="E43" s="50">
        <f t="shared" si="0"/>
        <v>27</v>
      </c>
      <c r="F43" s="51">
        <v>91.6</v>
      </c>
      <c r="G43" s="50">
        <f t="shared" si="1"/>
        <v>10</v>
      </c>
      <c r="H43" s="51">
        <v>1581</v>
      </c>
      <c r="I43" s="50">
        <f t="shared" si="2"/>
        <v>12</v>
      </c>
      <c r="J43" s="51">
        <v>4.256224728665674</v>
      </c>
      <c r="K43" s="53">
        <f t="shared" si="3"/>
        <v>14</v>
      </c>
    </row>
    <row r="44" spans="2:11" ht="12" customHeight="1">
      <c r="B44" s="47" t="s">
        <v>99</v>
      </c>
      <c r="C44" s="54" t="s">
        <v>100</v>
      </c>
      <c r="D44" s="55">
        <v>1036</v>
      </c>
      <c r="E44" s="50">
        <f t="shared" si="0"/>
        <v>44</v>
      </c>
      <c r="F44" s="51">
        <v>78.7</v>
      </c>
      <c r="G44" s="50">
        <f t="shared" si="1"/>
        <v>28</v>
      </c>
      <c r="H44" s="51">
        <v>2508.3000000000002</v>
      </c>
      <c r="I44" s="50">
        <f t="shared" si="2"/>
        <v>1</v>
      </c>
      <c r="J44" s="51">
        <v>5.5871604188364667</v>
      </c>
      <c r="K44" s="53">
        <f t="shared" si="3"/>
        <v>2</v>
      </c>
    </row>
    <row r="45" spans="2:11" ht="12" customHeight="1">
      <c r="B45" s="47" t="s">
        <v>101</v>
      </c>
      <c r="C45" s="54" t="s">
        <v>102</v>
      </c>
      <c r="D45" s="55">
        <v>8253</v>
      </c>
      <c r="E45" s="50">
        <f t="shared" si="0"/>
        <v>7</v>
      </c>
      <c r="F45" s="51">
        <v>92.3</v>
      </c>
      <c r="G45" s="50">
        <f t="shared" si="1"/>
        <v>9</v>
      </c>
      <c r="H45" s="51">
        <v>1643.3</v>
      </c>
      <c r="I45" s="50">
        <f t="shared" si="2"/>
        <v>11</v>
      </c>
      <c r="J45" s="51">
        <v>2.7235255195320867</v>
      </c>
      <c r="K45" s="53">
        <f t="shared" si="3"/>
        <v>39</v>
      </c>
    </row>
    <row r="46" spans="2:11" ht="24" customHeight="1">
      <c r="B46" s="47" t="s">
        <v>103</v>
      </c>
      <c r="C46" s="54" t="s">
        <v>104</v>
      </c>
      <c r="D46" s="55">
        <v>1208</v>
      </c>
      <c r="E46" s="50">
        <f t="shared" si="0"/>
        <v>42</v>
      </c>
      <c r="F46" s="51">
        <v>84.8</v>
      </c>
      <c r="G46" s="50">
        <f t="shared" si="1"/>
        <v>21</v>
      </c>
      <c r="H46" s="51">
        <v>1786.6</v>
      </c>
      <c r="I46" s="50">
        <f t="shared" si="2"/>
        <v>7</v>
      </c>
      <c r="J46" s="51">
        <v>5.1552022741806605</v>
      </c>
      <c r="K46" s="53">
        <f t="shared" si="3"/>
        <v>6</v>
      </c>
    </row>
    <row r="47" spans="2:11" ht="12" customHeight="1">
      <c r="B47" s="47" t="s">
        <v>105</v>
      </c>
      <c r="C47" s="54" t="s">
        <v>106</v>
      </c>
      <c r="D47" s="55">
        <v>2249</v>
      </c>
      <c r="E47" s="50">
        <f t="shared" si="0"/>
        <v>25</v>
      </c>
      <c r="F47" s="51">
        <v>103.3</v>
      </c>
      <c r="G47" s="50">
        <f t="shared" si="1"/>
        <v>3</v>
      </c>
      <c r="H47" s="51">
        <v>1957.5</v>
      </c>
      <c r="I47" s="50">
        <f t="shared" si="2"/>
        <v>3</v>
      </c>
      <c r="J47" s="51">
        <v>4.2215595043889147</v>
      </c>
      <c r="K47" s="53">
        <f t="shared" si="3"/>
        <v>15</v>
      </c>
    </row>
    <row r="48" spans="2:11" ht="12" customHeight="1">
      <c r="B48" s="56" t="s">
        <v>107</v>
      </c>
      <c r="C48" s="57" t="s">
        <v>108</v>
      </c>
      <c r="D48" s="58">
        <v>2525</v>
      </c>
      <c r="E48" s="59">
        <f t="shared" si="0"/>
        <v>21</v>
      </c>
      <c r="F48" s="60">
        <v>84</v>
      </c>
      <c r="G48" s="59">
        <f t="shared" si="1"/>
        <v>22</v>
      </c>
      <c r="H48" s="60">
        <v>1941.1</v>
      </c>
      <c r="I48" s="59">
        <f t="shared" si="2"/>
        <v>4</v>
      </c>
      <c r="J48" s="60">
        <v>4.6922378369470241</v>
      </c>
      <c r="K48" s="62">
        <f t="shared" si="3"/>
        <v>10</v>
      </c>
    </row>
    <row r="49" spans="2:20" ht="12" customHeight="1">
      <c r="B49" s="47" t="s">
        <v>109</v>
      </c>
      <c r="C49" s="54" t="s">
        <v>110</v>
      </c>
      <c r="D49" s="55">
        <v>1646</v>
      </c>
      <c r="E49" s="50">
        <f t="shared" si="0"/>
        <v>30</v>
      </c>
      <c r="F49" s="51">
        <v>83.6</v>
      </c>
      <c r="G49" s="50">
        <f t="shared" si="1"/>
        <v>24</v>
      </c>
      <c r="H49" s="51">
        <v>1747.8</v>
      </c>
      <c r="I49" s="50">
        <f t="shared" si="2"/>
        <v>10</v>
      </c>
      <c r="J49" s="51">
        <v>4.5797465990977893</v>
      </c>
      <c r="K49" s="53">
        <f t="shared" si="3"/>
        <v>12</v>
      </c>
    </row>
    <row r="50" spans="2:20" ht="12" customHeight="1">
      <c r="B50" s="47" t="s">
        <v>111</v>
      </c>
      <c r="C50" s="54" t="s">
        <v>112</v>
      </c>
      <c r="D50" s="55">
        <v>1542</v>
      </c>
      <c r="E50" s="50">
        <f t="shared" si="0"/>
        <v>34</v>
      </c>
      <c r="F50" s="51">
        <v>83.8</v>
      </c>
      <c r="G50" s="50">
        <f t="shared" si="1"/>
        <v>23</v>
      </c>
      <c r="H50" s="51">
        <v>1749.4</v>
      </c>
      <c r="I50" s="50">
        <f t="shared" si="2"/>
        <v>9</v>
      </c>
      <c r="J50" s="51">
        <v>5.5902305131552099</v>
      </c>
      <c r="K50" s="53">
        <f t="shared" si="3"/>
        <v>1</v>
      </c>
    </row>
    <row r="51" spans="2:20" ht="24" customHeight="1">
      <c r="B51" s="47" t="s">
        <v>113</v>
      </c>
      <c r="C51" s="54" t="s">
        <v>114</v>
      </c>
      <c r="D51" s="55">
        <v>2416</v>
      </c>
      <c r="E51" s="50">
        <f t="shared" si="0"/>
        <v>23</v>
      </c>
      <c r="F51" s="51">
        <v>85.8</v>
      </c>
      <c r="G51" s="50">
        <f t="shared" si="1"/>
        <v>18</v>
      </c>
      <c r="H51" s="51">
        <v>2061.3000000000002</v>
      </c>
      <c r="I51" s="50">
        <f t="shared" si="2"/>
        <v>2</v>
      </c>
      <c r="J51" s="51">
        <v>5.4297863098236068</v>
      </c>
      <c r="K51" s="53">
        <f t="shared" si="3"/>
        <v>4</v>
      </c>
    </row>
    <row r="52" spans="2:20" ht="12" customHeight="1">
      <c r="B52" s="47" t="s">
        <v>115</v>
      </c>
      <c r="C52" s="54" t="s">
        <v>116</v>
      </c>
      <c r="D52" s="55">
        <v>1605</v>
      </c>
      <c r="E52" s="50">
        <f t="shared" si="0"/>
        <v>32</v>
      </c>
      <c r="F52" s="51">
        <v>62</v>
      </c>
      <c r="G52" s="50">
        <f t="shared" si="1"/>
        <v>44</v>
      </c>
      <c r="H52" s="51">
        <v>1278</v>
      </c>
      <c r="I52" s="50">
        <f t="shared" si="2"/>
        <v>28</v>
      </c>
      <c r="J52" s="51">
        <v>1.7203791991015491</v>
      </c>
      <c r="K52" s="53">
        <f t="shared" si="3"/>
        <v>47</v>
      </c>
    </row>
    <row r="53" spans="2:20" ht="24" customHeight="1" thickBot="1">
      <c r="B53" s="63" t="s">
        <v>117</v>
      </c>
      <c r="C53" s="64" t="s">
        <v>118</v>
      </c>
      <c r="D53" s="65">
        <v>179416</v>
      </c>
      <c r="E53" s="66"/>
      <c r="F53" s="67">
        <v>81.3</v>
      </c>
      <c r="G53" s="66"/>
      <c r="H53" s="67">
        <v>1212.0999999999999</v>
      </c>
      <c r="I53" s="66"/>
      <c r="J53" s="67">
        <v>3.0768755696618739</v>
      </c>
      <c r="K53" s="69"/>
    </row>
    <row r="54" spans="2:20" ht="12.75" customHeight="1" thickTop="1">
      <c r="B54" s="70"/>
      <c r="C54" s="70"/>
      <c r="D54" s="132" t="s">
        <v>208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2"/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2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81" t="s">
        <v>209</v>
      </c>
      <c r="E58" s="82"/>
      <c r="F58" s="81" t="s">
        <v>210</v>
      </c>
      <c r="G58" s="82"/>
      <c r="H58" s="81" t="s">
        <v>210</v>
      </c>
      <c r="I58" s="82"/>
      <c r="J58" s="81" t="s">
        <v>211</v>
      </c>
      <c r="K58" s="83"/>
    </row>
    <row r="59" spans="2:20" ht="24.95" customHeight="1">
      <c r="B59" s="84"/>
      <c r="C59" s="85"/>
      <c r="D59" s="86" t="s">
        <v>123</v>
      </c>
      <c r="E59" s="87"/>
      <c r="F59" s="86" t="s">
        <v>123</v>
      </c>
      <c r="G59" s="87"/>
      <c r="H59" s="86" t="s">
        <v>123</v>
      </c>
      <c r="I59" s="87"/>
      <c r="J59" s="86" t="s">
        <v>123</v>
      </c>
      <c r="K59" s="88"/>
    </row>
    <row r="60" spans="2:20" ht="15" customHeight="1">
      <c r="B60" s="89" t="s">
        <v>124</v>
      </c>
      <c r="C60" s="90"/>
      <c r="D60" s="147">
        <v>43739</v>
      </c>
      <c r="E60" s="148"/>
      <c r="F60" s="147">
        <v>43739</v>
      </c>
      <c r="G60" s="149"/>
      <c r="H60" s="147">
        <v>43739</v>
      </c>
      <c r="I60" s="149"/>
      <c r="J60" s="147">
        <v>43739</v>
      </c>
      <c r="K60" s="150"/>
    </row>
    <row r="61" spans="2:20" ht="15" customHeight="1" thickBot="1">
      <c r="B61" s="94" t="s">
        <v>126</v>
      </c>
      <c r="C61" s="95"/>
      <c r="D61" s="96" t="s">
        <v>212</v>
      </c>
      <c r="E61" s="97"/>
      <c r="F61" s="96" t="s">
        <v>212</v>
      </c>
      <c r="G61" s="97"/>
      <c r="H61" s="96" t="s">
        <v>212</v>
      </c>
      <c r="I61" s="97"/>
      <c r="J61" s="96" t="s">
        <v>212</v>
      </c>
      <c r="K61" s="9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213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 t="s">
        <v>129</v>
      </c>
      <c r="F2" s="21"/>
      <c r="G2" s="21" t="s">
        <v>130</v>
      </c>
      <c r="H2" s="20"/>
      <c r="I2" s="20" t="s">
        <v>131</v>
      </c>
      <c r="J2" s="22"/>
      <c r="K2" s="22" t="s">
        <v>132</v>
      </c>
    </row>
    <row r="3" spans="1:141" s="18" customFormat="1" ht="27" customHeight="1" thickTop="1">
      <c r="A3" s="10"/>
      <c r="B3" s="23" t="s">
        <v>7</v>
      </c>
      <c r="C3" s="24"/>
      <c r="D3" s="137" t="s">
        <v>214</v>
      </c>
      <c r="E3" s="138"/>
      <c r="F3" s="137" t="s">
        <v>215</v>
      </c>
      <c r="G3" s="138"/>
      <c r="H3" s="25" t="s">
        <v>216</v>
      </c>
      <c r="I3" s="26"/>
      <c r="J3" s="25" t="s">
        <v>217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201</v>
      </c>
      <c r="C4" s="29"/>
      <c r="D4" s="33" t="s">
        <v>218</v>
      </c>
      <c r="E4" s="34"/>
      <c r="F4" s="30" t="s">
        <v>159</v>
      </c>
      <c r="G4" s="34"/>
      <c r="H4" s="30" t="s">
        <v>219</v>
      </c>
      <c r="I4" s="31"/>
      <c r="J4" s="30" t="s">
        <v>220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221</v>
      </c>
      <c r="E5" s="42" t="s">
        <v>20</v>
      </c>
      <c r="F5" s="41" t="s">
        <v>221</v>
      </c>
      <c r="G5" s="42" t="s">
        <v>22</v>
      </c>
      <c r="H5" s="41" t="s">
        <v>222</v>
      </c>
      <c r="I5" s="42" t="s">
        <v>22</v>
      </c>
      <c r="J5" s="41" t="s">
        <v>222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151">
        <v>243.1</v>
      </c>
      <c r="E6" s="152">
        <f>IF(ISNUMBER(D6),RANK(D6,D$6:D$52),"-")</f>
        <v>26</v>
      </c>
      <c r="F6" s="153">
        <v>80.599999999999994</v>
      </c>
      <c r="G6" s="152">
        <f>IF(ISNUMBER(F6),RANK(F6,F$6:F$52),"-")</f>
        <v>11</v>
      </c>
      <c r="H6" s="153">
        <v>184.3</v>
      </c>
      <c r="I6" s="152">
        <f>IF(ISNUMBER(H6),RANK(H6,H$6:H$52),"-")</f>
        <v>15</v>
      </c>
      <c r="J6" s="51">
        <v>1219.4000000000001</v>
      </c>
      <c r="K6" s="53">
        <f>IF(ISNUMBER(J6),RANK(J6,J$6:J$52),"-")</f>
        <v>15</v>
      </c>
    </row>
    <row r="7" spans="1:141" ht="12" customHeight="1">
      <c r="B7" s="47" t="s">
        <v>25</v>
      </c>
      <c r="C7" s="54" t="s">
        <v>26</v>
      </c>
      <c r="D7" s="154">
        <v>203.3</v>
      </c>
      <c r="E7" s="152">
        <f t="shared" ref="E7:G52" si="0">IF(ISNUMBER(D7),RANK(D7,D$6:D$52),"-")</f>
        <v>42</v>
      </c>
      <c r="F7" s="153">
        <v>55.6</v>
      </c>
      <c r="G7" s="152">
        <f t="shared" si="0"/>
        <v>46</v>
      </c>
      <c r="H7" s="153">
        <v>153</v>
      </c>
      <c r="I7" s="152">
        <f t="shared" ref="I7:I52" si="1">IF(ISNUMBER(H7),RANK(H7,H$6:H$52),"-")</f>
        <v>45</v>
      </c>
      <c r="J7" s="51">
        <v>1033.0999999999999</v>
      </c>
      <c r="K7" s="53">
        <f t="shared" ref="K7:K52" si="2">IF(ISNUMBER(J7),RANK(J7,J$6:J$52),"-")</f>
        <v>28</v>
      </c>
    </row>
    <row r="8" spans="1:141" ht="12" customHeight="1">
      <c r="B8" s="47" t="s">
        <v>27</v>
      </c>
      <c r="C8" s="54" t="s">
        <v>28</v>
      </c>
      <c r="D8" s="154">
        <v>201.7</v>
      </c>
      <c r="E8" s="152">
        <f t="shared" si="0"/>
        <v>43</v>
      </c>
      <c r="F8" s="153">
        <v>76.599999999999994</v>
      </c>
      <c r="G8" s="152">
        <f t="shared" si="0"/>
        <v>16</v>
      </c>
      <c r="H8" s="153">
        <v>163.4</v>
      </c>
      <c r="I8" s="152">
        <f t="shared" si="1"/>
        <v>41</v>
      </c>
      <c r="J8" s="51">
        <v>1098.9000000000001</v>
      </c>
      <c r="K8" s="53">
        <f t="shared" si="2"/>
        <v>23</v>
      </c>
    </row>
    <row r="9" spans="1:141" ht="12" customHeight="1">
      <c r="B9" s="47" t="s">
        <v>29</v>
      </c>
      <c r="C9" s="54" t="s">
        <v>30</v>
      </c>
      <c r="D9" s="154">
        <v>238.4</v>
      </c>
      <c r="E9" s="152">
        <f t="shared" si="0"/>
        <v>29</v>
      </c>
      <c r="F9" s="153">
        <v>78.099999999999994</v>
      </c>
      <c r="G9" s="152">
        <f t="shared" si="0"/>
        <v>13</v>
      </c>
      <c r="H9" s="153">
        <v>188.6</v>
      </c>
      <c r="I9" s="152">
        <f t="shared" si="1"/>
        <v>12</v>
      </c>
      <c r="J9" s="51">
        <v>867.3</v>
      </c>
      <c r="K9" s="53">
        <f t="shared" si="2"/>
        <v>39</v>
      </c>
    </row>
    <row r="10" spans="1:141" ht="12" customHeight="1">
      <c r="B10" s="47" t="s">
        <v>31</v>
      </c>
      <c r="C10" s="54" t="s">
        <v>32</v>
      </c>
      <c r="D10" s="154">
        <v>234</v>
      </c>
      <c r="E10" s="152">
        <f t="shared" si="0"/>
        <v>30</v>
      </c>
      <c r="F10" s="153">
        <v>63.8</v>
      </c>
      <c r="G10" s="152">
        <f t="shared" si="0"/>
        <v>38</v>
      </c>
      <c r="H10" s="153">
        <v>179.6</v>
      </c>
      <c r="I10" s="152">
        <f t="shared" si="1"/>
        <v>26</v>
      </c>
      <c r="J10" s="51">
        <v>1153</v>
      </c>
      <c r="K10" s="53">
        <f t="shared" si="2"/>
        <v>21</v>
      </c>
    </row>
    <row r="11" spans="1:141" ht="24" customHeight="1">
      <c r="B11" s="47" t="s">
        <v>33</v>
      </c>
      <c r="C11" s="54" t="s">
        <v>34</v>
      </c>
      <c r="D11" s="154">
        <v>226</v>
      </c>
      <c r="E11" s="152">
        <f t="shared" si="0"/>
        <v>35</v>
      </c>
      <c r="F11" s="153">
        <v>61.2</v>
      </c>
      <c r="G11" s="152">
        <f t="shared" si="0"/>
        <v>39</v>
      </c>
      <c r="H11" s="153">
        <v>160.1</v>
      </c>
      <c r="I11" s="152">
        <f t="shared" si="1"/>
        <v>44</v>
      </c>
      <c r="J11" s="51">
        <v>1076.2</v>
      </c>
      <c r="K11" s="53">
        <f t="shared" si="2"/>
        <v>26</v>
      </c>
    </row>
    <row r="12" spans="1:141" ht="12" customHeight="1">
      <c r="B12" s="47" t="s">
        <v>35</v>
      </c>
      <c r="C12" s="54" t="s">
        <v>36</v>
      </c>
      <c r="D12" s="154">
        <v>204.9</v>
      </c>
      <c r="E12" s="152">
        <f t="shared" si="0"/>
        <v>41</v>
      </c>
      <c r="F12" s="153">
        <v>71.3</v>
      </c>
      <c r="G12" s="152">
        <f t="shared" si="0"/>
        <v>26</v>
      </c>
      <c r="H12" s="153">
        <v>161.9</v>
      </c>
      <c r="I12" s="152">
        <f t="shared" si="1"/>
        <v>43</v>
      </c>
      <c r="J12" s="51">
        <v>920.7</v>
      </c>
      <c r="K12" s="53">
        <f t="shared" si="2"/>
        <v>37</v>
      </c>
    </row>
    <row r="13" spans="1:141" ht="12" customHeight="1">
      <c r="B13" s="47" t="s">
        <v>37</v>
      </c>
      <c r="C13" s="54" t="s">
        <v>38</v>
      </c>
      <c r="D13" s="154">
        <v>187.5</v>
      </c>
      <c r="E13" s="152">
        <f t="shared" si="0"/>
        <v>46</v>
      </c>
      <c r="F13" s="153">
        <v>67</v>
      </c>
      <c r="G13" s="152">
        <f t="shared" si="0"/>
        <v>32</v>
      </c>
      <c r="H13" s="153">
        <v>172.9</v>
      </c>
      <c r="I13" s="152">
        <f t="shared" si="1"/>
        <v>31</v>
      </c>
      <c r="J13" s="51">
        <v>765.5</v>
      </c>
      <c r="K13" s="53">
        <f t="shared" si="2"/>
        <v>44</v>
      </c>
    </row>
    <row r="14" spans="1:141" ht="12" customHeight="1">
      <c r="B14" s="47" t="s">
        <v>39</v>
      </c>
      <c r="C14" s="54" t="s">
        <v>40</v>
      </c>
      <c r="D14" s="154">
        <v>226.1</v>
      </c>
      <c r="E14" s="152">
        <f t="shared" si="0"/>
        <v>34</v>
      </c>
      <c r="F14" s="153">
        <v>68.400000000000006</v>
      </c>
      <c r="G14" s="152">
        <f t="shared" si="0"/>
        <v>30</v>
      </c>
      <c r="H14" s="153">
        <v>172.1</v>
      </c>
      <c r="I14" s="152">
        <f t="shared" si="1"/>
        <v>32</v>
      </c>
      <c r="J14" s="51">
        <v>846.8</v>
      </c>
      <c r="K14" s="53">
        <f t="shared" si="2"/>
        <v>41</v>
      </c>
    </row>
    <row r="15" spans="1:141" ht="12" customHeight="1">
      <c r="B15" s="47" t="s">
        <v>41</v>
      </c>
      <c r="C15" s="54" t="s">
        <v>42</v>
      </c>
      <c r="D15" s="154">
        <v>228.3</v>
      </c>
      <c r="E15" s="152">
        <f t="shared" si="0"/>
        <v>32</v>
      </c>
      <c r="F15" s="153">
        <v>71.3</v>
      </c>
      <c r="G15" s="152">
        <f t="shared" si="0"/>
        <v>26</v>
      </c>
      <c r="H15" s="153">
        <v>166.3</v>
      </c>
      <c r="I15" s="152">
        <f t="shared" si="1"/>
        <v>40</v>
      </c>
      <c r="J15" s="51">
        <v>974.5</v>
      </c>
      <c r="K15" s="53">
        <f t="shared" si="2"/>
        <v>33</v>
      </c>
    </row>
    <row r="16" spans="1:141" ht="24" customHeight="1">
      <c r="B16" s="47" t="s">
        <v>43</v>
      </c>
      <c r="C16" s="54" t="s">
        <v>44</v>
      </c>
      <c r="D16" s="154">
        <v>169.8</v>
      </c>
      <c r="E16" s="152">
        <f t="shared" si="0"/>
        <v>47</v>
      </c>
      <c r="F16" s="153">
        <v>71.900000000000006</v>
      </c>
      <c r="G16" s="152">
        <f t="shared" si="0"/>
        <v>24</v>
      </c>
      <c r="H16" s="153">
        <v>175.6</v>
      </c>
      <c r="I16" s="152">
        <f t="shared" si="1"/>
        <v>28</v>
      </c>
      <c r="J16" s="51">
        <v>693.6</v>
      </c>
      <c r="K16" s="53">
        <f t="shared" si="2"/>
        <v>47</v>
      </c>
    </row>
    <row r="17" spans="2:11" ht="12" customHeight="1">
      <c r="B17" s="47" t="s">
        <v>45</v>
      </c>
      <c r="C17" s="54" t="s">
        <v>46</v>
      </c>
      <c r="D17" s="154">
        <v>194.1</v>
      </c>
      <c r="E17" s="152">
        <f t="shared" si="0"/>
        <v>45</v>
      </c>
      <c r="F17" s="153">
        <v>81.099999999999994</v>
      </c>
      <c r="G17" s="152">
        <f t="shared" si="0"/>
        <v>10</v>
      </c>
      <c r="H17" s="153">
        <v>186.9</v>
      </c>
      <c r="I17" s="152">
        <f t="shared" si="1"/>
        <v>14</v>
      </c>
      <c r="J17" s="51">
        <v>722.7</v>
      </c>
      <c r="K17" s="53">
        <f t="shared" si="2"/>
        <v>46</v>
      </c>
    </row>
    <row r="18" spans="2:11" ht="12" customHeight="1">
      <c r="B18" s="47" t="s">
        <v>47</v>
      </c>
      <c r="C18" s="54" t="s">
        <v>48</v>
      </c>
      <c r="D18" s="154">
        <v>307.5</v>
      </c>
      <c r="E18" s="152">
        <f t="shared" si="0"/>
        <v>5</v>
      </c>
      <c r="F18" s="153">
        <v>115.9</v>
      </c>
      <c r="G18" s="152">
        <f t="shared" si="0"/>
        <v>1</v>
      </c>
      <c r="H18" s="153">
        <v>226.3</v>
      </c>
      <c r="I18" s="152">
        <f t="shared" si="1"/>
        <v>2</v>
      </c>
      <c r="J18" s="51">
        <v>792.3</v>
      </c>
      <c r="K18" s="53">
        <f t="shared" si="2"/>
        <v>43</v>
      </c>
    </row>
    <row r="19" spans="2:11" ht="12" customHeight="1">
      <c r="B19" s="47" t="s">
        <v>49</v>
      </c>
      <c r="C19" s="54" t="s">
        <v>50</v>
      </c>
      <c r="D19" s="154">
        <v>212.4</v>
      </c>
      <c r="E19" s="152">
        <f t="shared" si="0"/>
        <v>39</v>
      </c>
      <c r="F19" s="153">
        <v>78.099999999999994</v>
      </c>
      <c r="G19" s="152">
        <f t="shared" si="0"/>
        <v>13</v>
      </c>
      <c r="H19" s="153">
        <v>202.9</v>
      </c>
      <c r="I19" s="152">
        <f t="shared" si="1"/>
        <v>10</v>
      </c>
      <c r="J19" s="51">
        <v>738.4</v>
      </c>
      <c r="K19" s="53">
        <f t="shared" si="2"/>
        <v>45</v>
      </c>
    </row>
    <row r="20" spans="2:11" ht="12" customHeight="1">
      <c r="B20" s="47" t="s">
        <v>51</v>
      </c>
      <c r="C20" s="54" t="s">
        <v>52</v>
      </c>
      <c r="D20" s="154">
        <v>197.9</v>
      </c>
      <c r="E20" s="152">
        <f t="shared" si="0"/>
        <v>44</v>
      </c>
      <c r="F20" s="153">
        <v>86.4</v>
      </c>
      <c r="G20" s="152">
        <f t="shared" si="0"/>
        <v>7</v>
      </c>
      <c r="H20" s="153">
        <v>167.2</v>
      </c>
      <c r="I20" s="152">
        <f t="shared" si="1"/>
        <v>38</v>
      </c>
      <c r="J20" s="51">
        <v>1010.8</v>
      </c>
      <c r="K20" s="53">
        <f t="shared" si="2"/>
        <v>29</v>
      </c>
    </row>
    <row r="21" spans="2:11" ht="24" customHeight="1">
      <c r="B21" s="47" t="s">
        <v>53</v>
      </c>
      <c r="C21" s="54" t="s">
        <v>54</v>
      </c>
      <c r="D21" s="154">
        <v>254.4</v>
      </c>
      <c r="E21" s="152">
        <f t="shared" si="0"/>
        <v>21</v>
      </c>
      <c r="F21" s="153">
        <v>59.9</v>
      </c>
      <c r="G21" s="152">
        <f t="shared" si="0"/>
        <v>41</v>
      </c>
      <c r="H21" s="153">
        <v>166.5</v>
      </c>
      <c r="I21" s="152">
        <f t="shared" si="1"/>
        <v>39</v>
      </c>
      <c r="J21" s="51">
        <v>1211.0999999999999</v>
      </c>
      <c r="K21" s="53">
        <f t="shared" si="2"/>
        <v>16</v>
      </c>
    </row>
    <row r="22" spans="2:11" ht="12" customHeight="1">
      <c r="B22" s="47" t="s">
        <v>55</v>
      </c>
      <c r="C22" s="54" t="s">
        <v>56</v>
      </c>
      <c r="D22" s="154">
        <v>284.10000000000002</v>
      </c>
      <c r="E22" s="152">
        <f t="shared" si="0"/>
        <v>12</v>
      </c>
      <c r="F22" s="153">
        <v>59.6</v>
      </c>
      <c r="G22" s="152">
        <f t="shared" si="0"/>
        <v>42</v>
      </c>
      <c r="H22" s="153">
        <v>181.5</v>
      </c>
      <c r="I22" s="152">
        <f t="shared" si="1"/>
        <v>22</v>
      </c>
      <c r="J22" s="51">
        <v>1278.7</v>
      </c>
      <c r="K22" s="53">
        <f t="shared" si="2"/>
        <v>9</v>
      </c>
    </row>
    <row r="23" spans="2:11" ht="12" customHeight="1">
      <c r="B23" s="47" t="s">
        <v>57</v>
      </c>
      <c r="C23" s="54" t="s">
        <v>58</v>
      </c>
      <c r="D23" s="154">
        <v>252.6</v>
      </c>
      <c r="E23" s="152">
        <f t="shared" si="0"/>
        <v>23</v>
      </c>
      <c r="F23" s="153">
        <v>57</v>
      </c>
      <c r="G23" s="152">
        <f t="shared" si="0"/>
        <v>44</v>
      </c>
      <c r="H23" s="153">
        <v>152.19999999999999</v>
      </c>
      <c r="I23" s="152">
        <f t="shared" si="1"/>
        <v>46</v>
      </c>
      <c r="J23" s="51">
        <v>1161.8</v>
      </c>
      <c r="K23" s="53">
        <f t="shared" si="2"/>
        <v>19</v>
      </c>
    </row>
    <row r="24" spans="2:11" ht="12" customHeight="1">
      <c r="B24" s="47" t="s">
        <v>59</v>
      </c>
      <c r="C24" s="54" t="s">
        <v>60</v>
      </c>
      <c r="D24" s="154">
        <v>239.2</v>
      </c>
      <c r="E24" s="152">
        <f t="shared" si="0"/>
        <v>28</v>
      </c>
      <c r="F24" s="153">
        <v>73.599999999999994</v>
      </c>
      <c r="G24" s="152">
        <f t="shared" si="0"/>
        <v>20</v>
      </c>
      <c r="H24" s="153">
        <v>181.4</v>
      </c>
      <c r="I24" s="152">
        <f t="shared" si="1"/>
        <v>24</v>
      </c>
      <c r="J24" s="51">
        <v>1006.5</v>
      </c>
      <c r="K24" s="53">
        <f t="shared" si="2"/>
        <v>30</v>
      </c>
    </row>
    <row r="25" spans="2:11" ht="12" customHeight="1">
      <c r="B25" s="47" t="s">
        <v>61</v>
      </c>
      <c r="C25" s="54" t="s">
        <v>62</v>
      </c>
      <c r="D25" s="154">
        <v>233.1</v>
      </c>
      <c r="E25" s="152">
        <f t="shared" si="0"/>
        <v>31</v>
      </c>
      <c r="F25" s="153">
        <v>77.099999999999994</v>
      </c>
      <c r="G25" s="152">
        <f t="shared" si="0"/>
        <v>15</v>
      </c>
      <c r="H25" s="153">
        <v>182.8</v>
      </c>
      <c r="I25" s="152">
        <f t="shared" si="1"/>
        <v>18</v>
      </c>
      <c r="J25" s="51">
        <v>1083.3</v>
      </c>
      <c r="K25" s="53">
        <f t="shared" si="2"/>
        <v>25</v>
      </c>
    </row>
    <row r="26" spans="2:11" ht="24" customHeight="1">
      <c r="B26" s="47" t="s">
        <v>63</v>
      </c>
      <c r="C26" s="54" t="s">
        <v>64</v>
      </c>
      <c r="D26" s="154">
        <v>215.1</v>
      </c>
      <c r="E26" s="152">
        <f t="shared" si="0"/>
        <v>37</v>
      </c>
      <c r="F26" s="153">
        <v>83</v>
      </c>
      <c r="G26" s="152">
        <f t="shared" si="0"/>
        <v>9</v>
      </c>
      <c r="H26" s="153">
        <v>163.1</v>
      </c>
      <c r="I26" s="152">
        <f t="shared" si="1"/>
        <v>42</v>
      </c>
      <c r="J26" s="51">
        <v>848.8</v>
      </c>
      <c r="K26" s="53">
        <f t="shared" si="2"/>
        <v>40</v>
      </c>
    </row>
    <row r="27" spans="2:11" ht="12" customHeight="1">
      <c r="B27" s="47" t="s">
        <v>65</v>
      </c>
      <c r="C27" s="54" t="s">
        <v>66</v>
      </c>
      <c r="D27" s="154">
        <v>210.2</v>
      </c>
      <c r="E27" s="152">
        <f t="shared" si="0"/>
        <v>40</v>
      </c>
      <c r="F27" s="153">
        <v>65.599999999999994</v>
      </c>
      <c r="G27" s="152">
        <f t="shared" si="0"/>
        <v>35</v>
      </c>
      <c r="H27" s="153">
        <v>177.8</v>
      </c>
      <c r="I27" s="152">
        <f t="shared" si="1"/>
        <v>27</v>
      </c>
      <c r="J27" s="51">
        <v>900.1</v>
      </c>
      <c r="K27" s="53">
        <f t="shared" si="2"/>
        <v>38</v>
      </c>
    </row>
    <row r="28" spans="2:11" ht="12" customHeight="1">
      <c r="B28" s="47" t="s">
        <v>67</v>
      </c>
      <c r="C28" s="54" t="s">
        <v>68</v>
      </c>
      <c r="D28" s="154">
        <v>212.9</v>
      </c>
      <c r="E28" s="152">
        <f t="shared" si="0"/>
        <v>38</v>
      </c>
      <c r="F28" s="153">
        <v>74.099999999999994</v>
      </c>
      <c r="G28" s="152">
        <f t="shared" si="0"/>
        <v>19</v>
      </c>
      <c r="H28" s="153">
        <v>168.3</v>
      </c>
      <c r="I28" s="152">
        <f t="shared" si="1"/>
        <v>36</v>
      </c>
      <c r="J28" s="51">
        <v>814.5</v>
      </c>
      <c r="K28" s="53">
        <f t="shared" si="2"/>
        <v>42</v>
      </c>
    </row>
    <row r="29" spans="2:11" ht="12" customHeight="1">
      <c r="B29" s="47" t="s">
        <v>69</v>
      </c>
      <c r="C29" s="54" t="s">
        <v>70</v>
      </c>
      <c r="D29" s="154">
        <v>223.4</v>
      </c>
      <c r="E29" s="152">
        <f t="shared" si="0"/>
        <v>36</v>
      </c>
      <c r="F29" s="153">
        <v>64.7</v>
      </c>
      <c r="G29" s="152">
        <f t="shared" si="0"/>
        <v>36</v>
      </c>
      <c r="H29" s="153">
        <v>167.4</v>
      </c>
      <c r="I29" s="152">
        <f t="shared" si="1"/>
        <v>37</v>
      </c>
      <c r="J29" s="51">
        <v>945.3</v>
      </c>
      <c r="K29" s="53">
        <f t="shared" si="2"/>
        <v>35</v>
      </c>
    </row>
    <row r="30" spans="2:11" ht="12" customHeight="1">
      <c r="B30" s="47" t="s">
        <v>71</v>
      </c>
      <c r="C30" s="54" t="s">
        <v>72</v>
      </c>
      <c r="D30" s="154">
        <v>227.6</v>
      </c>
      <c r="E30" s="152">
        <f t="shared" si="0"/>
        <v>33</v>
      </c>
      <c r="F30" s="153">
        <v>54.9</v>
      </c>
      <c r="G30" s="152">
        <f t="shared" si="0"/>
        <v>47</v>
      </c>
      <c r="H30" s="153">
        <v>182</v>
      </c>
      <c r="I30" s="152">
        <f t="shared" si="1"/>
        <v>21</v>
      </c>
      <c r="J30" s="51">
        <v>999</v>
      </c>
      <c r="K30" s="53">
        <f t="shared" si="2"/>
        <v>31</v>
      </c>
    </row>
    <row r="31" spans="2:11" ht="24" customHeight="1">
      <c r="B31" s="47" t="s">
        <v>73</v>
      </c>
      <c r="C31" s="54" t="s">
        <v>74</v>
      </c>
      <c r="D31" s="154">
        <v>323.3</v>
      </c>
      <c r="E31" s="152">
        <f t="shared" si="0"/>
        <v>2</v>
      </c>
      <c r="F31" s="153">
        <v>72.900000000000006</v>
      </c>
      <c r="G31" s="152">
        <f t="shared" si="0"/>
        <v>22</v>
      </c>
      <c r="H31" s="153">
        <v>181.5</v>
      </c>
      <c r="I31" s="152">
        <f t="shared" si="1"/>
        <v>22</v>
      </c>
      <c r="J31" s="51">
        <v>1089.8</v>
      </c>
      <c r="K31" s="53">
        <f t="shared" si="2"/>
        <v>24</v>
      </c>
    </row>
    <row r="32" spans="2:11" ht="12" customHeight="1">
      <c r="B32" s="47" t="s">
        <v>75</v>
      </c>
      <c r="C32" s="54" t="s">
        <v>76</v>
      </c>
      <c r="D32" s="154">
        <v>277</v>
      </c>
      <c r="E32" s="152">
        <f t="shared" si="0"/>
        <v>15</v>
      </c>
      <c r="F32" s="153">
        <v>86.7</v>
      </c>
      <c r="G32" s="152">
        <f t="shared" si="0"/>
        <v>6</v>
      </c>
      <c r="H32" s="153">
        <v>206.9</v>
      </c>
      <c r="I32" s="152">
        <f t="shared" si="1"/>
        <v>5</v>
      </c>
      <c r="J32" s="51">
        <v>942</v>
      </c>
      <c r="K32" s="53">
        <f t="shared" si="2"/>
        <v>36</v>
      </c>
    </row>
    <row r="33" spans="2:11" ht="12" customHeight="1">
      <c r="B33" s="47" t="s">
        <v>77</v>
      </c>
      <c r="C33" s="54" t="s">
        <v>78</v>
      </c>
      <c r="D33" s="154">
        <v>252.2</v>
      </c>
      <c r="E33" s="152">
        <f t="shared" si="0"/>
        <v>24</v>
      </c>
      <c r="F33" s="153">
        <v>71.599999999999994</v>
      </c>
      <c r="G33" s="152">
        <f t="shared" si="0"/>
        <v>25</v>
      </c>
      <c r="H33" s="153">
        <v>223.2</v>
      </c>
      <c r="I33" s="152">
        <f t="shared" si="1"/>
        <v>3</v>
      </c>
      <c r="J33" s="51">
        <v>996.7</v>
      </c>
      <c r="K33" s="53">
        <f t="shared" si="2"/>
        <v>32</v>
      </c>
    </row>
    <row r="34" spans="2:11" ht="12" customHeight="1">
      <c r="B34" s="47" t="s">
        <v>79</v>
      </c>
      <c r="C34" s="54" t="s">
        <v>80</v>
      </c>
      <c r="D34" s="154">
        <v>258.5</v>
      </c>
      <c r="E34" s="152">
        <f t="shared" si="0"/>
        <v>20</v>
      </c>
      <c r="F34" s="153">
        <v>66.599999999999994</v>
      </c>
      <c r="G34" s="152">
        <f t="shared" si="0"/>
        <v>33</v>
      </c>
      <c r="H34" s="153">
        <v>168.9</v>
      </c>
      <c r="I34" s="152">
        <f t="shared" si="1"/>
        <v>34</v>
      </c>
      <c r="J34" s="51">
        <v>964.7</v>
      </c>
      <c r="K34" s="53">
        <f t="shared" si="2"/>
        <v>34</v>
      </c>
    </row>
    <row r="35" spans="2:11" ht="12" customHeight="1">
      <c r="B35" s="47" t="s">
        <v>81</v>
      </c>
      <c r="C35" s="54" t="s">
        <v>82</v>
      </c>
      <c r="D35" s="154">
        <v>302.10000000000002</v>
      </c>
      <c r="E35" s="152">
        <f t="shared" si="0"/>
        <v>9</v>
      </c>
      <c r="F35" s="153">
        <v>75.2</v>
      </c>
      <c r="G35" s="152">
        <f t="shared" si="0"/>
        <v>17</v>
      </c>
      <c r="H35" s="153">
        <v>187.6</v>
      </c>
      <c r="I35" s="152">
        <f t="shared" si="1"/>
        <v>13</v>
      </c>
      <c r="J35" s="51">
        <v>1154.5</v>
      </c>
      <c r="K35" s="53">
        <f t="shared" si="2"/>
        <v>20</v>
      </c>
    </row>
    <row r="36" spans="2:11" ht="24" customHeight="1">
      <c r="B36" s="47" t="s">
        <v>83</v>
      </c>
      <c r="C36" s="54" t="s">
        <v>84</v>
      </c>
      <c r="D36" s="154">
        <v>304.8</v>
      </c>
      <c r="E36" s="152">
        <f t="shared" si="0"/>
        <v>7</v>
      </c>
      <c r="F36" s="153">
        <v>60.9</v>
      </c>
      <c r="G36" s="152">
        <f t="shared" si="0"/>
        <v>40</v>
      </c>
      <c r="H36" s="153">
        <v>181.4</v>
      </c>
      <c r="I36" s="152">
        <f t="shared" si="1"/>
        <v>24</v>
      </c>
      <c r="J36" s="51">
        <v>1282.0999999999999</v>
      </c>
      <c r="K36" s="53">
        <f t="shared" si="2"/>
        <v>8</v>
      </c>
    </row>
    <row r="37" spans="2:11" ht="12" customHeight="1">
      <c r="B37" s="47" t="s">
        <v>85</v>
      </c>
      <c r="C37" s="54" t="s">
        <v>86</v>
      </c>
      <c r="D37" s="154">
        <v>286.3</v>
      </c>
      <c r="E37" s="152">
        <f t="shared" si="0"/>
        <v>11</v>
      </c>
      <c r="F37" s="153">
        <v>56.2</v>
      </c>
      <c r="G37" s="152">
        <f t="shared" si="0"/>
        <v>45</v>
      </c>
      <c r="H37" s="153">
        <v>173.8</v>
      </c>
      <c r="I37" s="152">
        <f t="shared" si="1"/>
        <v>29</v>
      </c>
      <c r="J37" s="51">
        <v>1289.5999999999999</v>
      </c>
      <c r="K37" s="53">
        <f t="shared" si="2"/>
        <v>7</v>
      </c>
    </row>
    <row r="38" spans="2:11" ht="12" customHeight="1">
      <c r="B38" s="47" t="s">
        <v>87</v>
      </c>
      <c r="C38" s="54" t="s">
        <v>88</v>
      </c>
      <c r="D38" s="154">
        <v>308.2</v>
      </c>
      <c r="E38" s="152">
        <f t="shared" si="0"/>
        <v>4</v>
      </c>
      <c r="F38" s="153">
        <v>90.9</v>
      </c>
      <c r="G38" s="152">
        <f t="shared" si="0"/>
        <v>4</v>
      </c>
      <c r="H38" s="153">
        <v>182.3</v>
      </c>
      <c r="I38" s="152">
        <f t="shared" si="1"/>
        <v>19</v>
      </c>
      <c r="J38" s="51">
        <v>1239.4000000000001</v>
      </c>
      <c r="K38" s="53">
        <f t="shared" si="2"/>
        <v>13</v>
      </c>
    </row>
    <row r="39" spans="2:11" ht="12" customHeight="1">
      <c r="B39" s="47" t="s">
        <v>89</v>
      </c>
      <c r="C39" s="54" t="s">
        <v>90</v>
      </c>
      <c r="D39" s="154">
        <v>258.60000000000002</v>
      </c>
      <c r="E39" s="152">
        <f t="shared" si="0"/>
        <v>19</v>
      </c>
      <c r="F39" s="153">
        <v>89.6</v>
      </c>
      <c r="G39" s="152">
        <f t="shared" si="0"/>
        <v>5</v>
      </c>
      <c r="H39" s="153">
        <v>213.1</v>
      </c>
      <c r="I39" s="152">
        <f t="shared" si="1"/>
        <v>4</v>
      </c>
      <c r="J39" s="51">
        <v>1102.0999999999999</v>
      </c>
      <c r="K39" s="53">
        <f t="shared" si="2"/>
        <v>22</v>
      </c>
    </row>
    <row r="40" spans="2:11" ht="12" customHeight="1">
      <c r="B40" s="47" t="s">
        <v>91</v>
      </c>
      <c r="C40" s="54" t="s">
        <v>92</v>
      </c>
      <c r="D40" s="154">
        <v>252.9</v>
      </c>
      <c r="E40" s="152">
        <f t="shared" si="0"/>
        <v>22</v>
      </c>
      <c r="F40" s="153">
        <v>70.099999999999994</v>
      </c>
      <c r="G40" s="152">
        <f t="shared" si="0"/>
        <v>29</v>
      </c>
      <c r="H40" s="153">
        <v>206.9</v>
      </c>
      <c r="I40" s="152">
        <f t="shared" si="1"/>
        <v>5</v>
      </c>
      <c r="J40" s="51">
        <v>1263.5999999999999</v>
      </c>
      <c r="K40" s="53">
        <f t="shared" si="2"/>
        <v>11</v>
      </c>
    </row>
    <row r="41" spans="2:11" ht="24" customHeight="1">
      <c r="B41" s="47" t="s">
        <v>93</v>
      </c>
      <c r="C41" s="54" t="s">
        <v>94</v>
      </c>
      <c r="D41" s="154">
        <v>329.5</v>
      </c>
      <c r="E41" s="152">
        <f t="shared" si="0"/>
        <v>1</v>
      </c>
      <c r="F41" s="153">
        <v>107.6</v>
      </c>
      <c r="G41" s="152">
        <f t="shared" si="0"/>
        <v>2</v>
      </c>
      <c r="H41" s="153">
        <v>233.8</v>
      </c>
      <c r="I41" s="152">
        <f t="shared" si="1"/>
        <v>1</v>
      </c>
      <c r="J41" s="51">
        <v>1235.2</v>
      </c>
      <c r="K41" s="53">
        <f t="shared" si="2"/>
        <v>14</v>
      </c>
    </row>
    <row r="42" spans="2:11" ht="12" customHeight="1">
      <c r="B42" s="47" t="s">
        <v>95</v>
      </c>
      <c r="C42" s="54" t="s">
        <v>96</v>
      </c>
      <c r="D42" s="154">
        <v>282.5</v>
      </c>
      <c r="E42" s="152">
        <f t="shared" si="0"/>
        <v>13</v>
      </c>
      <c r="F42" s="153">
        <v>73.5</v>
      </c>
      <c r="G42" s="152">
        <f t="shared" si="0"/>
        <v>21</v>
      </c>
      <c r="H42" s="153">
        <v>206.1</v>
      </c>
      <c r="I42" s="152">
        <f t="shared" si="1"/>
        <v>7</v>
      </c>
      <c r="J42" s="51">
        <v>1195.5</v>
      </c>
      <c r="K42" s="53">
        <f t="shared" si="2"/>
        <v>17</v>
      </c>
    </row>
    <row r="43" spans="2:11" ht="12" customHeight="1">
      <c r="B43" s="47" t="s">
        <v>97</v>
      </c>
      <c r="C43" s="54" t="s">
        <v>98</v>
      </c>
      <c r="D43" s="154">
        <v>269.2</v>
      </c>
      <c r="E43" s="152">
        <f t="shared" si="0"/>
        <v>18</v>
      </c>
      <c r="F43" s="153">
        <v>67.400000000000006</v>
      </c>
      <c r="G43" s="152">
        <f t="shared" si="0"/>
        <v>31</v>
      </c>
      <c r="H43" s="153">
        <v>182.3</v>
      </c>
      <c r="I43" s="152">
        <f t="shared" si="1"/>
        <v>19</v>
      </c>
      <c r="J43" s="51">
        <v>1245.5</v>
      </c>
      <c r="K43" s="53">
        <f t="shared" si="2"/>
        <v>12</v>
      </c>
    </row>
    <row r="44" spans="2:11" ht="12" customHeight="1">
      <c r="B44" s="47" t="s">
        <v>99</v>
      </c>
      <c r="C44" s="54" t="s">
        <v>100</v>
      </c>
      <c r="D44" s="154">
        <v>316.89999999999998</v>
      </c>
      <c r="E44" s="152">
        <f t="shared" si="0"/>
        <v>3</v>
      </c>
      <c r="F44" s="153">
        <v>72</v>
      </c>
      <c r="G44" s="152">
        <f t="shared" si="0"/>
        <v>23</v>
      </c>
      <c r="H44" s="153">
        <v>205.2</v>
      </c>
      <c r="I44" s="152">
        <f t="shared" si="1"/>
        <v>9</v>
      </c>
      <c r="J44" s="51">
        <v>1511</v>
      </c>
      <c r="K44" s="53">
        <f t="shared" si="2"/>
        <v>1</v>
      </c>
    </row>
    <row r="45" spans="2:11" ht="12" customHeight="1">
      <c r="B45" s="47" t="s">
        <v>101</v>
      </c>
      <c r="C45" s="54" t="s">
        <v>102</v>
      </c>
      <c r="D45" s="154">
        <v>302.60000000000002</v>
      </c>
      <c r="E45" s="152">
        <f t="shared" si="0"/>
        <v>8</v>
      </c>
      <c r="F45" s="153">
        <v>103.5</v>
      </c>
      <c r="G45" s="152">
        <f t="shared" si="0"/>
        <v>3</v>
      </c>
      <c r="H45" s="153">
        <v>205.7</v>
      </c>
      <c r="I45" s="152">
        <f t="shared" si="1"/>
        <v>8</v>
      </c>
      <c r="J45" s="51">
        <v>1189.2</v>
      </c>
      <c r="K45" s="53">
        <f t="shared" si="2"/>
        <v>18</v>
      </c>
    </row>
    <row r="46" spans="2:11" ht="24" customHeight="1">
      <c r="B46" s="47" t="s">
        <v>103</v>
      </c>
      <c r="C46" s="54" t="s">
        <v>104</v>
      </c>
      <c r="D46" s="154">
        <v>280</v>
      </c>
      <c r="E46" s="152">
        <f t="shared" si="0"/>
        <v>14</v>
      </c>
      <c r="F46" s="153">
        <v>70.599999999999994</v>
      </c>
      <c r="G46" s="152">
        <f t="shared" si="0"/>
        <v>28</v>
      </c>
      <c r="H46" s="153">
        <v>200.2</v>
      </c>
      <c r="I46" s="152">
        <f t="shared" si="1"/>
        <v>11</v>
      </c>
      <c r="J46" s="51">
        <v>1335.4</v>
      </c>
      <c r="K46" s="53">
        <f t="shared" si="2"/>
        <v>3</v>
      </c>
    </row>
    <row r="47" spans="2:11" ht="12" customHeight="1">
      <c r="B47" s="47" t="s">
        <v>105</v>
      </c>
      <c r="C47" s="54" t="s">
        <v>106</v>
      </c>
      <c r="D47" s="154">
        <v>306.3</v>
      </c>
      <c r="E47" s="152">
        <f t="shared" si="0"/>
        <v>6</v>
      </c>
      <c r="F47" s="153">
        <v>85.3</v>
      </c>
      <c r="G47" s="152">
        <f t="shared" si="0"/>
        <v>8</v>
      </c>
      <c r="H47" s="153">
        <v>183.5</v>
      </c>
      <c r="I47" s="152">
        <f t="shared" si="1"/>
        <v>17</v>
      </c>
      <c r="J47" s="51">
        <v>1319.2</v>
      </c>
      <c r="K47" s="53">
        <f t="shared" si="2"/>
        <v>4</v>
      </c>
    </row>
    <row r="48" spans="2:11" ht="12" customHeight="1">
      <c r="B48" s="56" t="s">
        <v>107</v>
      </c>
      <c r="C48" s="57" t="s">
        <v>108</v>
      </c>
      <c r="D48" s="108">
        <v>289.8</v>
      </c>
      <c r="E48" s="59">
        <f t="shared" si="0"/>
        <v>10</v>
      </c>
      <c r="F48" s="60">
        <v>74.400000000000006</v>
      </c>
      <c r="G48" s="59">
        <f t="shared" si="0"/>
        <v>18</v>
      </c>
      <c r="H48" s="60">
        <v>183.7</v>
      </c>
      <c r="I48" s="59">
        <f t="shared" si="1"/>
        <v>16</v>
      </c>
      <c r="J48" s="60">
        <v>1309.7</v>
      </c>
      <c r="K48" s="62">
        <f t="shared" si="2"/>
        <v>5</v>
      </c>
    </row>
    <row r="49" spans="2:20" ht="12" customHeight="1">
      <c r="B49" s="47" t="s">
        <v>109</v>
      </c>
      <c r="C49" s="54" t="s">
        <v>110</v>
      </c>
      <c r="D49" s="154">
        <v>275.2</v>
      </c>
      <c r="E49" s="152">
        <f t="shared" si="0"/>
        <v>16</v>
      </c>
      <c r="F49" s="153">
        <v>64.5</v>
      </c>
      <c r="G49" s="152">
        <f t="shared" si="0"/>
        <v>37</v>
      </c>
      <c r="H49" s="153">
        <v>171</v>
      </c>
      <c r="I49" s="152">
        <f t="shared" si="1"/>
        <v>33</v>
      </c>
      <c r="J49" s="51">
        <v>1276.2</v>
      </c>
      <c r="K49" s="53">
        <f t="shared" si="2"/>
        <v>10</v>
      </c>
    </row>
    <row r="50" spans="2:20" ht="12" customHeight="1">
      <c r="B50" s="47" t="s">
        <v>111</v>
      </c>
      <c r="C50" s="54" t="s">
        <v>112</v>
      </c>
      <c r="D50" s="154">
        <v>246.6</v>
      </c>
      <c r="E50" s="152">
        <f t="shared" si="0"/>
        <v>25</v>
      </c>
      <c r="F50" s="153">
        <v>65.7</v>
      </c>
      <c r="G50" s="152">
        <f t="shared" si="0"/>
        <v>34</v>
      </c>
      <c r="H50" s="153">
        <v>168.6</v>
      </c>
      <c r="I50" s="152">
        <f t="shared" si="1"/>
        <v>35</v>
      </c>
      <c r="J50" s="51">
        <v>1298.0999999999999</v>
      </c>
      <c r="K50" s="53">
        <f t="shared" si="2"/>
        <v>6</v>
      </c>
    </row>
    <row r="51" spans="2:20" ht="24" customHeight="1">
      <c r="B51" s="47" t="s">
        <v>113</v>
      </c>
      <c r="C51" s="54" t="s">
        <v>114</v>
      </c>
      <c r="D51" s="154">
        <v>270.8</v>
      </c>
      <c r="E51" s="152">
        <f t="shared" si="0"/>
        <v>17</v>
      </c>
      <c r="F51" s="153">
        <v>78.900000000000006</v>
      </c>
      <c r="G51" s="152">
        <f t="shared" si="0"/>
        <v>12</v>
      </c>
      <c r="H51" s="153">
        <v>173.2</v>
      </c>
      <c r="I51" s="152">
        <f t="shared" si="1"/>
        <v>30</v>
      </c>
      <c r="J51" s="51">
        <v>1394.3</v>
      </c>
      <c r="K51" s="53">
        <f t="shared" si="2"/>
        <v>2</v>
      </c>
    </row>
    <row r="52" spans="2:20" ht="12" customHeight="1">
      <c r="B52" s="47" t="s">
        <v>115</v>
      </c>
      <c r="C52" s="54" t="s">
        <v>116</v>
      </c>
      <c r="D52" s="154">
        <v>240.7</v>
      </c>
      <c r="E52" s="152">
        <f t="shared" si="0"/>
        <v>27</v>
      </c>
      <c r="F52" s="153">
        <v>58</v>
      </c>
      <c r="G52" s="152">
        <f t="shared" si="0"/>
        <v>43</v>
      </c>
      <c r="H52" s="153">
        <v>139.4</v>
      </c>
      <c r="I52" s="152">
        <f t="shared" si="1"/>
        <v>47</v>
      </c>
      <c r="J52" s="51">
        <v>1060.5999999999999</v>
      </c>
      <c r="K52" s="53">
        <f t="shared" si="2"/>
        <v>27</v>
      </c>
    </row>
    <row r="53" spans="2:20" ht="24" customHeight="1" thickBot="1">
      <c r="B53" s="63" t="s">
        <v>117</v>
      </c>
      <c r="C53" s="64" t="s">
        <v>118</v>
      </c>
      <c r="D53" s="155">
        <v>246.7</v>
      </c>
      <c r="E53" s="156"/>
      <c r="F53" s="157">
        <v>80.5</v>
      </c>
      <c r="G53" s="156"/>
      <c r="H53" s="157">
        <v>190.1</v>
      </c>
      <c r="I53" s="156"/>
      <c r="J53" s="67">
        <v>963.8</v>
      </c>
      <c r="K53" s="69"/>
    </row>
    <row r="54" spans="2:20" ht="11.1" customHeight="1" thickTop="1">
      <c r="B54" s="70"/>
      <c r="C54" s="70"/>
      <c r="D54" s="71" t="s">
        <v>223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1.1" customHeight="1">
      <c r="B55" s="70"/>
      <c r="C55" s="70"/>
      <c r="D55" s="71" t="s">
        <v>224</v>
      </c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1.1" customHeight="1">
      <c r="B56" s="70"/>
      <c r="C56" s="70"/>
      <c r="D56" s="71" t="s">
        <v>225</v>
      </c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1.1" customHeight="1" thickBot="1">
      <c r="B57" s="70"/>
      <c r="C57" s="70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110" t="s">
        <v>226</v>
      </c>
      <c r="E58" s="111"/>
      <c r="F58" s="110" t="s">
        <v>226</v>
      </c>
      <c r="G58" s="111"/>
      <c r="H58" s="110" t="s">
        <v>226</v>
      </c>
      <c r="I58" s="111"/>
      <c r="J58" s="110" t="s">
        <v>227</v>
      </c>
      <c r="K58" s="112"/>
    </row>
    <row r="59" spans="2:20" ht="24.95" customHeight="1">
      <c r="B59" s="84"/>
      <c r="C59" s="85"/>
      <c r="D59" s="113" t="s">
        <v>228</v>
      </c>
      <c r="E59" s="114"/>
      <c r="F59" s="113" t="s">
        <v>229</v>
      </c>
      <c r="G59" s="114"/>
      <c r="H59" s="113" t="s">
        <v>229</v>
      </c>
      <c r="I59" s="114"/>
      <c r="J59" s="113" t="s">
        <v>228</v>
      </c>
      <c r="K59" s="115"/>
    </row>
    <row r="60" spans="2:20" ht="15" customHeight="1">
      <c r="B60" s="89" t="s">
        <v>124</v>
      </c>
      <c r="C60" s="90"/>
      <c r="D60" s="116">
        <v>43465</v>
      </c>
      <c r="E60" s="117"/>
      <c r="F60" s="116">
        <v>43465</v>
      </c>
      <c r="G60" s="118"/>
      <c r="H60" s="116">
        <v>43465</v>
      </c>
      <c r="I60" s="118"/>
      <c r="J60" s="116">
        <v>43465</v>
      </c>
      <c r="K60" s="119"/>
    </row>
    <row r="61" spans="2:20" ht="15" customHeight="1" thickBot="1">
      <c r="B61" s="94" t="s">
        <v>126</v>
      </c>
      <c r="C61" s="95"/>
      <c r="D61" s="120" t="s">
        <v>230</v>
      </c>
      <c r="E61" s="121"/>
      <c r="F61" s="120" t="s">
        <v>231</v>
      </c>
      <c r="G61" s="121"/>
      <c r="H61" s="120" t="s">
        <v>231</v>
      </c>
      <c r="I61" s="121"/>
      <c r="J61" s="120" t="s">
        <v>232</v>
      </c>
      <c r="K61" s="12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9" defaultRowHeight="12.75" customHeight="1"/>
  <cols>
    <col min="1" max="1" width="3.75" style="10" customWidth="1"/>
    <col min="2" max="3" width="10.625" style="99" customWidth="1"/>
    <col min="4" max="4" width="11.625" style="3" customWidth="1"/>
    <col min="5" max="5" width="4.625" style="3" customWidth="1"/>
    <col min="6" max="6" width="11.625" style="78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0" width="9" style="17"/>
    <col min="21" max="22" width="9" style="3"/>
    <col min="23" max="23" width="11.75" style="3" customWidth="1"/>
    <col min="24" max="16384" width="9" style="3"/>
  </cols>
  <sheetData>
    <row r="1" spans="1:141" s="18" customFormat="1" ht="15.75" customHeight="1">
      <c r="A1" s="10"/>
      <c r="B1" s="11" t="s">
        <v>233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6</v>
      </c>
      <c r="N1" s="15"/>
      <c r="O1" s="15"/>
      <c r="P1" s="16"/>
      <c r="Q1" s="16"/>
      <c r="R1" s="16"/>
      <c r="S1" s="16"/>
      <c r="T1" s="1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9"/>
      <c r="C2" s="19"/>
      <c r="D2" s="20"/>
      <c r="E2" s="20" t="s">
        <v>129</v>
      </c>
      <c r="F2" s="21"/>
      <c r="G2" s="21" t="s">
        <v>130</v>
      </c>
      <c r="H2" s="20"/>
      <c r="I2" s="20" t="s">
        <v>131</v>
      </c>
      <c r="J2" s="22"/>
      <c r="K2" s="22" t="s">
        <v>132</v>
      </c>
    </row>
    <row r="3" spans="1:141" s="18" customFormat="1" ht="27" customHeight="1" thickTop="1">
      <c r="A3" s="10"/>
      <c r="B3" s="23" t="s">
        <v>7</v>
      </c>
      <c r="C3" s="24"/>
      <c r="D3" s="25" t="s">
        <v>234</v>
      </c>
      <c r="E3" s="26"/>
      <c r="F3" s="25" t="s">
        <v>235</v>
      </c>
      <c r="G3" s="26"/>
      <c r="H3" s="25" t="s">
        <v>236</v>
      </c>
      <c r="I3" s="26"/>
      <c r="J3" s="25" t="s">
        <v>237</v>
      </c>
      <c r="K3" s="27"/>
      <c r="L3" s="16"/>
      <c r="M3" s="16"/>
      <c r="N3" s="16"/>
      <c r="O3" s="16"/>
      <c r="P3" s="16"/>
      <c r="Q3" s="16"/>
      <c r="R3" s="16"/>
      <c r="S3" s="16"/>
      <c r="T3" s="1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8" customFormat="1" ht="30" customHeight="1">
      <c r="A4" s="10"/>
      <c r="B4" s="28" t="s">
        <v>155</v>
      </c>
      <c r="C4" s="29"/>
      <c r="D4" s="30" t="s">
        <v>238</v>
      </c>
      <c r="E4" s="31"/>
      <c r="F4" s="30" t="s">
        <v>239</v>
      </c>
      <c r="G4" s="34"/>
      <c r="H4" s="30" t="s">
        <v>240</v>
      </c>
      <c r="I4" s="31"/>
      <c r="J4" s="30" t="s">
        <v>241</v>
      </c>
      <c r="K4" s="105"/>
      <c r="L4" s="36"/>
      <c r="M4" s="36"/>
      <c r="N4" s="36"/>
      <c r="O4" s="36"/>
      <c r="P4" s="36"/>
      <c r="Q4" s="36"/>
      <c r="R4" s="36"/>
      <c r="S4" s="36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</row>
    <row r="5" spans="1:141" s="46" customFormat="1" ht="24" customHeight="1">
      <c r="A5" s="10"/>
      <c r="B5" s="39"/>
      <c r="C5" s="40"/>
      <c r="D5" s="41" t="s">
        <v>242</v>
      </c>
      <c r="E5" s="42" t="s">
        <v>22</v>
      </c>
      <c r="F5" s="41" t="s">
        <v>243</v>
      </c>
      <c r="G5" s="42" t="s">
        <v>22</v>
      </c>
      <c r="H5" s="43" t="s">
        <v>175</v>
      </c>
      <c r="I5" s="42" t="s">
        <v>22</v>
      </c>
      <c r="J5" s="41" t="s">
        <v>244</v>
      </c>
      <c r="K5" s="44" t="s">
        <v>22</v>
      </c>
      <c r="L5" s="45"/>
      <c r="M5" s="45"/>
      <c r="N5" s="45"/>
      <c r="O5" s="45"/>
      <c r="P5" s="45"/>
      <c r="Q5" s="45"/>
      <c r="R5" s="45"/>
      <c r="S5" s="45"/>
      <c r="T5" s="1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7" t="s">
        <v>23</v>
      </c>
      <c r="C6" s="48" t="s">
        <v>24</v>
      </c>
      <c r="D6" s="49">
        <v>470664.44935500005</v>
      </c>
      <c r="E6" s="50">
        <f>IF(ISNUMBER(D6),RANK(D6,D$6:D$52),"-")</f>
        <v>7</v>
      </c>
      <c r="F6" s="126">
        <v>401974.9669949098</v>
      </c>
      <c r="G6" s="50">
        <f>IF(ISNUMBER(F6),RANK(F6,F$6:F$52),"-")</f>
        <v>16</v>
      </c>
      <c r="H6" s="126">
        <v>10155.599207433726</v>
      </c>
      <c r="I6" s="50">
        <f>IF(ISNUMBER(H6),RANK(H6,H$6:H$52),"-")</f>
        <v>45</v>
      </c>
      <c r="J6" s="153">
        <v>22.566473988439306</v>
      </c>
      <c r="K6" s="158">
        <f t="shared" ref="K6:K52" si="0">IF(ISNUMBER(J6),RANK(J6,J$6:J$52),"-")</f>
        <v>1</v>
      </c>
    </row>
    <row r="7" spans="1:141" ht="12" customHeight="1">
      <c r="B7" s="47" t="s">
        <v>25</v>
      </c>
      <c r="C7" s="54" t="s">
        <v>26</v>
      </c>
      <c r="D7" s="55">
        <v>115087.626661</v>
      </c>
      <c r="E7" s="50">
        <f t="shared" ref="E7:E52" si="1">IF(ISNUMBER(D7),RANK(D7,D$6:D$52),"-")</f>
        <v>30</v>
      </c>
      <c r="F7" s="126">
        <v>357063.47062364069</v>
      </c>
      <c r="G7" s="50">
        <f t="shared" ref="G7:G52" si="2">IF(ISNUMBER(F7),RANK(F7,F$6:F$52),"-")</f>
        <v>37</v>
      </c>
      <c r="H7" s="126">
        <v>10540.452411756127</v>
      </c>
      <c r="I7" s="50">
        <f t="shared" ref="I7:I52" si="3">IF(ISNUMBER(H7),RANK(H7,H$6:H$52),"-")</f>
        <v>40</v>
      </c>
      <c r="J7" s="153">
        <v>22.061657032755299</v>
      </c>
      <c r="K7" s="158">
        <f t="shared" si="0"/>
        <v>2</v>
      </c>
    </row>
    <row r="8" spans="1:141" ht="12" customHeight="1">
      <c r="B8" s="47" t="s">
        <v>27</v>
      </c>
      <c r="C8" s="54" t="s">
        <v>28</v>
      </c>
      <c r="D8" s="55">
        <v>105005.52166500001</v>
      </c>
      <c r="E8" s="50">
        <f t="shared" si="1"/>
        <v>34</v>
      </c>
      <c r="F8" s="126">
        <v>380998.67805853282</v>
      </c>
      <c r="G8" s="50">
        <f t="shared" si="2"/>
        <v>26</v>
      </c>
      <c r="H8" s="126">
        <v>11038.170431703227</v>
      </c>
      <c r="I8" s="50">
        <f t="shared" si="3"/>
        <v>24</v>
      </c>
      <c r="J8" s="153">
        <v>20.941883767535067</v>
      </c>
      <c r="K8" s="158">
        <f t="shared" si="0"/>
        <v>6</v>
      </c>
    </row>
    <row r="9" spans="1:141" ht="12" customHeight="1">
      <c r="B9" s="47" t="s">
        <v>29</v>
      </c>
      <c r="C9" s="54" t="s">
        <v>30</v>
      </c>
      <c r="D9" s="55">
        <v>182914.11177000002</v>
      </c>
      <c r="E9" s="50">
        <f t="shared" si="1"/>
        <v>14</v>
      </c>
      <c r="F9" s="126">
        <v>378507.46665811347</v>
      </c>
      <c r="G9" s="50">
        <f t="shared" si="2"/>
        <v>27</v>
      </c>
      <c r="H9" s="126">
        <v>11413.056568946573</v>
      </c>
      <c r="I9" s="50">
        <f t="shared" si="3"/>
        <v>15</v>
      </c>
      <c r="J9" s="153">
        <v>21.009325287986837</v>
      </c>
      <c r="K9" s="158">
        <f t="shared" si="0"/>
        <v>5</v>
      </c>
    </row>
    <row r="10" spans="1:141" ht="12" customHeight="1">
      <c r="B10" s="47" t="s">
        <v>31</v>
      </c>
      <c r="C10" s="54" t="s">
        <v>32</v>
      </c>
      <c r="D10" s="55">
        <v>89180.546264999997</v>
      </c>
      <c r="E10" s="50">
        <f t="shared" si="1"/>
        <v>38</v>
      </c>
      <c r="F10" s="126">
        <v>403486.24031218188</v>
      </c>
      <c r="G10" s="50">
        <f t="shared" si="2"/>
        <v>15</v>
      </c>
      <c r="H10" s="126">
        <v>11070.910530482977</v>
      </c>
      <c r="I10" s="50">
        <f t="shared" si="3"/>
        <v>22</v>
      </c>
      <c r="J10" s="153">
        <v>20.599250936329589</v>
      </c>
      <c r="K10" s="158">
        <f t="shared" si="0"/>
        <v>7</v>
      </c>
    </row>
    <row r="11" spans="1:141" ht="24" customHeight="1">
      <c r="B11" s="47" t="s">
        <v>33</v>
      </c>
      <c r="C11" s="54" t="s">
        <v>34</v>
      </c>
      <c r="D11" s="55">
        <v>89092.844182999994</v>
      </c>
      <c r="E11" s="50">
        <f t="shared" si="1"/>
        <v>39</v>
      </c>
      <c r="F11" s="126">
        <v>385433.02696517413</v>
      </c>
      <c r="G11" s="50">
        <f t="shared" si="2"/>
        <v>23</v>
      </c>
      <c r="H11" s="126">
        <v>12087.990482370753</v>
      </c>
      <c r="I11" s="50">
        <f t="shared" si="3"/>
        <v>3</v>
      </c>
      <c r="J11" s="153">
        <v>17.972350230414747</v>
      </c>
      <c r="K11" s="158">
        <f t="shared" si="0"/>
        <v>28</v>
      </c>
    </row>
    <row r="12" spans="1:141" ht="12" customHeight="1">
      <c r="B12" s="47" t="s">
        <v>35</v>
      </c>
      <c r="C12" s="54" t="s">
        <v>36</v>
      </c>
      <c r="D12" s="55">
        <v>156137.23627200001</v>
      </c>
      <c r="E12" s="50">
        <f t="shared" si="1"/>
        <v>23</v>
      </c>
      <c r="F12" s="126">
        <v>364165.93300105189</v>
      </c>
      <c r="G12" s="50">
        <f t="shared" si="2"/>
        <v>34</v>
      </c>
      <c r="H12" s="126">
        <v>10931.795229421135</v>
      </c>
      <c r="I12" s="50">
        <f t="shared" si="3"/>
        <v>28</v>
      </c>
      <c r="J12" s="153">
        <v>21.896792189679218</v>
      </c>
      <c r="K12" s="158">
        <f t="shared" si="0"/>
        <v>3</v>
      </c>
    </row>
    <row r="13" spans="1:141" ht="12" customHeight="1">
      <c r="B13" s="47" t="s">
        <v>37</v>
      </c>
      <c r="C13" s="54" t="s">
        <v>38</v>
      </c>
      <c r="D13" s="55">
        <v>232868.50980199999</v>
      </c>
      <c r="E13" s="50">
        <f t="shared" si="1"/>
        <v>12</v>
      </c>
      <c r="F13" s="126">
        <v>321370.37638401845</v>
      </c>
      <c r="G13" s="50">
        <f t="shared" si="2"/>
        <v>47</v>
      </c>
      <c r="H13" s="126">
        <v>10012.954536986052</v>
      </c>
      <c r="I13" s="50">
        <f t="shared" si="3"/>
        <v>46</v>
      </c>
      <c r="J13" s="153">
        <v>19.083629893238435</v>
      </c>
      <c r="K13" s="158">
        <f t="shared" si="0"/>
        <v>16</v>
      </c>
    </row>
    <row r="14" spans="1:141" ht="12" customHeight="1">
      <c r="B14" s="47" t="s">
        <v>39</v>
      </c>
      <c r="C14" s="54" t="s">
        <v>40</v>
      </c>
      <c r="D14" s="55">
        <v>162362.56214899998</v>
      </c>
      <c r="E14" s="50">
        <f t="shared" si="1"/>
        <v>22</v>
      </c>
      <c r="F14" s="126">
        <v>341653.36523885478</v>
      </c>
      <c r="G14" s="50">
        <f t="shared" si="2"/>
        <v>41</v>
      </c>
      <c r="H14" s="126">
        <v>10700.085853888466</v>
      </c>
      <c r="I14" s="50">
        <f t="shared" si="3"/>
        <v>33</v>
      </c>
      <c r="J14" s="153">
        <v>19.845857418111752</v>
      </c>
      <c r="K14" s="158">
        <f t="shared" si="0"/>
        <v>9</v>
      </c>
    </row>
    <row r="15" spans="1:141" ht="12" customHeight="1">
      <c r="B15" s="47" t="s">
        <v>41</v>
      </c>
      <c r="C15" s="54" t="s">
        <v>42</v>
      </c>
      <c r="D15" s="55">
        <v>163437.743437</v>
      </c>
      <c r="E15" s="50">
        <f t="shared" si="1"/>
        <v>21</v>
      </c>
      <c r="F15" s="126">
        <v>342813.57563229674</v>
      </c>
      <c r="G15" s="50">
        <f t="shared" si="2"/>
        <v>40</v>
      </c>
      <c r="H15" s="126">
        <v>10630.788624741481</v>
      </c>
      <c r="I15" s="50">
        <f t="shared" si="3"/>
        <v>37</v>
      </c>
      <c r="J15" s="153">
        <v>19.681908548707753</v>
      </c>
      <c r="K15" s="158">
        <f t="shared" si="0"/>
        <v>11</v>
      </c>
    </row>
    <row r="16" spans="1:141" ht="24" customHeight="1">
      <c r="B16" s="47" t="s">
        <v>43</v>
      </c>
      <c r="C16" s="54" t="s">
        <v>44</v>
      </c>
      <c r="D16" s="55">
        <v>568587.77047800005</v>
      </c>
      <c r="E16" s="50">
        <f t="shared" si="1"/>
        <v>4</v>
      </c>
      <c r="F16" s="126">
        <v>337863.69436760905</v>
      </c>
      <c r="G16" s="50">
        <f t="shared" si="2"/>
        <v>43</v>
      </c>
      <c r="H16" s="126">
        <v>10413.737431598362</v>
      </c>
      <c r="I16" s="50">
        <f t="shared" si="3"/>
        <v>42</v>
      </c>
      <c r="J16" s="153">
        <v>18.291404612159329</v>
      </c>
      <c r="K16" s="158">
        <f t="shared" si="0"/>
        <v>24</v>
      </c>
    </row>
    <row r="17" spans="2:11" ht="12" customHeight="1">
      <c r="B17" s="47" t="s">
        <v>45</v>
      </c>
      <c r="C17" s="54" t="s">
        <v>46</v>
      </c>
      <c r="D17" s="55">
        <v>486543.48621899995</v>
      </c>
      <c r="E17" s="50">
        <f t="shared" si="1"/>
        <v>6</v>
      </c>
      <c r="F17" s="126">
        <v>338528.14731302951</v>
      </c>
      <c r="G17" s="50">
        <f t="shared" si="2"/>
        <v>42</v>
      </c>
      <c r="H17" s="126">
        <v>10277.465990181125</v>
      </c>
      <c r="I17" s="50">
        <f t="shared" si="3"/>
        <v>43</v>
      </c>
      <c r="J17" s="153">
        <v>20.215578604840349</v>
      </c>
      <c r="K17" s="158">
        <f t="shared" si="0"/>
        <v>8</v>
      </c>
    </row>
    <row r="18" spans="2:11" ht="12" customHeight="1">
      <c r="B18" s="47" t="s">
        <v>47</v>
      </c>
      <c r="C18" s="54" t="s">
        <v>48</v>
      </c>
      <c r="D18" s="55">
        <v>990563.68965499999</v>
      </c>
      <c r="E18" s="50">
        <f t="shared" si="1"/>
        <v>1</v>
      </c>
      <c r="F18" s="126">
        <v>322422.35415191774</v>
      </c>
      <c r="G18" s="50">
        <f t="shared" si="2"/>
        <v>46</v>
      </c>
      <c r="H18" s="126">
        <v>10167.509858393916</v>
      </c>
      <c r="I18" s="50">
        <f t="shared" si="3"/>
        <v>44</v>
      </c>
      <c r="J18" s="153">
        <v>16.498316498316498</v>
      </c>
      <c r="K18" s="158">
        <f t="shared" si="0"/>
        <v>41</v>
      </c>
    </row>
    <row r="19" spans="2:11" ht="12" customHeight="1">
      <c r="B19" s="47" t="s">
        <v>49</v>
      </c>
      <c r="C19" s="54" t="s">
        <v>50</v>
      </c>
      <c r="D19" s="55">
        <v>674809.02415800001</v>
      </c>
      <c r="E19" s="50">
        <f t="shared" si="1"/>
        <v>3</v>
      </c>
      <c r="F19" s="126">
        <v>353301.4892380088</v>
      </c>
      <c r="G19" s="50">
        <f t="shared" si="2"/>
        <v>39</v>
      </c>
      <c r="H19" s="126">
        <v>10828.933790364339</v>
      </c>
      <c r="I19" s="50">
        <f t="shared" si="3"/>
        <v>31</v>
      </c>
      <c r="J19" s="153">
        <v>17.293020627295846</v>
      </c>
      <c r="K19" s="158">
        <f t="shared" si="0"/>
        <v>35</v>
      </c>
    </row>
    <row r="20" spans="2:11" ht="12" customHeight="1">
      <c r="B20" s="47" t="s">
        <v>51</v>
      </c>
      <c r="C20" s="54" t="s">
        <v>52</v>
      </c>
      <c r="D20" s="55">
        <v>177535.14209199999</v>
      </c>
      <c r="E20" s="50">
        <f t="shared" si="1"/>
        <v>16</v>
      </c>
      <c r="F20" s="126">
        <v>374748.31838225207</v>
      </c>
      <c r="G20" s="50">
        <f t="shared" si="2"/>
        <v>30</v>
      </c>
      <c r="H20" s="126">
        <v>11135.268973815027</v>
      </c>
      <c r="I20" s="50">
        <f t="shared" si="3"/>
        <v>20</v>
      </c>
      <c r="J20" s="153">
        <v>18.690542809177394</v>
      </c>
      <c r="K20" s="158">
        <f t="shared" si="0"/>
        <v>19</v>
      </c>
    </row>
    <row r="21" spans="2:11" ht="24" customHeight="1">
      <c r="B21" s="47" t="s">
        <v>53</v>
      </c>
      <c r="C21" s="54" t="s">
        <v>54</v>
      </c>
      <c r="D21" s="55">
        <v>78238.333912000002</v>
      </c>
      <c r="E21" s="50">
        <f t="shared" si="1"/>
        <v>41</v>
      </c>
      <c r="F21" s="126">
        <v>388389.43975218799</v>
      </c>
      <c r="G21" s="50">
        <f t="shared" si="2"/>
        <v>21</v>
      </c>
      <c r="H21" s="126">
        <v>10993.948660415106</v>
      </c>
      <c r="I21" s="50">
        <f t="shared" si="3"/>
        <v>25</v>
      </c>
      <c r="J21" s="153">
        <v>17.985611510791365</v>
      </c>
      <c r="K21" s="158">
        <f t="shared" si="0"/>
        <v>27</v>
      </c>
    </row>
    <row r="22" spans="2:11" ht="12" customHeight="1">
      <c r="B22" s="47" t="s">
        <v>55</v>
      </c>
      <c r="C22" s="54" t="s">
        <v>56</v>
      </c>
      <c r="D22" s="55">
        <v>96954.590872999994</v>
      </c>
      <c r="E22" s="50">
        <f t="shared" si="1"/>
        <v>35</v>
      </c>
      <c r="F22" s="126">
        <v>418403.67190851225</v>
      </c>
      <c r="G22" s="50">
        <f t="shared" si="2"/>
        <v>9</v>
      </c>
      <c r="H22" s="126">
        <v>10664.96062142626</v>
      </c>
      <c r="I22" s="50">
        <f t="shared" si="3"/>
        <v>36</v>
      </c>
      <c r="J22" s="153">
        <v>17.321016166281755</v>
      </c>
      <c r="K22" s="158">
        <f t="shared" si="0"/>
        <v>34</v>
      </c>
    </row>
    <row r="23" spans="2:11" ht="12" customHeight="1">
      <c r="B23" s="47" t="s">
        <v>57</v>
      </c>
      <c r="C23" s="54" t="s">
        <v>58</v>
      </c>
      <c r="D23" s="55">
        <v>61303.458643999998</v>
      </c>
      <c r="E23" s="50">
        <f t="shared" si="1"/>
        <v>45</v>
      </c>
      <c r="F23" s="126">
        <v>405741.33724270301</v>
      </c>
      <c r="G23" s="50">
        <f t="shared" si="2"/>
        <v>14</v>
      </c>
      <c r="H23" s="126">
        <v>10598.444635647629</v>
      </c>
      <c r="I23" s="50">
        <f t="shared" si="3"/>
        <v>38</v>
      </c>
      <c r="J23" s="153">
        <v>18.421052631578945</v>
      </c>
      <c r="K23" s="158">
        <f t="shared" si="0"/>
        <v>21</v>
      </c>
    </row>
    <row r="24" spans="2:11" ht="12" customHeight="1">
      <c r="B24" s="47" t="s">
        <v>59</v>
      </c>
      <c r="C24" s="54" t="s">
        <v>60</v>
      </c>
      <c r="D24" s="55">
        <v>72218.180764000004</v>
      </c>
      <c r="E24" s="50">
        <f t="shared" si="1"/>
        <v>43</v>
      </c>
      <c r="F24" s="126">
        <v>356969.68876322854</v>
      </c>
      <c r="G24" s="50">
        <f t="shared" si="2"/>
        <v>38</v>
      </c>
      <c r="H24" s="126">
        <v>10452.505820304585</v>
      </c>
      <c r="I24" s="50">
        <f t="shared" si="3"/>
        <v>41</v>
      </c>
      <c r="J24" s="153">
        <v>19.129082426127528</v>
      </c>
      <c r="K24" s="158">
        <f t="shared" si="0"/>
        <v>15</v>
      </c>
    </row>
    <row r="25" spans="2:11" ht="12" customHeight="1">
      <c r="B25" s="47" t="s">
        <v>61</v>
      </c>
      <c r="C25" s="54" t="s">
        <v>62</v>
      </c>
      <c r="D25" s="55">
        <v>168294.65128699999</v>
      </c>
      <c r="E25" s="50">
        <f t="shared" si="1"/>
        <v>19</v>
      </c>
      <c r="F25" s="126">
        <v>360137.23587919719</v>
      </c>
      <c r="G25" s="50">
        <f t="shared" si="2"/>
        <v>35</v>
      </c>
      <c r="H25" s="126">
        <v>10689.711474469674</v>
      </c>
      <c r="I25" s="50">
        <f t="shared" si="3"/>
        <v>34</v>
      </c>
      <c r="J25" s="153">
        <v>16.968184653774173</v>
      </c>
      <c r="K25" s="158">
        <f t="shared" si="0"/>
        <v>37</v>
      </c>
    </row>
    <row r="26" spans="2:11" ht="24" customHeight="1">
      <c r="B26" s="47" t="s">
        <v>63</v>
      </c>
      <c r="C26" s="54" t="s">
        <v>64</v>
      </c>
      <c r="D26" s="55">
        <v>170974.23742699999</v>
      </c>
      <c r="E26" s="50">
        <f t="shared" si="1"/>
        <v>18</v>
      </c>
      <c r="F26" s="126">
        <v>375061.94374319963</v>
      </c>
      <c r="G26" s="50">
        <f t="shared" si="2"/>
        <v>29</v>
      </c>
      <c r="H26" s="126">
        <v>11631.080867642413</v>
      </c>
      <c r="I26" s="50">
        <f t="shared" si="3"/>
        <v>9</v>
      </c>
      <c r="J26" s="153">
        <v>17.230169050715212</v>
      </c>
      <c r="K26" s="158">
        <f t="shared" si="0"/>
        <v>36</v>
      </c>
    </row>
    <row r="27" spans="2:11" ht="12" customHeight="1">
      <c r="B27" s="47" t="s">
        <v>65</v>
      </c>
      <c r="C27" s="54" t="s">
        <v>66</v>
      </c>
      <c r="D27" s="55">
        <v>301391.45233399997</v>
      </c>
      <c r="E27" s="50">
        <f t="shared" si="1"/>
        <v>10</v>
      </c>
      <c r="F27" s="126">
        <v>358876.6773959627</v>
      </c>
      <c r="G27" s="50">
        <f t="shared" si="2"/>
        <v>36</v>
      </c>
      <c r="H27" s="126">
        <v>11056.678879615729</v>
      </c>
      <c r="I27" s="50">
        <f t="shared" si="3"/>
        <v>23</v>
      </c>
      <c r="J27" s="153">
        <v>18.418314255983351</v>
      </c>
      <c r="K27" s="158">
        <f t="shared" si="0"/>
        <v>22</v>
      </c>
    </row>
    <row r="28" spans="2:11" ht="12" customHeight="1">
      <c r="B28" s="47" t="s">
        <v>67</v>
      </c>
      <c r="C28" s="54" t="s">
        <v>68</v>
      </c>
      <c r="D28" s="55">
        <v>518591.91217699996</v>
      </c>
      <c r="E28" s="50">
        <f t="shared" si="1"/>
        <v>5</v>
      </c>
      <c r="F28" s="126">
        <v>333816.47929288505</v>
      </c>
      <c r="G28" s="50">
        <f t="shared" si="2"/>
        <v>44</v>
      </c>
      <c r="H28" s="126">
        <v>11344.707259108967</v>
      </c>
      <c r="I28" s="50">
        <f t="shared" si="3"/>
        <v>17</v>
      </c>
      <c r="J28" s="153">
        <v>18.143310977762088</v>
      </c>
      <c r="K28" s="158">
        <f t="shared" si="0"/>
        <v>26</v>
      </c>
    </row>
    <row r="29" spans="2:11" ht="12" customHeight="1">
      <c r="B29" s="47" t="s">
        <v>69</v>
      </c>
      <c r="C29" s="54" t="s">
        <v>70</v>
      </c>
      <c r="D29" s="55">
        <v>150056.95285</v>
      </c>
      <c r="E29" s="50">
        <f t="shared" si="1"/>
        <v>24</v>
      </c>
      <c r="F29" s="126">
        <v>389330.56109780684</v>
      </c>
      <c r="G29" s="50">
        <f t="shared" si="2"/>
        <v>20</v>
      </c>
      <c r="H29" s="126">
        <v>12041.422022038125</v>
      </c>
      <c r="I29" s="50">
        <f t="shared" si="3"/>
        <v>4</v>
      </c>
      <c r="J29" s="153">
        <v>18.37037037037037</v>
      </c>
      <c r="K29" s="158">
        <f t="shared" si="0"/>
        <v>23</v>
      </c>
    </row>
    <row r="30" spans="2:11" ht="12" customHeight="1">
      <c r="B30" s="47" t="s">
        <v>71</v>
      </c>
      <c r="C30" s="54" t="s">
        <v>72</v>
      </c>
      <c r="D30" s="55">
        <v>105597.1802</v>
      </c>
      <c r="E30" s="50">
        <f t="shared" si="1"/>
        <v>33</v>
      </c>
      <c r="F30" s="126">
        <v>369677.1896781692</v>
      </c>
      <c r="G30" s="50">
        <f t="shared" si="2"/>
        <v>31</v>
      </c>
      <c r="H30" s="126">
        <v>10931.156287305659</v>
      </c>
      <c r="I30" s="50">
        <f t="shared" si="3"/>
        <v>29</v>
      </c>
      <c r="J30" s="153">
        <v>16.018957345971565</v>
      </c>
      <c r="K30" s="158">
        <f t="shared" si="0"/>
        <v>42</v>
      </c>
    </row>
    <row r="31" spans="2:11" ht="24" customHeight="1">
      <c r="B31" s="47" t="s">
        <v>73</v>
      </c>
      <c r="C31" s="54" t="s">
        <v>74</v>
      </c>
      <c r="D31" s="55">
        <v>213677.01615099999</v>
      </c>
      <c r="E31" s="50">
        <f t="shared" si="1"/>
        <v>13</v>
      </c>
      <c r="F31" s="126">
        <v>378252.339594552</v>
      </c>
      <c r="G31" s="50">
        <f t="shared" si="2"/>
        <v>28</v>
      </c>
      <c r="H31" s="126">
        <v>10666.640113576417</v>
      </c>
      <c r="I31" s="50">
        <f t="shared" si="3"/>
        <v>35</v>
      </c>
      <c r="J31" s="153">
        <v>15.776458951533135</v>
      </c>
      <c r="K31" s="158">
        <f t="shared" si="0"/>
        <v>45</v>
      </c>
    </row>
    <row r="32" spans="2:11" ht="12" customHeight="1">
      <c r="B32" s="47" t="s">
        <v>75</v>
      </c>
      <c r="C32" s="54" t="s">
        <v>76</v>
      </c>
      <c r="D32" s="55">
        <v>773768.41231299995</v>
      </c>
      <c r="E32" s="50">
        <f t="shared" si="1"/>
        <v>2</v>
      </c>
      <c r="F32" s="126">
        <v>382152.01772106014</v>
      </c>
      <c r="G32" s="50">
        <f t="shared" si="2"/>
        <v>25</v>
      </c>
      <c r="H32" s="126">
        <v>10975.092924318167</v>
      </c>
      <c r="I32" s="50">
        <f t="shared" si="3"/>
        <v>26</v>
      </c>
      <c r="J32" s="153">
        <v>19.14584543869843</v>
      </c>
      <c r="K32" s="158">
        <f t="shared" si="0"/>
        <v>14</v>
      </c>
    </row>
    <row r="33" spans="2:11" ht="12" customHeight="1">
      <c r="B33" s="47" t="s">
        <v>77</v>
      </c>
      <c r="C33" s="54" t="s">
        <v>78</v>
      </c>
      <c r="D33" s="55">
        <v>460783.247447</v>
      </c>
      <c r="E33" s="50">
        <f t="shared" si="1"/>
        <v>8</v>
      </c>
      <c r="F33" s="126">
        <v>386910.43759666814</v>
      </c>
      <c r="G33" s="50">
        <f t="shared" si="2"/>
        <v>22</v>
      </c>
      <c r="H33" s="126">
        <v>11531.348609909903</v>
      </c>
      <c r="I33" s="50">
        <f t="shared" si="3"/>
        <v>11</v>
      </c>
      <c r="J33" s="153">
        <v>15.658445788738948</v>
      </c>
      <c r="K33" s="158">
        <f t="shared" si="0"/>
        <v>46</v>
      </c>
    </row>
    <row r="34" spans="2:11" ht="12" customHeight="1">
      <c r="B34" s="47" t="s">
        <v>79</v>
      </c>
      <c r="C34" s="54" t="s">
        <v>80</v>
      </c>
      <c r="D34" s="55">
        <v>116582.08551100001</v>
      </c>
      <c r="E34" s="50">
        <f t="shared" si="1"/>
        <v>29</v>
      </c>
      <c r="F34" s="126">
        <v>367650.85307789344</v>
      </c>
      <c r="G34" s="50">
        <f t="shared" si="2"/>
        <v>33</v>
      </c>
      <c r="H34" s="126">
        <v>11213.9041311889</v>
      </c>
      <c r="I34" s="50">
        <f t="shared" si="3"/>
        <v>18</v>
      </c>
      <c r="J34" s="153">
        <v>15.275142314990511</v>
      </c>
      <c r="K34" s="158">
        <f t="shared" si="0"/>
        <v>47</v>
      </c>
    </row>
    <row r="35" spans="2:11" ht="12" customHeight="1">
      <c r="B35" s="47" t="s">
        <v>81</v>
      </c>
      <c r="C35" s="54" t="s">
        <v>82</v>
      </c>
      <c r="D35" s="55">
        <v>94636.021009000004</v>
      </c>
      <c r="E35" s="50">
        <f t="shared" si="1"/>
        <v>36</v>
      </c>
      <c r="F35" s="126">
        <v>368813.31357074936</v>
      </c>
      <c r="G35" s="50">
        <f t="shared" si="2"/>
        <v>32</v>
      </c>
      <c r="H35" s="126">
        <v>11419.269980825888</v>
      </c>
      <c r="I35" s="50">
        <f t="shared" si="3"/>
        <v>14</v>
      </c>
      <c r="J35" s="153">
        <v>17.543859649122805</v>
      </c>
      <c r="K35" s="158">
        <f t="shared" si="0"/>
        <v>31</v>
      </c>
    </row>
    <row r="36" spans="2:11" ht="24" customHeight="1">
      <c r="B36" s="47" t="s">
        <v>83</v>
      </c>
      <c r="C36" s="54" t="s">
        <v>84</v>
      </c>
      <c r="D36" s="55">
        <v>48735.452799999999</v>
      </c>
      <c r="E36" s="50">
        <f t="shared" si="1"/>
        <v>47</v>
      </c>
      <c r="F36" s="126">
        <v>401961.76965458086</v>
      </c>
      <c r="G36" s="50">
        <f t="shared" si="2"/>
        <v>17</v>
      </c>
      <c r="H36" s="126">
        <v>10969.252086701199</v>
      </c>
      <c r="I36" s="50">
        <f t="shared" si="3"/>
        <v>27</v>
      </c>
      <c r="J36" s="153">
        <v>17.594654788418708</v>
      </c>
      <c r="K36" s="158">
        <f t="shared" si="0"/>
        <v>30</v>
      </c>
    </row>
    <row r="37" spans="2:11" ht="12" customHeight="1">
      <c r="B37" s="47" t="s">
        <v>85</v>
      </c>
      <c r="C37" s="54" t="s">
        <v>86</v>
      </c>
      <c r="D37" s="55">
        <v>61034.532594999997</v>
      </c>
      <c r="E37" s="50">
        <f t="shared" si="1"/>
        <v>46</v>
      </c>
      <c r="F37" s="126">
        <v>456794.01710137335</v>
      </c>
      <c r="G37" s="50">
        <f t="shared" si="2"/>
        <v>1</v>
      </c>
      <c r="H37" s="126">
        <v>12124.35729521386</v>
      </c>
      <c r="I37" s="50">
        <f t="shared" si="3"/>
        <v>2</v>
      </c>
      <c r="J37" s="153">
        <v>15.828677839851025</v>
      </c>
      <c r="K37" s="158">
        <f t="shared" si="0"/>
        <v>43</v>
      </c>
    </row>
    <row r="38" spans="2:11" ht="12" customHeight="1">
      <c r="B38" s="47" t="s">
        <v>87</v>
      </c>
      <c r="C38" s="54" t="s">
        <v>88</v>
      </c>
      <c r="D38" s="55">
        <v>166184.21462499999</v>
      </c>
      <c r="E38" s="50">
        <f t="shared" si="1"/>
        <v>20</v>
      </c>
      <c r="F38" s="126">
        <v>417243.20816940378</v>
      </c>
      <c r="G38" s="50">
        <f t="shared" si="2"/>
        <v>10</v>
      </c>
      <c r="H38" s="126">
        <v>11541.177179499409</v>
      </c>
      <c r="I38" s="50">
        <f t="shared" si="3"/>
        <v>10</v>
      </c>
      <c r="J38" s="153">
        <v>17.505168849069609</v>
      </c>
      <c r="K38" s="158">
        <f t="shared" si="0"/>
        <v>32</v>
      </c>
    </row>
    <row r="39" spans="2:11" ht="12" customHeight="1">
      <c r="B39" s="47" t="s">
        <v>89</v>
      </c>
      <c r="C39" s="54" t="s">
        <v>90</v>
      </c>
      <c r="D39" s="55">
        <v>233580.713544</v>
      </c>
      <c r="E39" s="50">
        <f t="shared" si="1"/>
        <v>11</v>
      </c>
      <c r="F39" s="126">
        <v>408677.25922880293</v>
      </c>
      <c r="G39" s="50">
        <f t="shared" si="2"/>
        <v>13</v>
      </c>
      <c r="H39" s="126">
        <v>11774.152178363162</v>
      </c>
      <c r="I39" s="50">
        <f t="shared" si="3"/>
        <v>6</v>
      </c>
      <c r="J39" s="153">
        <v>17.425287356321839</v>
      </c>
      <c r="K39" s="158">
        <f t="shared" si="0"/>
        <v>33</v>
      </c>
    </row>
    <row r="40" spans="2:11" ht="12" customHeight="1">
      <c r="B40" s="47" t="s">
        <v>91</v>
      </c>
      <c r="C40" s="54" t="s">
        <v>92</v>
      </c>
      <c r="D40" s="55">
        <v>135522.83663499999</v>
      </c>
      <c r="E40" s="50">
        <f t="shared" si="1"/>
        <v>26</v>
      </c>
      <c r="F40" s="126">
        <v>452339.87742152973</v>
      </c>
      <c r="G40" s="50">
        <f t="shared" si="2"/>
        <v>2</v>
      </c>
      <c r="H40" s="126">
        <v>12408.332332011589</v>
      </c>
      <c r="I40" s="50">
        <f t="shared" si="3"/>
        <v>1</v>
      </c>
      <c r="J40" s="153">
        <v>16.666666666666664</v>
      </c>
      <c r="K40" s="158">
        <f t="shared" si="0"/>
        <v>39</v>
      </c>
    </row>
    <row r="41" spans="2:11" ht="24" customHeight="1">
      <c r="B41" s="47" t="s">
        <v>93</v>
      </c>
      <c r="C41" s="54" t="s">
        <v>94</v>
      </c>
      <c r="D41" s="55">
        <v>66993.033421</v>
      </c>
      <c r="E41" s="50">
        <f t="shared" si="1"/>
        <v>44</v>
      </c>
      <c r="F41" s="126">
        <v>417095.4277914057</v>
      </c>
      <c r="G41" s="50">
        <f t="shared" si="2"/>
        <v>11</v>
      </c>
      <c r="H41" s="126">
        <v>11528.141304212479</v>
      </c>
      <c r="I41" s="50">
        <f t="shared" si="3"/>
        <v>12</v>
      </c>
      <c r="J41" s="153">
        <v>16.95804195804196</v>
      </c>
      <c r="K41" s="158">
        <f t="shared" si="0"/>
        <v>38</v>
      </c>
    </row>
    <row r="42" spans="2:11" ht="12" customHeight="1">
      <c r="B42" s="47" t="s">
        <v>95</v>
      </c>
      <c r="C42" s="54" t="s">
        <v>96</v>
      </c>
      <c r="D42" s="55">
        <v>92582.895233999996</v>
      </c>
      <c r="E42" s="50">
        <f t="shared" si="1"/>
        <v>37</v>
      </c>
      <c r="F42" s="126">
        <v>444667.54352159152</v>
      </c>
      <c r="G42" s="50">
        <f t="shared" si="2"/>
        <v>4</v>
      </c>
      <c r="H42" s="126">
        <v>11693.401278535304</v>
      </c>
      <c r="I42" s="50">
        <f t="shared" si="3"/>
        <v>7</v>
      </c>
      <c r="J42" s="153">
        <v>16.622340425531913</v>
      </c>
      <c r="K42" s="158">
        <f t="shared" si="0"/>
        <v>40</v>
      </c>
    </row>
    <row r="43" spans="2:11" ht="12" customHeight="1">
      <c r="B43" s="47" t="s">
        <v>97</v>
      </c>
      <c r="C43" s="54" t="s">
        <v>98</v>
      </c>
      <c r="D43" s="55">
        <v>128891.145903</v>
      </c>
      <c r="E43" s="50">
        <f t="shared" si="1"/>
        <v>28</v>
      </c>
      <c r="F43" s="126">
        <v>400450.95273794915</v>
      </c>
      <c r="G43" s="50">
        <f t="shared" si="2"/>
        <v>18</v>
      </c>
      <c r="H43" s="126">
        <v>11395.246454258773</v>
      </c>
      <c r="I43" s="50">
        <f t="shared" si="3"/>
        <v>16</v>
      </c>
      <c r="J43" s="153">
        <v>15.828677839851025</v>
      </c>
      <c r="K43" s="158">
        <f t="shared" si="0"/>
        <v>43</v>
      </c>
    </row>
    <row r="44" spans="2:11" ht="12" customHeight="1">
      <c r="B44" s="47" t="s">
        <v>99</v>
      </c>
      <c r="C44" s="54" t="s">
        <v>100</v>
      </c>
      <c r="D44" s="55">
        <v>75672.954201</v>
      </c>
      <c r="E44" s="50">
        <f t="shared" si="1"/>
        <v>42</v>
      </c>
      <c r="F44" s="126">
        <v>430209.29289133474</v>
      </c>
      <c r="G44" s="50">
        <f t="shared" si="2"/>
        <v>8</v>
      </c>
      <c r="H44" s="126">
        <v>10700.616266245212</v>
      </c>
      <c r="I44" s="50">
        <f t="shared" si="3"/>
        <v>32</v>
      </c>
      <c r="J44" s="153">
        <v>18.213660245183888</v>
      </c>
      <c r="K44" s="158">
        <f t="shared" si="0"/>
        <v>25</v>
      </c>
    </row>
    <row r="45" spans="2:11" ht="12" customHeight="1">
      <c r="B45" s="47" t="s">
        <v>101</v>
      </c>
      <c r="C45" s="54" t="s">
        <v>102</v>
      </c>
      <c r="D45" s="55">
        <v>430552.53451999999</v>
      </c>
      <c r="E45" s="50">
        <f t="shared" si="1"/>
        <v>9</v>
      </c>
      <c r="F45" s="126">
        <v>382885.23694636259</v>
      </c>
      <c r="G45" s="50">
        <f t="shared" si="2"/>
        <v>24</v>
      </c>
      <c r="H45" s="126">
        <v>11100.861275505895</v>
      </c>
      <c r="I45" s="50">
        <f t="shared" si="3"/>
        <v>21</v>
      </c>
      <c r="J45" s="153">
        <v>19.843473870234789</v>
      </c>
      <c r="K45" s="158">
        <f t="shared" si="0"/>
        <v>10</v>
      </c>
    </row>
    <row r="46" spans="2:11" ht="24" customHeight="1">
      <c r="B46" s="47" t="s">
        <v>103</v>
      </c>
      <c r="C46" s="54" t="s">
        <v>104</v>
      </c>
      <c r="D46" s="55">
        <v>80995.252606999988</v>
      </c>
      <c r="E46" s="50">
        <f t="shared" si="1"/>
        <v>40</v>
      </c>
      <c r="F46" s="126">
        <v>447307.17780674092</v>
      </c>
      <c r="G46" s="50">
        <f t="shared" si="2"/>
        <v>3</v>
      </c>
      <c r="H46" s="126">
        <v>11849.811954294675</v>
      </c>
      <c r="I46" s="50">
        <f t="shared" si="3"/>
        <v>5</v>
      </c>
      <c r="J46" s="153">
        <v>21.212121212121211</v>
      </c>
      <c r="K46" s="158">
        <f t="shared" si="0"/>
        <v>4</v>
      </c>
    </row>
    <row r="47" spans="2:11" ht="12" customHeight="1">
      <c r="B47" s="47" t="s">
        <v>105</v>
      </c>
      <c r="C47" s="54" t="s">
        <v>106</v>
      </c>
      <c r="D47" s="55">
        <v>146028.935142</v>
      </c>
      <c r="E47" s="50">
        <f t="shared" si="1"/>
        <v>25</v>
      </c>
      <c r="F47" s="126">
        <v>434335.8807597587</v>
      </c>
      <c r="G47" s="50">
        <f t="shared" si="2"/>
        <v>7</v>
      </c>
      <c r="H47" s="126">
        <v>11671.585190296599</v>
      </c>
      <c r="I47" s="50">
        <f t="shared" si="3"/>
        <v>8</v>
      </c>
      <c r="J47" s="153">
        <v>18.934348239771644</v>
      </c>
      <c r="K47" s="158">
        <f t="shared" si="0"/>
        <v>18</v>
      </c>
    </row>
    <row r="48" spans="2:11" ht="12" customHeight="1">
      <c r="B48" s="56" t="s">
        <v>107</v>
      </c>
      <c r="C48" s="57" t="s">
        <v>108</v>
      </c>
      <c r="D48" s="58">
        <v>178303.80208700002</v>
      </c>
      <c r="E48" s="59">
        <f t="shared" si="1"/>
        <v>15</v>
      </c>
      <c r="F48" s="129">
        <v>412222.142277184</v>
      </c>
      <c r="G48" s="59">
        <f t="shared" si="2"/>
        <v>12</v>
      </c>
      <c r="H48" s="129">
        <v>11471.791243876331</v>
      </c>
      <c r="I48" s="59">
        <f t="shared" si="3"/>
        <v>13</v>
      </c>
      <c r="J48" s="60">
        <v>18.42680262199563</v>
      </c>
      <c r="K48" s="62">
        <f t="shared" si="0"/>
        <v>20</v>
      </c>
    </row>
    <row r="49" spans="2:20" ht="12" customHeight="1">
      <c r="B49" s="47" t="s">
        <v>109</v>
      </c>
      <c r="C49" s="54" t="s">
        <v>110</v>
      </c>
      <c r="D49" s="55">
        <v>112363.506111</v>
      </c>
      <c r="E49" s="50">
        <f t="shared" si="1"/>
        <v>31</v>
      </c>
      <c r="F49" s="126">
        <v>439417.7236361503</v>
      </c>
      <c r="G49" s="50">
        <f t="shared" si="2"/>
        <v>6</v>
      </c>
      <c r="H49" s="126">
        <v>10911.297954714326</v>
      </c>
      <c r="I49" s="50">
        <f t="shared" si="3"/>
        <v>30</v>
      </c>
      <c r="J49" s="153">
        <v>17.767653758542139</v>
      </c>
      <c r="K49" s="158">
        <f t="shared" si="0"/>
        <v>29</v>
      </c>
    </row>
    <row r="50" spans="2:20" ht="12" customHeight="1">
      <c r="B50" s="47" t="s">
        <v>111</v>
      </c>
      <c r="C50" s="54" t="s">
        <v>112</v>
      </c>
      <c r="D50" s="55">
        <v>107416.13352799999</v>
      </c>
      <c r="E50" s="50">
        <f t="shared" si="1"/>
        <v>32</v>
      </c>
      <c r="F50" s="126">
        <v>391225.81530650525</v>
      </c>
      <c r="G50" s="50">
        <f t="shared" si="2"/>
        <v>19</v>
      </c>
      <c r="H50" s="126">
        <v>10569.923842615355</v>
      </c>
      <c r="I50" s="50">
        <f t="shared" si="3"/>
        <v>39</v>
      </c>
      <c r="J50" s="153">
        <v>19.189511323003575</v>
      </c>
      <c r="K50" s="158">
        <f t="shared" si="0"/>
        <v>13</v>
      </c>
    </row>
    <row r="51" spans="2:20" ht="24" customHeight="1">
      <c r="B51" s="47" t="s">
        <v>113</v>
      </c>
      <c r="C51" s="54" t="s">
        <v>114</v>
      </c>
      <c r="D51" s="55">
        <v>173316.13587299999</v>
      </c>
      <c r="E51" s="50">
        <f t="shared" si="1"/>
        <v>17</v>
      </c>
      <c r="F51" s="126">
        <v>441888.38289263344</v>
      </c>
      <c r="G51" s="50">
        <f t="shared" si="2"/>
        <v>5</v>
      </c>
      <c r="H51" s="126">
        <v>11147.505080095969</v>
      </c>
      <c r="I51" s="50">
        <f t="shared" si="3"/>
        <v>19</v>
      </c>
      <c r="J51" s="153">
        <v>19.058823529411764</v>
      </c>
      <c r="K51" s="158">
        <f t="shared" si="0"/>
        <v>17</v>
      </c>
    </row>
    <row r="52" spans="2:20" ht="12" customHeight="1">
      <c r="B52" s="47" t="s">
        <v>115</v>
      </c>
      <c r="C52" s="54" t="s">
        <v>116</v>
      </c>
      <c r="D52" s="55">
        <v>133293.328148</v>
      </c>
      <c r="E52" s="50">
        <f t="shared" si="1"/>
        <v>27</v>
      </c>
      <c r="F52" s="126">
        <v>323238.77737360803</v>
      </c>
      <c r="G52" s="50">
        <f t="shared" si="2"/>
        <v>45</v>
      </c>
      <c r="H52" s="126">
        <v>8001.782388546153</v>
      </c>
      <c r="I52" s="50">
        <f t="shared" si="3"/>
        <v>47</v>
      </c>
      <c r="J52" s="153">
        <v>19.468186134852804</v>
      </c>
      <c r="K52" s="158">
        <f t="shared" si="0"/>
        <v>12</v>
      </c>
    </row>
    <row r="53" spans="2:20" ht="24" customHeight="1" thickBot="1">
      <c r="B53" s="63" t="s">
        <v>117</v>
      </c>
      <c r="C53" s="64" t="s">
        <v>118</v>
      </c>
      <c r="D53" s="65">
        <v>10419325.404033998</v>
      </c>
      <c r="E53" s="66"/>
      <c r="F53" s="131">
        <v>367989.11176277418</v>
      </c>
      <c r="G53" s="66"/>
      <c r="H53" s="131">
        <v>10850.495839158146</v>
      </c>
      <c r="I53" s="66"/>
      <c r="J53" s="157">
        <v>18.335108811444226</v>
      </c>
      <c r="K53" s="159"/>
    </row>
    <row r="54" spans="2:20" ht="12.75" customHeight="1" thickTop="1">
      <c r="B54" s="70"/>
      <c r="C54" s="70"/>
      <c r="D54" s="71" t="s">
        <v>245</v>
      </c>
      <c r="E54" s="72"/>
      <c r="F54" s="73"/>
      <c r="G54" s="72"/>
      <c r="H54" s="72"/>
      <c r="I54" s="72"/>
      <c r="J54" s="74"/>
      <c r="K54" s="72"/>
      <c r="L54" s="75"/>
      <c r="M54" s="75"/>
      <c r="N54" s="75"/>
      <c r="O54" s="75"/>
      <c r="P54" s="75"/>
      <c r="Q54" s="75"/>
      <c r="R54" s="75"/>
      <c r="S54" s="75"/>
      <c r="T54" s="76"/>
    </row>
    <row r="55" spans="2:20" ht="12.75" customHeight="1">
      <c r="B55" s="70"/>
      <c r="C55" s="70"/>
      <c r="D55" s="71"/>
      <c r="E55" s="72"/>
      <c r="F55" s="73"/>
      <c r="G55" s="72"/>
      <c r="H55" s="72"/>
      <c r="I55" s="72"/>
      <c r="J55" s="74"/>
      <c r="K55" s="72"/>
      <c r="L55" s="75"/>
      <c r="M55" s="75"/>
      <c r="N55" s="75"/>
      <c r="O55" s="75"/>
      <c r="P55" s="75"/>
      <c r="Q55" s="75"/>
      <c r="R55" s="75"/>
      <c r="S55" s="75"/>
      <c r="T55" s="76"/>
    </row>
    <row r="56" spans="2:20" ht="12.75" customHeight="1">
      <c r="B56" s="70"/>
      <c r="C56" s="70"/>
      <c r="D56" s="71"/>
      <c r="E56" s="72"/>
      <c r="F56" s="73"/>
      <c r="G56" s="72"/>
      <c r="H56" s="72"/>
      <c r="I56" s="72"/>
      <c r="J56" s="74"/>
      <c r="K56" s="72"/>
      <c r="L56" s="75"/>
      <c r="M56" s="75"/>
      <c r="N56" s="75"/>
      <c r="O56" s="75"/>
      <c r="P56" s="75"/>
      <c r="Q56" s="75"/>
      <c r="R56" s="75"/>
      <c r="S56" s="75"/>
      <c r="T56" s="76"/>
    </row>
    <row r="57" spans="2:20" ht="12.75" customHeight="1" thickBot="1">
      <c r="B57" s="70"/>
      <c r="C57" s="70"/>
      <c r="D57" s="72"/>
      <c r="E57" s="72"/>
      <c r="F57" s="73"/>
      <c r="G57" s="72"/>
      <c r="H57" s="72"/>
      <c r="I57" s="72"/>
      <c r="J57" s="74"/>
      <c r="K57" s="72"/>
    </row>
    <row r="58" spans="2:20" ht="39.950000000000003" customHeight="1">
      <c r="B58" s="79" t="s">
        <v>121</v>
      </c>
      <c r="C58" s="80"/>
      <c r="D58" s="81" t="s">
        <v>246</v>
      </c>
      <c r="E58" s="82"/>
      <c r="F58" s="81" t="s">
        <v>246</v>
      </c>
      <c r="G58" s="82"/>
      <c r="H58" s="81" t="s">
        <v>246</v>
      </c>
      <c r="I58" s="82"/>
      <c r="J58" s="81" t="s">
        <v>247</v>
      </c>
      <c r="K58" s="83"/>
    </row>
    <row r="59" spans="2:20" ht="24.95" customHeight="1">
      <c r="B59" s="84"/>
      <c r="C59" s="85"/>
      <c r="D59" s="86" t="s">
        <v>164</v>
      </c>
      <c r="E59" s="87"/>
      <c r="F59" s="86" t="s">
        <v>164</v>
      </c>
      <c r="G59" s="87"/>
      <c r="H59" s="86" t="s">
        <v>164</v>
      </c>
      <c r="I59" s="87"/>
      <c r="J59" s="160" t="s">
        <v>248</v>
      </c>
      <c r="K59" s="161"/>
    </row>
    <row r="60" spans="2:20" ht="15" customHeight="1">
      <c r="B60" s="89" t="s">
        <v>124</v>
      </c>
      <c r="C60" s="90"/>
      <c r="D60" s="162" t="s">
        <v>249</v>
      </c>
      <c r="E60" s="163"/>
      <c r="F60" s="162" t="s">
        <v>249</v>
      </c>
      <c r="G60" s="164"/>
      <c r="H60" s="162" t="s">
        <v>249</v>
      </c>
      <c r="I60" s="164"/>
      <c r="J60" s="162" t="s">
        <v>250</v>
      </c>
      <c r="K60" s="165"/>
    </row>
    <row r="61" spans="2:20" ht="15" customHeight="1" thickBot="1">
      <c r="B61" s="94" t="s">
        <v>126</v>
      </c>
      <c r="C61" s="95"/>
      <c r="D61" s="96" t="s">
        <v>165</v>
      </c>
      <c r="E61" s="97"/>
      <c r="F61" s="96" t="s">
        <v>165</v>
      </c>
      <c r="G61" s="97"/>
      <c r="H61" s="96" t="s">
        <v>165</v>
      </c>
      <c r="I61" s="97"/>
      <c r="J61" s="96" t="s">
        <v>251</v>
      </c>
      <c r="K61" s="9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2021-03-31T05:56:40Z</dcterms:created>
  <dcterms:modified xsi:type="dcterms:W3CDTF">2021-03-31T05:57:50Z</dcterms:modified>
</cp:coreProperties>
</file>