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７、８" sheetId="57" r:id="rId1"/>
  </sheets>
  <externalReferences>
    <externalReference r:id="rId2"/>
  </externalReferences>
  <definedNames>
    <definedName name="_xlnm.Print_Area" localSheetId="0">'表７、８'!$A$1:$P$46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O7" i="57" l="1"/>
  <c r="F32" i="57" l="1"/>
  <c r="G32" i="57"/>
  <c r="J32" i="57"/>
  <c r="N32" i="57" l="1"/>
  <c r="O32" i="57"/>
  <c r="K32" i="57"/>
  <c r="G44" i="57" l="1"/>
  <c r="G43" i="57"/>
  <c r="G42" i="57"/>
  <c r="G41" i="57"/>
  <c r="G40" i="57"/>
  <c r="G39" i="57"/>
  <c r="G38" i="57"/>
  <c r="G37" i="57"/>
  <c r="G36" i="57"/>
  <c r="G35" i="57"/>
  <c r="G34" i="57"/>
  <c r="G33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F5" i="57"/>
  <c r="F6" i="57"/>
  <c r="K6" i="57"/>
  <c r="F7" i="57"/>
  <c r="F8" i="57"/>
  <c r="K8" i="57"/>
  <c r="F9" i="57"/>
  <c r="O9" i="57"/>
  <c r="F10" i="57"/>
  <c r="F11" i="57"/>
  <c r="F12" i="57"/>
  <c r="F13" i="57"/>
  <c r="F14" i="57"/>
  <c r="F15" i="57"/>
  <c r="F16" i="57"/>
  <c r="F17" i="57"/>
  <c r="N17" i="57"/>
  <c r="N38" i="57"/>
  <c r="O39" i="57"/>
  <c r="K34" i="57"/>
  <c r="K35" i="57"/>
  <c r="F44" i="57"/>
  <c r="F43" i="57"/>
  <c r="F42" i="57"/>
  <c r="F41" i="57"/>
  <c r="F40" i="57"/>
  <c r="N39" i="57"/>
  <c r="F39" i="57"/>
  <c r="F38" i="57"/>
  <c r="F37" i="57"/>
  <c r="F36" i="57"/>
  <c r="F35" i="57"/>
  <c r="F34" i="57"/>
  <c r="F33" i="57"/>
  <c r="N7" i="57"/>
  <c r="K43" i="57" l="1"/>
  <c r="N43" i="57"/>
  <c r="O35" i="57"/>
  <c r="K13" i="57"/>
  <c r="J39" i="57"/>
  <c r="K42" i="57"/>
  <c r="J16" i="57"/>
  <c r="J40" i="57"/>
  <c r="J42" i="57"/>
  <c r="K39" i="57"/>
  <c r="O37" i="57"/>
  <c r="O43" i="57"/>
  <c r="K41" i="57"/>
  <c r="K37" i="57"/>
  <c r="N12" i="57"/>
  <c r="J13" i="57"/>
  <c r="N41" i="57"/>
  <c r="O36" i="57"/>
  <c r="N34" i="57"/>
  <c r="O34" i="57"/>
  <c r="O42" i="57"/>
  <c r="N42" i="57"/>
  <c r="J35" i="57"/>
  <c r="J44" i="57"/>
  <c r="J41" i="57"/>
  <c r="K40" i="57"/>
  <c r="O14" i="57"/>
  <c r="O13" i="57"/>
  <c r="N11" i="57"/>
  <c r="N9" i="57"/>
  <c r="O5" i="57"/>
  <c r="J15" i="57"/>
  <c r="J11" i="57"/>
  <c r="J10" i="57"/>
  <c r="J6" i="57"/>
  <c r="N33" i="57"/>
  <c r="O41" i="57"/>
  <c r="N40" i="57"/>
  <c r="N37" i="57"/>
  <c r="N36" i="57"/>
  <c r="O33" i="57"/>
  <c r="O38" i="57"/>
  <c r="N35" i="57"/>
  <c r="O40" i="57"/>
  <c r="J37" i="57"/>
  <c r="J33" i="57"/>
  <c r="K44" i="57"/>
  <c r="J34" i="57"/>
  <c r="O17" i="57"/>
  <c r="N14" i="57"/>
  <c r="O10" i="57"/>
  <c r="N6" i="57"/>
  <c r="N15" i="57"/>
  <c r="O12" i="57"/>
  <c r="O8" i="57"/>
  <c r="N5" i="57"/>
  <c r="O6" i="57"/>
  <c r="N8" i="57"/>
  <c r="K11" i="57"/>
  <c r="K14" i="57"/>
  <c r="K15" i="57"/>
  <c r="K7" i="57"/>
  <c r="K16" i="57"/>
  <c r="J36" i="57"/>
  <c r="K36" i="57"/>
  <c r="N16" i="57"/>
  <c r="O11" i="57"/>
  <c r="J17" i="57"/>
  <c r="K17" i="57"/>
  <c r="J38" i="57"/>
  <c r="N13" i="57"/>
  <c r="J5" i="57"/>
  <c r="O16" i="57"/>
  <c r="O15" i="57"/>
  <c r="K12" i="57"/>
  <c r="J12" i="57"/>
  <c r="K9" i="57"/>
  <c r="J43" i="57"/>
  <c r="K10" i="57"/>
  <c r="N10" i="57"/>
  <c r="K38" i="57"/>
  <c r="J7" i="57"/>
  <c r="J8" i="57"/>
  <c r="J14" i="57"/>
  <c r="K5" i="57"/>
  <c r="J9" i="57"/>
  <c r="N44" i="57"/>
  <c r="O44" i="57"/>
  <c r="K33" i="57"/>
</calcChain>
</file>

<file path=xl/sharedStrings.xml><?xml version="1.0" encoding="utf-8"?>
<sst xmlns="http://schemas.openxmlformats.org/spreadsheetml/2006/main" count="70" uniqueCount="35">
  <si>
    <t>女</t>
    <rPh sb="0" eb="1">
      <t>オンナ</t>
    </rPh>
    <phoneticPr fontId="1"/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</si>
  <si>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</si>
  <si>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</si>
  <si>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</si>
  <si>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</si>
  <si>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</si>
  <si>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</si>
  <si>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</si>
  <si>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</si>
  <si>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</si>
  <si>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</si>
  <si>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</si>
  <si>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</si>
  <si>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</si>
  <si>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合計</t>
    <rPh sb="0" eb="2">
      <t>ゴウケイ</t>
    </rPh>
    <phoneticPr fontId="1"/>
  </si>
  <si>
    <t xml:space="preserve"> 区　　分</t>
  </si>
  <si>
    <t>県</t>
  </si>
  <si>
    <t>全国</t>
  </si>
  <si>
    <t>差（県－全国）</t>
  </si>
  <si>
    <t>幼稚園</t>
  </si>
  <si>
    <t>小学校</t>
  </si>
  <si>
    <t>中学校</t>
  </si>
  <si>
    <t>高等学校</t>
  </si>
  <si>
    <t>県</t>
    <rPh sb="0" eb="1">
      <t>ケン</t>
    </rPh>
    <phoneticPr fontId="1"/>
  </si>
  <si>
    <t>全国</t>
    <rPh sb="0" eb="2">
      <t>ゼンコク</t>
    </rPh>
    <phoneticPr fontId="1"/>
  </si>
  <si>
    <t>差（県－全国）</t>
    <rPh sb="2" eb="3">
      <t>ケン</t>
    </rPh>
    <rPh sb="4" eb="6">
      <t>ゼンコク</t>
    </rPh>
    <phoneticPr fontId="1"/>
  </si>
  <si>
    <t>男</t>
    <rPh sb="0" eb="1">
      <t>ダン</t>
    </rPh>
    <phoneticPr fontId="1"/>
  </si>
  <si>
    <t>肥
満
傾
向
児</t>
    <rPh sb="0" eb="1">
      <t>コエ</t>
    </rPh>
    <rPh sb="2" eb="3">
      <t>マン</t>
    </rPh>
    <rPh sb="4" eb="5">
      <t>ナダレ</t>
    </rPh>
    <rPh sb="6" eb="7">
      <t>ムカイ</t>
    </rPh>
    <rPh sb="8" eb="9">
      <t>ジ</t>
    </rPh>
    <phoneticPr fontId="1"/>
  </si>
  <si>
    <r>
      <t>肥満度（％）＝（実測体重－身長別標準体重</t>
    </r>
    <r>
      <rPr>
        <sz val="12"/>
        <rFont val="Century"/>
        <family val="1"/>
      </rPr>
      <t>)</t>
    </r>
    <r>
      <rPr>
        <sz val="12"/>
        <rFont val="ＭＳ 明朝"/>
        <family val="1"/>
        <charset val="128"/>
      </rPr>
      <t>／身長別標準体重×</t>
    </r>
    <r>
      <rPr>
        <sz val="12"/>
        <rFont val="Century"/>
        <family val="1"/>
      </rPr>
      <t>100</t>
    </r>
    <phoneticPr fontId="1"/>
  </si>
  <si>
    <t>痩
身
傾
向
児</t>
    <rPh sb="0" eb="1">
      <t>ヤ</t>
    </rPh>
    <rPh sb="2" eb="3">
      <t>シン</t>
    </rPh>
    <rPh sb="4" eb="5">
      <t>ナダレ</t>
    </rPh>
    <rPh sb="6" eb="7">
      <t>ムカイ</t>
    </rPh>
    <rPh sb="8" eb="9">
      <t>ジ</t>
    </rPh>
    <phoneticPr fontId="1"/>
  </si>
  <si>
    <t>単位（％）</t>
    <rPh sb="0" eb="2">
      <t>タンイ</t>
    </rPh>
    <phoneticPr fontId="1"/>
  </si>
  <si>
    <t>（注） 痩身傾向児とは，性別・年齢別・身長別標準体重から求めた肥満度が-20％以下の者である。</t>
    <phoneticPr fontId="1"/>
  </si>
  <si>
    <t>（注） 肥満傾向児とは，性別・年齢別・身長別標準体重から求めた肥満度が20％以上の者である.</t>
    <rPh sb="4" eb="6">
      <t>ヒマン</t>
    </rPh>
    <rPh sb="6" eb="8">
      <t>ケイコウ</t>
    </rPh>
    <rPh sb="8" eb="9">
      <t>ジ</t>
    </rPh>
    <rPh sb="12" eb="14">
      <t>セイベツ</t>
    </rPh>
    <rPh sb="15" eb="18">
      <t>ネンレイベツ</t>
    </rPh>
    <rPh sb="19" eb="22">
      <t>シンチョウベツ</t>
    </rPh>
    <rPh sb="22" eb="24">
      <t>ヒョウジュン</t>
    </rPh>
    <rPh sb="24" eb="26">
      <t>タイジュウ</t>
    </rPh>
    <rPh sb="28" eb="29">
      <t>モト</t>
    </rPh>
    <rPh sb="31" eb="34">
      <t>ヒマンド</t>
    </rPh>
    <rPh sb="38" eb="40">
      <t>イジョウ</t>
    </rPh>
    <rPh sb="41" eb="42">
      <t>モノ</t>
    </rPh>
    <phoneticPr fontId="4"/>
  </si>
  <si>
    <t>表７　　　　　　　　　　肥満傾向児出現率の県平均値と全国平均値の比較</t>
    <rPh sb="0" eb="1">
      <t>ヒョウ</t>
    </rPh>
    <rPh sb="12" eb="14">
      <t>ヒマン</t>
    </rPh>
    <rPh sb="14" eb="16">
      <t>ケイコウ</t>
    </rPh>
    <rPh sb="16" eb="17">
      <t>ジ</t>
    </rPh>
    <rPh sb="17" eb="20">
      <t>シュツゲンリツ</t>
    </rPh>
    <rPh sb="21" eb="22">
      <t>ケン</t>
    </rPh>
    <rPh sb="22" eb="25">
      <t>ヘイキンチ</t>
    </rPh>
    <rPh sb="26" eb="28">
      <t>ゼンコク</t>
    </rPh>
    <rPh sb="28" eb="31">
      <t>ヘイキンチ</t>
    </rPh>
    <rPh sb="32" eb="34">
      <t>ヒカク</t>
    </rPh>
    <phoneticPr fontId="1"/>
  </si>
  <si>
    <t>表８　　　　　　　　　　痩身傾向児出現率の県平均値と全国平均値の比較</t>
    <rPh sb="0" eb="1">
      <t>ヒョウ</t>
    </rPh>
    <rPh sb="12" eb="13">
      <t>ヤ</t>
    </rPh>
    <rPh sb="13" eb="14">
      <t>ミ</t>
    </rPh>
    <rPh sb="16" eb="17">
      <t>ジ</t>
    </rPh>
    <rPh sb="17" eb="20">
      <t>シュツゲンリツ</t>
    </rPh>
    <rPh sb="21" eb="22">
      <t>ケン</t>
    </rPh>
    <rPh sb="22" eb="25">
      <t>ヘイキンチ</t>
    </rPh>
    <rPh sb="26" eb="28">
      <t>ゼンコク</t>
    </rPh>
    <rPh sb="28" eb="31">
      <t>ヘイキンチ</t>
    </rPh>
    <rPh sb="32" eb="34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</si>
</sst>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;&quot;▲ &quot;0.0"/>
    <numFmt numFmtId="179" formatCode="0.00;&quot;▲ &quot;0.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4"/>
      <name val="Terminal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/>
    <xf numFmtId="0" fontId="0" fillId="0" borderId="10" xfId="0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0" xfId="0" applyFill="1"/>
    <xf numFmtId="178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10" xfId="0" applyFill="1" applyBorder="1" applyAlignment="1">
      <alignment horizontal="centerContinuous" vertical="center"/>
    </xf>
    <xf numFmtId="0" fontId="0" fillId="0" borderId="15" xfId="0" applyFill="1" applyBorder="1" applyAlignment="1">
      <alignment horizontal="centerContinuous" vertical="center"/>
    </xf>
    <xf numFmtId="0" fontId="0" fillId="0" borderId="0" xfId="0" applyFill="1" applyBorder="1"/>
    <xf numFmtId="0" fontId="5" fillId="0" borderId="0" xfId="0" applyFont="1"/>
    <xf numFmtId="0" fontId="6" fillId="2" borderId="0" xfId="0" applyFont="1" applyFill="1"/>
    <xf numFmtId="0" fontId="6" fillId="0" borderId="0" xfId="0" applyFont="1"/>
    <xf numFmtId="0" fontId="0" fillId="0" borderId="0" xfId="0" applyFill="1" applyBorder="1" applyAlignment="1">
      <alignment horizontal="center" vertical="center" textRotation="255"/>
    </xf>
    <xf numFmtId="178" fontId="0" fillId="0" borderId="0" xfId="0" applyNumberFormat="1"/>
    <xf numFmtId="0" fontId="0" fillId="0" borderId="22" xfId="0" applyFill="1" applyBorder="1" applyAlignment="1">
      <alignment horizontal="centerContinuous" vertical="center"/>
    </xf>
    <xf numFmtId="179" fontId="0" fillId="0" borderId="0" xfId="0" applyNumberFormat="1"/>
    <xf numFmtId="179" fontId="2" fillId="0" borderId="7" xfId="0" quotePrefix="1" applyNumberFormat="1" applyFont="1" applyFill="1" applyBorder="1" applyAlignment="1">
      <alignment horizontal="right" vertical="center"/>
    </xf>
    <xf numFmtId="179" fontId="2" fillId="0" borderId="1" xfId="0" quotePrefix="1" applyNumberFormat="1" applyFont="1" applyFill="1" applyBorder="1" applyAlignment="1">
      <alignment horizontal="right" vertical="center"/>
    </xf>
    <xf numFmtId="179" fontId="2" fillId="0" borderId="2" xfId="0" quotePrefix="1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79" fontId="2" fillId="0" borderId="13" xfId="0" quotePrefix="1" applyNumberFormat="1" applyFont="1" applyFill="1" applyBorder="1" applyAlignment="1">
      <alignment horizontal="right" vertical="center"/>
    </xf>
    <xf numFmtId="179" fontId="2" fillId="0" borderId="18" xfId="0" applyNumberFormat="1" applyFont="1" applyFill="1" applyBorder="1" applyAlignment="1">
      <alignment horizontal="right" vertical="center"/>
    </xf>
    <xf numFmtId="179" fontId="2" fillId="0" borderId="14" xfId="0" applyNumberFormat="1" applyFont="1" applyFill="1" applyBorder="1" applyAlignment="1">
      <alignment horizontal="right"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79" fontId="2" fillId="0" borderId="12" xfId="0" applyNumberFormat="1" applyFont="1" applyFill="1" applyBorder="1" applyAlignment="1">
      <alignment horizontal="right" vertical="center"/>
    </xf>
    <xf numFmtId="178" fontId="2" fillId="0" borderId="12" xfId="0" applyNumberFormat="1" applyFont="1" applyFill="1" applyBorder="1" applyAlignment="1">
      <alignment horizontal="right" vertical="center"/>
    </xf>
    <xf numFmtId="179" fontId="2" fillId="0" borderId="30" xfId="0" applyNumberFormat="1" applyFont="1" applyFill="1" applyBorder="1" applyAlignment="1">
      <alignment horizontal="right" vertical="center"/>
    </xf>
    <xf numFmtId="178" fontId="2" fillId="0" borderId="6" xfId="0" applyNumberFormat="1" applyFont="1" applyFill="1" applyBorder="1" applyAlignment="1">
      <alignment horizontal="right" vertical="center"/>
    </xf>
    <xf numFmtId="178" fontId="2" fillId="0" borderId="30" xfId="0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14" xfId="0" applyNumberFormat="1" applyFont="1" applyFill="1" applyBorder="1" applyAlignment="1">
      <alignment horizontal="right" vertical="center"/>
    </xf>
    <xf numFmtId="179" fontId="2" fillId="0" borderId="23" xfId="0" quotePrefix="1" applyNumberFormat="1" applyFont="1" applyFill="1" applyBorder="1" applyAlignment="1">
      <alignment horizontal="right" vertical="center"/>
    </xf>
    <xf numFmtId="179" fontId="2" fillId="0" borderId="25" xfId="0" quotePrefix="1" applyNumberFormat="1" applyFont="1" applyFill="1" applyBorder="1" applyAlignment="1">
      <alignment horizontal="right" vertical="center"/>
    </xf>
    <xf numFmtId="179" fontId="2" fillId="0" borderId="28" xfId="0" quotePrefix="1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179" fontId="2" fillId="0" borderId="6" xfId="0" applyNumberFormat="1" applyFont="1" applyFill="1" applyBorder="1" applyAlignment="1">
      <alignment horizontal="right" vertical="center"/>
    </xf>
    <xf numFmtId="179" fontId="2" fillId="0" borderId="4" xfId="0" quotePrefix="1" applyNumberFormat="1" applyFont="1" applyFill="1" applyBorder="1" applyAlignment="1">
      <alignment horizontal="right" vertical="center"/>
    </xf>
    <xf numFmtId="179" fontId="2" fillId="0" borderId="27" xfId="0" quotePrefix="1" applyNumberFormat="1" applyFont="1" applyFill="1" applyBorder="1" applyAlignment="1">
      <alignment horizontal="right" vertical="center"/>
    </xf>
    <xf numFmtId="179" fontId="2" fillId="0" borderId="26" xfId="0" quotePrefix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23" xfId="0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46"/>
  <sheetViews>
    <sheetView showGridLines="0" tabSelected="1" topLeftCell="A27" zoomScale="85" zoomScaleNormal="85" zoomScaleSheetLayoutView="100" workbookViewId="0">
      <selection activeCell="E35" sqref="E35"/>
    </sheetView>
  </sheetViews>
  <sheetFormatPr defaultRowHeight="13.5" x14ac:dyDescent="0.15"/>
  <cols>
    <col min="1" max="1" width="3.875" customWidth="1"/>
    <col min="2" max="2" width="4.75" customWidth="1"/>
    <col min="3" max="3" width="6.625" customWidth="1"/>
    <col min="4" max="5" width="8.625" customWidth="1"/>
    <col min="6" max="6" width="7.5" hidden="1" customWidth="1"/>
    <col min="7" max="7" width="11.375" style="8" customWidth="1"/>
    <col min="8" max="9" width="8.625" customWidth="1"/>
    <col min="10" max="10" width="7.375" style="8" hidden="1" customWidth="1"/>
    <col min="11" max="11" width="11.375" style="8" customWidth="1"/>
    <col min="12" max="13" width="8.625" customWidth="1"/>
    <col min="14" max="14" width="7.5" style="8" hidden="1" customWidth="1"/>
    <col min="15" max="15" width="11.375" style="8" customWidth="1"/>
    <col min="16" max="16" width="1.625" customWidth="1"/>
  </cols>
  <sheetData>
    <row r="1" spans="1:20" ht="18.75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20" ht="14.25" customHeight="1" thickBot="1" x14ac:dyDescent="0.2">
      <c r="G2" s="14"/>
      <c r="O2" s="8" t="s">
        <v>30</v>
      </c>
    </row>
    <row r="3" spans="1:20" s="1" customFormat="1" ht="24" customHeight="1" x14ac:dyDescent="0.15">
      <c r="A3" s="58" t="s">
        <v>15</v>
      </c>
      <c r="B3" s="59"/>
      <c r="C3" s="60"/>
      <c r="D3" s="5" t="s">
        <v>14</v>
      </c>
      <c r="E3" s="5"/>
      <c r="F3" s="5"/>
      <c r="G3" s="12"/>
      <c r="H3" s="5" t="s">
        <v>26</v>
      </c>
      <c r="I3" s="5"/>
      <c r="J3" s="11"/>
      <c r="K3" s="12"/>
      <c r="L3" s="5" t="s">
        <v>0</v>
      </c>
      <c r="M3" s="5"/>
      <c r="N3" s="11"/>
      <c r="O3" s="19"/>
    </row>
    <row r="4" spans="1:20" s="1" customFormat="1" ht="26.25" customHeight="1" x14ac:dyDescent="0.15">
      <c r="A4" s="61"/>
      <c r="B4" s="62"/>
      <c r="C4" s="63"/>
      <c r="D4" s="6" t="s">
        <v>23</v>
      </c>
      <c r="E4" s="36" t="s">
        <v>24</v>
      </c>
      <c r="F4" s="64" t="s">
        <v>25</v>
      </c>
      <c r="G4" s="67"/>
      <c r="H4" s="6" t="s">
        <v>16</v>
      </c>
      <c r="I4" s="36" t="s">
        <v>17</v>
      </c>
      <c r="J4" s="64" t="s">
        <v>18</v>
      </c>
      <c r="K4" s="67"/>
      <c r="L4" s="6" t="s">
        <v>16</v>
      </c>
      <c r="M4" s="36" t="s">
        <v>17</v>
      </c>
      <c r="N4" s="64" t="s">
        <v>18</v>
      </c>
      <c r="O4" s="68"/>
    </row>
    <row r="5" spans="1:20" ht="45" customHeight="1" x14ac:dyDescent="0.15">
      <c r="A5" s="51" t="s">
        <v>27</v>
      </c>
      <c r="B5" s="7" t="s">
        <v>19</v>
      </c>
      <c r="C5" s="6" t="s">
        <v>1</v>
      </c>
      <c r="D5" s="24">
        <v>2.2799999999999998</v>
      </c>
      <c r="E5" s="24">
        <v>2.64</v>
      </c>
      <c r="F5" s="40">
        <f>D5-E5</f>
        <v>-0.36000000000000032</v>
      </c>
      <c r="G5" s="21">
        <f>D5-E5</f>
        <v>-0.36000000000000032</v>
      </c>
      <c r="H5" s="24">
        <v>2.54</v>
      </c>
      <c r="I5" s="24">
        <v>2.58</v>
      </c>
      <c r="J5" s="40">
        <f>H5-I5</f>
        <v>-4.0000000000000036E-2</v>
      </c>
      <c r="K5" s="21">
        <f>H5-I5</f>
        <v>-4.0000000000000036E-2</v>
      </c>
      <c r="L5" s="24">
        <v>1.99</v>
      </c>
      <c r="M5" s="24">
        <v>2.71</v>
      </c>
      <c r="N5" s="40">
        <f>L5-M5</f>
        <v>-0.72</v>
      </c>
      <c r="O5" s="42">
        <f>L5-M5</f>
        <v>-0.72</v>
      </c>
      <c r="P5" s="8"/>
      <c r="Q5" s="18"/>
      <c r="R5" s="20"/>
      <c r="S5" s="20"/>
      <c r="T5" s="20"/>
    </row>
    <row r="6" spans="1:20" ht="21" customHeight="1" x14ac:dyDescent="0.15">
      <c r="A6" s="52"/>
      <c r="B6" s="54" t="s">
        <v>20</v>
      </c>
      <c r="C6" s="37" t="s">
        <v>2</v>
      </c>
      <c r="D6" s="29">
        <v>6.69</v>
      </c>
      <c r="E6" s="33">
        <v>4.49</v>
      </c>
      <c r="F6" s="35">
        <f t="shared" ref="F6:F17" si="0">D6-E6</f>
        <v>2.2000000000000002</v>
      </c>
      <c r="G6" s="22">
        <f t="shared" ref="G6:G17" si="1">D6-E6</f>
        <v>2.2000000000000002</v>
      </c>
      <c r="H6" s="33">
        <v>7.34</v>
      </c>
      <c r="I6" s="33">
        <v>4.51</v>
      </c>
      <c r="J6" s="35">
        <f t="shared" ref="J6:J17" si="2">H6-I6</f>
        <v>2.83</v>
      </c>
      <c r="K6" s="23">
        <f t="shared" ref="K6:K17" si="3">H6-I6</f>
        <v>2.83</v>
      </c>
      <c r="L6" s="33">
        <v>5.98</v>
      </c>
      <c r="M6" s="33">
        <v>4.47</v>
      </c>
      <c r="N6" s="35">
        <f t="shared" ref="N6:N17" si="4">L6-M6</f>
        <v>1.5100000000000007</v>
      </c>
      <c r="O6" s="43">
        <f t="shared" ref="O6:O17" si="5">L6-M6</f>
        <v>1.5100000000000007</v>
      </c>
      <c r="P6" s="8"/>
      <c r="Q6" s="18"/>
      <c r="R6" s="20"/>
      <c r="S6" s="20"/>
      <c r="T6" s="20"/>
    </row>
    <row r="7" spans="1:20" ht="21" customHeight="1" x14ac:dyDescent="0.15">
      <c r="A7" s="52"/>
      <c r="B7" s="54"/>
      <c r="C7" s="37" t="s">
        <v>3</v>
      </c>
      <c r="D7" s="25">
        <v>7.08</v>
      </c>
      <c r="E7" s="24">
        <v>5.89</v>
      </c>
      <c r="F7" s="40">
        <f t="shared" si="0"/>
        <v>1.1900000000000004</v>
      </c>
      <c r="G7" s="22">
        <f t="shared" si="1"/>
        <v>1.1900000000000004</v>
      </c>
      <c r="H7" s="24">
        <v>7.69</v>
      </c>
      <c r="I7" s="24">
        <v>6.23</v>
      </c>
      <c r="J7" s="40">
        <f t="shared" si="2"/>
        <v>1.46</v>
      </c>
      <c r="K7" s="22">
        <f t="shared" si="3"/>
        <v>1.46</v>
      </c>
      <c r="L7" s="25">
        <v>6.45</v>
      </c>
      <c r="M7" s="24">
        <v>5.53</v>
      </c>
      <c r="N7" s="40" t="e">
        <f>M7-#REF!</f>
        <v>#REF!</v>
      </c>
      <c r="O7" s="43">
        <f t="shared" si="5"/>
        <v>0.91999999999999993</v>
      </c>
      <c r="P7" s="8"/>
      <c r="Q7" s="18"/>
      <c r="R7" s="20"/>
      <c r="S7" s="20"/>
      <c r="T7" s="20"/>
    </row>
    <row r="8" spans="1:20" ht="21" customHeight="1" x14ac:dyDescent="0.15">
      <c r="A8" s="52"/>
      <c r="B8" s="54"/>
      <c r="C8" s="37" t="s">
        <v>4</v>
      </c>
      <c r="D8" s="25">
        <v>9.18</v>
      </c>
      <c r="E8" s="24">
        <v>7.1</v>
      </c>
      <c r="F8" s="40">
        <f t="shared" si="0"/>
        <v>2.08</v>
      </c>
      <c r="G8" s="22">
        <f t="shared" si="1"/>
        <v>2.08</v>
      </c>
      <c r="H8" s="25">
        <v>8.66</v>
      </c>
      <c r="I8" s="24">
        <v>7.76</v>
      </c>
      <c r="J8" s="40">
        <f t="shared" si="2"/>
        <v>0.90000000000000036</v>
      </c>
      <c r="K8" s="22">
        <f t="shared" si="3"/>
        <v>0.90000000000000036</v>
      </c>
      <c r="L8" s="24">
        <v>9.7200000000000006</v>
      </c>
      <c r="M8" s="24">
        <v>6.41</v>
      </c>
      <c r="N8" s="40">
        <f t="shared" si="4"/>
        <v>3.3100000000000005</v>
      </c>
      <c r="O8" s="43">
        <f t="shared" si="5"/>
        <v>3.3100000000000005</v>
      </c>
      <c r="P8" s="8"/>
      <c r="Q8" s="18"/>
      <c r="R8" s="20"/>
      <c r="S8" s="20"/>
      <c r="T8" s="20"/>
    </row>
    <row r="9" spans="1:20" ht="21" customHeight="1" x14ac:dyDescent="0.15">
      <c r="A9" s="52"/>
      <c r="B9" s="54"/>
      <c r="C9" s="37" t="s">
        <v>5</v>
      </c>
      <c r="D9" s="25">
        <v>9.51</v>
      </c>
      <c r="E9" s="24">
        <v>8.6300000000000008</v>
      </c>
      <c r="F9" s="40">
        <f t="shared" si="0"/>
        <v>0.87999999999999901</v>
      </c>
      <c r="G9" s="22">
        <f t="shared" si="1"/>
        <v>0.87999999999999901</v>
      </c>
      <c r="H9" s="25">
        <v>10.15</v>
      </c>
      <c r="I9" s="24">
        <v>9.5299999999999994</v>
      </c>
      <c r="J9" s="40">
        <f t="shared" si="2"/>
        <v>0.62000000000000099</v>
      </c>
      <c r="K9" s="22">
        <f t="shared" si="3"/>
        <v>0.62000000000000099</v>
      </c>
      <c r="L9" s="24">
        <v>8.86</v>
      </c>
      <c r="M9" s="24">
        <v>7.69</v>
      </c>
      <c r="N9" s="40">
        <f t="shared" si="4"/>
        <v>1.169999999999999</v>
      </c>
      <c r="O9" s="43">
        <f t="shared" si="5"/>
        <v>1.169999999999999</v>
      </c>
      <c r="P9" s="8"/>
      <c r="Q9" s="18"/>
      <c r="R9" s="20"/>
      <c r="S9" s="20"/>
      <c r="T9" s="20"/>
    </row>
    <row r="10" spans="1:20" ht="21" customHeight="1" x14ac:dyDescent="0.15">
      <c r="A10" s="52"/>
      <c r="B10" s="54"/>
      <c r="C10" s="37" t="s">
        <v>6</v>
      </c>
      <c r="D10" s="25">
        <v>11.14</v>
      </c>
      <c r="E10" s="24">
        <v>9</v>
      </c>
      <c r="F10" s="40">
        <f t="shared" si="0"/>
        <v>2.1400000000000006</v>
      </c>
      <c r="G10" s="22">
        <f t="shared" si="1"/>
        <v>2.1400000000000006</v>
      </c>
      <c r="H10" s="25">
        <v>12.45</v>
      </c>
      <c r="I10" s="24">
        <v>10.11</v>
      </c>
      <c r="J10" s="40">
        <f t="shared" si="2"/>
        <v>2.34</v>
      </c>
      <c r="K10" s="22">
        <f t="shared" si="3"/>
        <v>2.34</v>
      </c>
      <c r="L10" s="24">
        <v>9.75</v>
      </c>
      <c r="M10" s="24">
        <v>7.82</v>
      </c>
      <c r="N10" s="40">
        <f t="shared" si="4"/>
        <v>1.9299999999999997</v>
      </c>
      <c r="O10" s="43">
        <f t="shared" si="5"/>
        <v>1.9299999999999997</v>
      </c>
      <c r="P10" s="8"/>
      <c r="Q10" s="18"/>
      <c r="R10" s="20"/>
      <c r="S10" s="20"/>
      <c r="T10" s="20"/>
    </row>
    <row r="11" spans="1:20" ht="21" customHeight="1" x14ac:dyDescent="0.15">
      <c r="A11" s="52"/>
      <c r="B11" s="54"/>
      <c r="C11" s="37" t="s">
        <v>7</v>
      </c>
      <c r="D11" s="27">
        <v>8.85</v>
      </c>
      <c r="E11" s="28">
        <v>9.41</v>
      </c>
      <c r="F11" s="41">
        <f t="shared" si="0"/>
        <v>-0.5600000000000005</v>
      </c>
      <c r="G11" s="26">
        <f t="shared" si="1"/>
        <v>-0.5600000000000005</v>
      </c>
      <c r="H11" s="27">
        <v>8.59</v>
      </c>
      <c r="I11" s="28">
        <v>10.01</v>
      </c>
      <c r="J11" s="41">
        <f t="shared" si="2"/>
        <v>-1.42</v>
      </c>
      <c r="K11" s="26">
        <f t="shared" si="3"/>
        <v>-1.42</v>
      </c>
      <c r="L11" s="28">
        <v>9.1300000000000008</v>
      </c>
      <c r="M11" s="28">
        <v>8.7899999999999991</v>
      </c>
      <c r="N11" s="41">
        <f t="shared" si="4"/>
        <v>0.34000000000000163</v>
      </c>
      <c r="O11" s="44">
        <f t="shared" si="5"/>
        <v>0.34000000000000163</v>
      </c>
      <c r="P11" s="8"/>
      <c r="Q11" s="18"/>
      <c r="R11" s="20"/>
      <c r="S11" s="20"/>
      <c r="T11" s="20"/>
    </row>
    <row r="12" spans="1:20" ht="21" customHeight="1" x14ac:dyDescent="0.15">
      <c r="A12" s="52"/>
      <c r="B12" s="55" t="s">
        <v>21</v>
      </c>
      <c r="C12" s="3" t="s">
        <v>8</v>
      </c>
      <c r="D12" s="24">
        <v>10.17</v>
      </c>
      <c r="E12" s="24">
        <v>9.5500000000000007</v>
      </c>
      <c r="F12" s="40">
        <f t="shared" si="0"/>
        <v>0.61999999999999922</v>
      </c>
      <c r="G12" s="22">
        <f t="shared" si="1"/>
        <v>0.61999999999999922</v>
      </c>
      <c r="H12" s="25">
        <v>10.77</v>
      </c>
      <c r="I12" s="24">
        <v>10.6</v>
      </c>
      <c r="J12" s="40">
        <f t="shared" si="2"/>
        <v>0.16999999999999993</v>
      </c>
      <c r="K12" s="22">
        <f t="shared" si="3"/>
        <v>0.16999999999999993</v>
      </c>
      <c r="L12" s="24">
        <v>9.56</v>
      </c>
      <c r="M12" s="24">
        <v>8.4499999999999993</v>
      </c>
      <c r="N12" s="40">
        <f t="shared" si="4"/>
        <v>1.1100000000000012</v>
      </c>
      <c r="O12" s="43">
        <f t="shared" si="5"/>
        <v>1.1100000000000012</v>
      </c>
      <c r="P12" s="8"/>
      <c r="Q12" s="18"/>
      <c r="R12" s="20"/>
      <c r="S12" s="20"/>
      <c r="T12" s="20"/>
    </row>
    <row r="13" spans="1:20" ht="21" customHeight="1" x14ac:dyDescent="0.15">
      <c r="A13" s="52"/>
      <c r="B13" s="54"/>
      <c r="C13" s="37" t="s">
        <v>9</v>
      </c>
      <c r="D13" s="24">
        <v>8.65</v>
      </c>
      <c r="E13" s="24">
        <v>8.06</v>
      </c>
      <c r="F13" s="40">
        <f t="shared" si="0"/>
        <v>0.58999999999999986</v>
      </c>
      <c r="G13" s="22">
        <f t="shared" si="1"/>
        <v>0.58999999999999986</v>
      </c>
      <c r="H13" s="25">
        <v>9.39</v>
      </c>
      <c r="I13" s="24">
        <v>8.73</v>
      </c>
      <c r="J13" s="40">
        <f t="shared" si="2"/>
        <v>0.66000000000000014</v>
      </c>
      <c r="K13" s="22">
        <f t="shared" si="3"/>
        <v>0.66000000000000014</v>
      </c>
      <c r="L13" s="24">
        <v>7.85</v>
      </c>
      <c r="M13" s="24">
        <v>7.37</v>
      </c>
      <c r="N13" s="40">
        <f t="shared" si="4"/>
        <v>0.47999999999999954</v>
      </c>
      <c r="O13" s="43">
        <f t="shared" si="5"/>
        <v>0.47999999999999954</v>
      </c>
      <c r="P13" s="8"/>
      <c r="Q13" s="18"/>
      <c r="R13" s="20"/>
      <c r="S13" s="20"/>
      <c r="T13" s="20"/>
    </row>
    <row r="14" spans="1:20" ht="21" customHeight="1" x14ac:dyDescent="0.15">
      <c r="A14" s="52"/>
      <c r="B14" s="56"/>
      <c r="C14" s="38" t="s">
        <v>10</v>
      </c>
      <c r="D14" s="24">
        <v>7.97</v>
      </c>
      <c r="E14" s="24">
        <v>7.81</v>
      </c>
      <c r="F14" s="40">
        <f t="shared" si="0"/>
        <v>0.16000000000000014</v>
      </c>
      <c r="G14" s="26">
        <f t="shared" si="1"/>
        <v>0.16000000000000014</v>
      </c>
      <c r="H14" s="25">
        <v>8.3699999999999992</v>
      </c>
      <c r="I14" s="24">
        <v>8.36</v>
      </c>
      <c r="J14" s="40">
        <f t="shared" si="2"/>
        <v>9.9999999999997868E-3</v>
      </c>
      <c r="K14" s="26">
        <f t="shared" si="3"/>
        <v>9.9999999999997868E-3</v>
      </c>
      <c r="L14" s="24">
        <v>7.54</v>
      </c>
      <c r="M14" s="24">
        <v>7.22</v>
      </c>
      <c r="N14" s="40">
        <f t="shared" si="4"/>
        <v>0.32000000000000028</v>
      </c>
      <c r="O14" s="44">
        <f t="shared" si="5"/>
        <v>0.32000000000000028</v>
      </c>
      <c r="P14" s="8"/>
      <c r="Q14" s="18"/>
      <c r="R14" s="20"/>
      <c r="S14" s="20"/>
      <c r="T14" s="20"/>
    </row>
    <row r="15" spans="1:20" ht="21" customHeight="1" x14ac:dyDescent="0.15">
      <c r="A15" s="52"/>
      <c r="B15" s="55" t="s">
        <v>22</v>
      </c>
      <c r="C15" s="3" t="s">
        <v>11</v>
      </c>
      <c r="D15" s="29">
        <v>11.55</v>
      </c>
      <c r="E15" s="33">
        <v>9.6999999999999993</v>
      </c>
      <c r="F15" s="35">
        <f t="shared" si="0"/>
        <v>1.8500000000000014</v>
      </c>
      <c r="G15" s="22">
        <f t="shared" si="1"/>
        <v>1.8500000000000014</v>
      </c>
      <c r="H15" s="29">
        <v>12.72</v>
      </c>
      <c r="I15" s="33">
        <v>11.01</v>
      </c>
      <c r="J15" s="35">
        <f t="shared" si="2"/>
        <v>1.7100000000000009</v>
      </c>
      <c r="K15" s="22">
        <f t="shared" si="3"/>
        <v>1.7100000000000009</v>
      </c>
      <c r="L15" s="33">
        <v>10.32</v>
      </c>
      <c r="M15" s="33">
        <v>8.35</v>
      </c>
      <c r="N15" s="35">
        <f t="shared" si="4"/>
        <v>1.9700000000000006</v>
      </c>
      <c r="O15" s="43">
        <f t="shared" si="5"/>
        <v>1.9700000000000006</v>
      </c>
      <c r="P15" s="8"/>
      <c r="Q15" s="18"/>
      <c r="R15" s="20"/>
      <c r="S15" s="20"/>
      <c r="T15" s="20"/>
    </row>
    <row r="16" spans="1:20" ht="21" customHeight="1" x14ac:dyDescent="0.15">
      <c r="A16" s="52"/>
      <c r="B16" s="54"/>
      <c r="C16" s="37" t="s">
        <v>12</v>
      </c>
      <c r="D16" s="25">
        <v>9.1199999999999992</v>
      </c>
      <c r="E16" s="24">
        <v>8.77</v>
      </c>
      <c r="F16" s="40">
        <f t="shared" si="0"/>
        <v>0.34999999999999964</v>
      </c>
      <c r="G16" s="22">
        <f t="shared" si="1"/>
        <v>0.34999999999999964</v>
      </c>
      <c r="H16" s="25">
        <v>12.16</v>
      </c>
      <c r="I16" s="24">
        <v>10.58</v>
      </c>
      <c r="J16" s="40">
        <f t="shared" si="2"/>
        <v>1.58</v>
      </c>
      <c r="K16" s="22">
        <f t="shared" si="3"/>
        <v>1.58</v>
      </c>
      <c r="L16" s="24">
        <v>5.99</v>
      </c>
      <c r="M16" s="24">
        <v>6.93</v>
      </c>
      <c r="N16" s="40">
        <f t="shared" si="4"/>
        <v>-0.9399999999999995</v>
      </c>
      <c r="O16" s="43">
        <f t="shared" si="5"/>
        <v>-0.9399999999999995</v>
      </c>
      <c r="P16" s="8"/>
      <c r="Q16" s="18"/>
      <c r="R16" s="20"/>
      <c r="S16" s="20"/>
      <c r="T16" s="20"/>
    </row>
    <row r="17" spans="1:20" ht="21" customHeight="1" thickBot="1" x14ac:dyDescent="0.2">
      <c r="A17" s="53"/>
      <c r="B17" s="57"/>
      <c r="C17" s="39" t="s">
        <v>13</v>
      </c>
      <c r="D17" s="45">
        <v>10.94</v>
      </c>
      <c r="E17" s="46">
        <v>9.23</v>
      </c>
      <c r="F17" s="34">
        <f t="shared" si="0"/>
        <v>1.7099999999999991</v>
      </c>
      <c r="G17" s="47">
        <f t="shared" si="1"/>
        <v>1.7099999999999991</v>
      </c>
      <c r="H17" s="45">
        <v>12.06</v>
      </c>
      <c r="I17" s="46">
        <v>10.49</v>
      </c>
      <c r="J17" s="34">
        <f t="shared" si="2"/>
        <v>1.5700000000000003</v>
      </c>
      <c r="K17" s="47">
        <f t="shared" si="3"/>
        <v>1.5700000000000003</v>
      </c>
      <c r="L17" s="46">
        <v>9.76</v>
      </c>
      <c r="M17" s="46">
        <v>7.94</v>
      </c>
      <c r="N17" s="34">
        <f t="shared" si="4"/>
        <v>1.8199999999999994</v>
      </c>
      <c r="O17" s="48">
        <f t="shared" si="5"/>
        <v>1.8199999999999994</v>
      </c>
      <c r="P17" s="13"/>
      <c r="Q17" s="18"/>
      <c r="R17" s="20"/>
      <c r="S17" s="20"/>
      <c r="T17" s="20"/>
    </row>
    <row r="18" spans="1:20" s="8" customFormat="1" ht="21" customHeight="1" x14ac:dyDescent="0.15">
      <c r="A18" s="15" t="s">
        <v>32</v>
      </c>
      <c r="B18" s="17"/>
      <c r="C18" s="2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</row>
    <row r="19" spans="1:20" s="4" customFormat="1" ht="15.75" x14ac:dyDescent="0.25">
      <c r="G19" s="16" t="s">
        <v>28</v>
      </c>
      <c r="J19" s="10"/>
      <c r="K19" s="10"/>
      <c r="N19" s="10"/>
      <c r="O19" s="10"/>
    </row>
    <row r="20" spans="1:20" s="4" customFormat="1" ht="14.25" x14ac:dyDescent="0.15">
      <c r="G20" s="16"/>
      <c r="J20" s="10"/>
      <c r="K20" s="10"/>
      <c r="N20" s="10"/>
      <c r="O20" s="10"/>
    </row>
    <row r="21" spans="1:20" s="4" customFormat="1" ht="14.25" x14ac:dyDescent="0.15">
      <c r="G21" s="16"/>
      <c r="J21" s="10"/>
      <c r="K21" s="10"/>
      <c r="N21" s="10"/>
      <c r="O21" s="10"/>
    </row>
    <row r="22" spans="1:20" s="4" customFormat="1" ht="14.25" x14ac:dyDescent="0.15">
      <c r="G22" s="16"/>
      <c r="J22" s="10"/>
      <c r="K22" s="10"/>
      <c r="N22" s="10"/>
      <c r="O22" s="10"/>
    </row>
    <row r="23" spans="1:20" s="4" customFormat="1" ht="14.25" x14ac:dyDescent="0.15">
      <c r="G23" s="16"/>
      <c r="J23" s="10"/>
      <c r="K23" s="10"/>
      <c r="N23" s="10"/>
      <c r="O23" s="10"/>
    </row>
    <row r="24" spans="1:20" s="4" customFormat="1" ht="14.25" x14ac:dyDescent="0.15">
      <c r="G24" s="16"/>
      <c r="J24" s="10"/>
      <c r="K24" s="10"/>
      <c r="N24" s="10"/>
      <c r="O24" s="10"/>
    </row>
    <row r="25" spans="1:20" s="4" customFormat="1" ht="14.25" x14ac:dyDescent="0.15">
      <c r="G25" s="16"/>
      <c r="J25" s="10"/>
      <c r="K25" s="10"/>
      <c r="N25" s="10"/>
      <c r="O25" s="10"/>
    </row>
    <row r="26" spans="1:20" s="4" customFormat="1" ht="14.25" x14ac:dyDescent="0.15">
      <c r="G26" s="16"/>
      <c r="J26" s="10"/>
      <c r="K26" s="10"/>
      <c r="N26" s="10"/>
      <c r="O26" s="10"/>
    </row>
    <row r="27" spans="1:20" s="4" customFormat="1" ht="14.25" x14ac:dyDescent="0.15">
      <c r="G27" s="16"/>
      <c r="J27" s="10"/>
      <c r="K27" s="10"/>
      <c r="N27" s="10"/>
      <c r="O27" s="10"/>
    </row>
    <row r="28" spans="1:20" ht="18.75" x14ac:dyDescent="0.2">
      <c r="A28" s="50" t="s">
        <v>34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20" ht="14.25" thickBot="1" x14ac:dyDescent="0.2">
      <c r="G29" s="14"/>
      <c r="J29"/>
      <c r="N29"/>
      <c r="O29" s="8" t="s">
        <v>30</v>
      </c>
    </row>
    <row r="30" spans="1:20" s="1" customFormat="1" ht="24" customHeight="1" x14ac:dyDescent="0.15">
      <c r="A30" s="58" t="s">
        <v>15</v>
      </c>
      <c r="B30" s="59"/>
      <c r="C30" s="60"/>
      <c r="D30" s="5" t="s">
        <v>14</v>
      </c>
      <c r="E30" s="5"/>
      <c r="F30" s="5"/>
      <c r="G30" s="12"/>
      <c r="H30" s="5" t="s">
        <v>26</v>
      </c>
      <c r="I30" s="5"/>
      <c r="J30" s="5"/>
      <c r="K30" s="12"/>
      <c r="L30" s="5" t="s">
        <v>0</v>
      </c>
      <c r="M30" s="5"/>
      <c r="N30" s="5"/>
      <c r="O30" s="19"/>
    </row>
    <row r="31" spans="1:20" s="1" customFormat="1" ht="25.5" customHeight="1" x14ac:dyDescent="0.15">
      <c r="A31" s="61"/>
      <c r="B31" s="62"/>
      <c r="C31" s="63"/>
      <c r="D31" s="6" t="s">
        <v>23</v>
      </c>
      <c r="E31" s="36" t="s">
        <v>24</v>
      </c>
      <c r="F31" s="64" t="s">
        <v>25</v>
      </c>
      <c r="G31" s="65"/>
      <c r="H31" s="6" t="s">
        <v>16</v>
      </c>
      <c r="I31" s="36" t="s">
        <v>17</v>
      </c>
      <c r="J31" s="64" t="s">
        <v>18</v>
      </c>
      <c r="K31" s="65"/>
      <c r="L31" s="6" t="s">
        <v>16</v>
      </c>
      <c r="M31" s="36" t="s">
        <v>17</v>
      </c>
      <c r="N31" s="64" t="s">
        <v>18</v>
      </c>
      <c r="O31" s="66"/>
    </row>
    <row r="32" spans="1:20" ht="45" customHeight="1" x14ac:dyDescent="0.15">
      <c r="A32" s="51" t="s">
        <v>29</v>
      </c>
      <c r="B32" s="7" t="s">
        <v>19</v>
      </c>
      <c r="C32" s="6" t="s">
        <v>1</v>
      </c>
      <c r="D32" s="24">
        <v>0.42</v>
      </c>
      <c r="E32" s="24">
        <v>0.31</v>
      </c>
      <c r="F32" s="40">
        <f>D32-E32</f>
        <v>0.10999999999999999</v>
      </c>
      <c r="G32" s="21">
        <f>D32-E32</f>
        <v>0.10999999999999999</v>
      </c>
      <c r="H32" s="30">
        <v>0.7</v>
      </c>
      <c r="I32" s="31">
        <v>0.27</v>
      </c>
      <c r="J32" s="32">
        <f>H32-I32</f>
        <v>0.42999999999999994</v>
      </c>
      <c r="K32" s="21">
        <f>H32-I32</f>
        <v>0.42999999999999994</v>
      </c>
      <c r="L32" s="24">
        <v>0.11</v>
      </c>
      <c r="M32" s="24">
        <v>0.35</v>
      </c>
      <c r="N32" s="40">
        <f>L32-M32</f>
        <v>-0.24</v>
      </c>
      <c r="O32" s="43">
        <f t="shared" ref="O32:O44" si="6">L32-M32</f>
        <v>-0.24</v>
      </c>
      <c r="P32" s="13"/>
      <c r="R32" s="20"/>
      <c r="S32" s="20"/>
      <c r="T32" s="20"/>
    </row>
    <row r="33" spans="1:20" ht="21" customHeight="1" x14ac:dyDescent="0.15">
      <c r="A33" s="52"/>
      <c r="B33" s="54" t="s">
        <v>20</v>
      </c>
      <c r="C33" s="37" t="s">
        <v>2</v>
      </c>
      <c r="D33" s="29">
        <v>0.88</v>
      </c>
      <c r="E33" s="33">
        <v>0.47</v>
      </c>
      <c r="F33" s="35">
        <f t="shared" ref="F33:F44" si="7">D33-E33</f>
        <v>0.41000000000000003</v>
      </c>
      <c r="G33" s="23">
        <f t="shared" ref="G33:G44" si="8">D33-E33</f>
        <v>0.41000000000000003</v>
      </c>
      <c r="H33" s="33">
        <v>0.14000000000000001</v>
      </c>
      <c r="I33" s="33">
        <v>0.31</v>
      </c>
      <c r="J33" s="35">
        <f t="shared" ref="J33:J44" si="9">H33-I33</f>
        <v>-0.16999999999999998</v>
      </c>
      <c r="K33" s="22">
        <f t="shared" ref="K33:K44" si="10">H33-I33</f>
        <v>-0.16999999999999998</v>
      </c>
      <c r="L33" s="33">
        <v>1.67</v>
      </c>
      <c r="M33" s="33">
        <v>0.63</v>
      </c>
      <c r="N33" s="35">
        <f t="shared" ref="N33:N44" si="11">L33-M33</f>
        <v>1.04</v>
      </c>
      <c r="O33" s="49">
        <f t="shared" si="6"/>
        <v>1.04</v>
      </c>
      <c r="P33" s="13"/>
      <c r="R33" s="20"/>
      <c r="S33" s="20"/>
      <c r="T33" s="20"/>
    </row>
    <row r="34" spans="1:20" ht="21" customHeight="1" x14ac:dyDescent="0.15">
      <c r="A34" s="52"/>
      <c r="B34" s="54"/>
      <c r="C34" s="37" t="s">
        <v>3</v>
      </c>
      <c r="D34" s="25">
        <v>0</v>
      </c>
      <c r="E34" s="24">
        <v>0.46</v>
      </c>
      <c r="F34" s="40">
        <f t="shared" si="7"/>
        <v>-0.46</v>
      </c>
      <c r="G34" s="22">
        <f t="shared" si="8"/>
        <v>-0.46</v>
      </c>
      <c r="H34" s="24">
        <v>0</v>
      </c>
      <c r="I34" s="24">
        <v>0.39</v>
      </c>
      <c r="J34" s="40">
        <f t="shared" si="9"/>
        <v>-0.39</v>
      </c>
      <c r="K34" s="22">
        <f t="shared" si="10"/>
        <v>-0.39</v>
      </c>
      <c r="L34" s="24">
        <v>0</v>
      </c>
      <c r="M34" s="24">
        <v>0.53</v>
      </c>
      <c r="N34" s="40">
        <f t="shared" si="11"/>
        <v>-0.53</v>
      </c>
      <c r="O34" s="43">
        <f t="shared" si="6"/>
        <v>-0.53</v>
      </c>
      <c r="P34" s="13"/>
      <c r="R34" s="20"/>
      <c r="S34" s="20"/>
      <c r="T34" s="20"/>
    </row>
    <row r="35" spans="1:20" ht="21" customHeight="1" x14ac:dyDescent="0.15">
      <c r="A35" s="52"/>
      <c r="B35" s="54"/>
      <c r="C35" s="37" t="s">
        <v>4</v>
      </c>
      <c r="D35" s="25">
        <v>0.83</v>
      </c>
      <c r="E35" s="24">
        <v>1.07</v>
      </c>
      <c r="F35" s="40">
        <f t="shared" si="7"/>
        <v>-0.2400000000000001</v>
      </c>
      <c r="G35" s="22">
        <f t="shared" si="8"/>
        <v>-0.2400000000000001</v>
      </c>
      <c r="H35" s="24">
        <v>0.9</v>
      </c>
      <c r="I35" s="24">
        <v>0.95</v>
      </c>
      <c r="J35" s="40">
        <f t="shared" si="9"/>
        <v>-4.9999999999999933E-2</v>
      </c>
      <c r="K35" s="22">
        <f t="shared" si="10"/>
        <v>-4.9999999999999933E-2</v>
      </c>
      <c r="L35" s="24">
        <v>0.76</v>
      </c>
      <c r="M35" s="24">
        <v>1.19</v>
      </c>
      <c r="N35" s="40">
        <f t="shared" si="11"/>
        <v>-0.42999999999999994</v>
      </c>
      <c r="O35" s="43">
        <f t="shared" si="6"/>
        <v>-0.42999999999999994</v>
      </c>
      <c r="P35" s="13"/>
      <c r="R35" s="20"/>
      <c r="S35" s="20"/>
      <c r="T35" s="20"/>
    </row>
    <row r="36" spans="1:20" ht="21" customHeight="1" x14ac:dyDescent="0.15">
      <c r="A36" s="52"/>
      <c r="B36" s="54"/>
      <c r="C36" s="37" t="s">
        <v>5</v>
      </c>
      <c r="D36" s="25">
        <v>1.22</v>
      </c>
      <c r="E36" s="24">
        <v>1.7</v>
      </c>
      <c r="F36" s="40">
        <f t="shared" si="7"/>
        <v>-0.48</v>
      </c>
      <c r="G36" s="22">
        <f t="shared" si="8"/>
        <v>-0.48</v>
      </c>
      <c r="H36" s="24">
        <v>1.58</v>
      </c>
      <c r="I36" s="24">
        <v>1.71</v>
      </c>
      <c r="J36" s="40">
        <f t="shared" si="9"/>
        <v>-0.12999999999999989</v>
      </c>
      <c r="K36" s="22">
        <f t="shared" si="10"/>
        <v>-0.12999999999999989</v>
      </c>
      <c r="L36" s="24">
        <v>0.86</v>
      </c>
      <c r="M36" s="24">
        <v>1.69</v>
      </c>
      <c r="N36" s="40">
        <f t="shared" si="11"/>
        <v>-0.83</v>
      </c>
      <c r="O36" s="43">
        <f t="shared" si="6"/>
        <v>-0.83</v>
      </c>
      <c r="P36" s="13"/>
      <c r="R36" s="20"/>
      <c r="S36" s="20"/>
      <c r="T36" s="20"/>
    </row>
    <row r="37" spans="1:20" ht="21" customHeight="1" x14ac:dyDescent="0.15">
      <c r="A37" s="52"/>
      <c r="B37" s="54"/>
      <c r="C37" s="37" t="s">
        <v>6</v>
      </c>
      <c r="D37" s="25">
        <v>1.73</v>
      </c>
      <c r="E37" s="24">
        <v>2.77</v>
      </c>
      <c r="F37" s="40">
        <f t="shared" si="7"/>
        <v>-1.04</v>
      </c>
      <c r="G37" s="22">
        <f t="shared" si="8"/>
        <v>-1.04</v>
      </c>
      <c r="H37" s="24">
        <v>2.44</v>
      </c>
      <c r="I37" s="24">
        <v>2.87</v>
      </c>
      <c r="J37" s="40">
        <f t="shared" si="9"/>
        <v>-0.43000000000000016</v>
      </c>
      <c r="K37" s="22">
        <f t="shared" si="10"/>
        <v>-0.43000000000000016</v>
      </c>
      <c r="L37" s="24">
        <v>0.97</v>
      </c>
      <c r="M37" s="24">
        <v>2.65</v>
      </c>
      <c r="N37" s="40">
        <f t="shared" si="11"/>
        <v>-1.68</v>
      </c>
      <c r="O37" s="43">
        <f t="shared" si="6"/>
        <v>-1.68</v>
      </c>
      <c r="P37" s="13"/>
      <c r="R37" s="20"/>
      <c r="S37" s="20"/>
      <c r="T37" s="20"/>
    </row>
    <row r="38" spans="1:20" ht="21" customHeight="1" x14ac:dyDescent="0.15">
      <c r="A38" s="52"/>
      <c r="B38" s="54"/>
      <c r="C38" s="37" t="s">
        <v>7</v>
      </c>
      <c r="D38" s="27">
        <v>2.5299999999999998</v>
      </c>
      <c r="E38" s="28">
        <v>3.05</v>
      </c>
      <c r="F38" s="41">
        <f t="shared" si="7"/>
        <v>-0.52</v>
      </c>
      <c r="G38" s="26">
        <f t="shared" si="8"/>
        <v>-0.52</v>
      </c>
      <c r="H38" s="28">
        <v>2.86</v>
      </c>
      <c r="I38" s="28">
        <v>3.16</v>
      </c>
      <c r="J38" s="41">
        <f t="shared" si="9"/>
        <v>-0.30000000000000027</v>
      </c>
      <c r="K38" s="26">
        <f t="shared" si="10"/>
        <v>-0.30000000000000027</v>
      </c>
      <c r="L38" s="28">
        <v>2.19</v>
      </c>
      <c r="M38" s="28">
        <v>2.93</v>
      </c>
      <c r="N38" s="41">
        <f t="shared" si="11"/>
        <v>-0.74000000000000021</v>
      </c>
      <c r="O38" s="44">
        <f t="shared" si="6"/>
        <v>-0.74000000000000021</v>
      </c>
      <c r="P38" s="13"/>
      <c r="R38" s="20"/>
      <c r="S38" s="20"/>
      <c r="T38" s="20"/>
    </row>
    <row r="39" spans="1:20" ht="21" customHeight="1" x14ac:dyDescent="0.15">
      <c r="A39" s="52"/>
      <c r="B39" s="55" t="s">
        <v>21</v>
      </c>
      <c r="C39" s="3" t="s">
        <v>8</v>
      </c>
      <c r="D39" s="24">
        <v>2.2799999999999998</v>
      </c>
      <c r="E39" s="24">
        <v>3.47</v>
      </c>
      <c r="F39" s="40">
        <f t="shared" si="7"/>
        <v>-1.1900000000000004</v>
      </c>
      <c r="G39" s="22">
        <f t="shared" si="8"/>
        <v>-1.1900000000000004</v>
      </c>
      <c r="H39" s="33">
        <v>1.79</v>
      </c>
      <c r="I39" s="33">
        <v>2.79</v>
      </c>
      <c r="J39" s="40">
        <f t="shared" si="9"/>
        <v>-1</v>
      </c>
      <c r="K39" s="22">
        <f t="shared" si="10"/>
        <v>-1</v>
      </c>
      <c r="L39" s="24">
        <v>2.79</v>
      </c>
      <c r="M39" s="24">
        <v>4.18</v>
      </c>
      <c r="N39" s="40">
        <f t="shared" si="11"/>
        <v>-1.3899999999999997</v>
      </c>
      <c r="O39" s="43">
        <f t="shared" si="6"/>
        <v>-1.3899999999999997</v>
      </c>
      <c r="P39" s="13"/>
      <c r="R39" s="20"/>
      <c r="S39" s="20"/>
      <c r="T39" s="20"/>
    </row>
    <row r="40" spans="1:20" ht="21" customHeight="1" x14ac:dyDescent="0.15">
      <c r="A40" s="52"/>
      <c r="B40" s="54"/>
      <c r="C40" s="37" t="s">
        <v>9</v>
      </c>
      <c r="D40" s="24">
        <v>2.23</v>
      </c>
      <c r="E40" s="24">
        <v>2.75</v>
      </c>
      <c r="F40" s="40">
        <f t="shared" si="7"/>
        <v>-0.52</v>
      </c>
      <c r="G40" s="22">
        <f t="shared" si="8"/>
        <v>-0.52</v>
      </c>
      <c r="H40" s="24">
        <v>1.1599999999999999</v>
      </c>
      <c r="I40" s="24">
        <v>2.21</v>
      </c>
      <c r="J40" s="40">
        <f t="shared" si="9"/>
        <v>-1.05</v>
      </c>
      <c r="K40" s="22">
        <f t="shared" si="10"/>
        <v>-1.05</v>
      </c>
      <c r="L40" s="24">
        <v>3.4</v>
      </c>
      <c r="M40" s="24">
        <v>3.32</v>
      </c>
      <c r="N40" s="40">
        <f t="shared" si="11"/>
        <v>8.0000000000000071E-2</v>
      </c>
      <c r="O40" s="43">
        <f t="shared" si="6"/>
        <v>8.0000000000000071E-2</v>
      </c>
      <c r="P40" s="13"/>
      <c r="R40" s="20"/>
      <c r="S40" s="20"/>
      <c r="T40" s="20"/>
    </row>
    <row r="41" spans="1:20" ht="21" customHeight="1" x14ac:dyDescent="0.15">
      <c r="A41" s="52"/>
      <c r="B41" s="56"/>
      <c r="C41" s="38" t="s">
        <v>10</v>
      </c>
      <c r="D41" s="24">
        <v>1.65</v>
      </c>
      <c r="E41" s="24">
        <v>2.48</v>
      </c>
      <c r="F41" s="41">
        <f t="shared" si="7"/>
        <v>-0.83000000000000007</v>
      </c>
      <c r="G41" s="26">
        <f t="shared" si="8"/>
        <v>-0.83000000000000007</v>
      </c>
      <c r="H41" s="28">
        <v>1.43</v>
      </c>
      <c r="I41" s="28">
        <v>2.1800000000000002</v>
      </c>
      <c r="J41" s="41">
        <f t="shared" si="9"/>
        <v>-0.75000000000000022</v>
      </c>
      <c r="K41" s="26">
        <f t="shared" si="10"/>
        <v>-0.75000000000000022</v>
      </c>
      <c r="L41" s="24">
        <v>1.88</v>
      </c>
      <c r="M41" s="24">
        <v>2.78</v>
      </c>
      <c r="N41" s="40">
        <f t="shared" si="11"/>
        <v>-0.89999999999999991</v>
      </c>
      <c r="O41" s="44">
        <f t="shared" si="6"/>
        <v>-0.89999999999999991</v>
      </c>
      <c r="P41" s="13"/>
      <c r="R41" s="20"/>
      <c r="S41" s="20"/>
      <c r="T41" s="20"/>
    </row>
    <row r="42" spans="1:20" ht="21" customHeight="1" x14ac:dyDescent="0.15">
      <c r="A42" s="52"/>
      <c r="B42" s="55" t="s">
        <v>22</v>
      </c>
      <c r="C42" s="3" t="s">
        <v>11</v>
      </c>
      <c r="D42" s="29">
        <v>3.65</v>
      </c>
      <c r="E42" s="33">
        <v>2.74</v>
      </c>
      <c r="F42" s="40">
        <f t="shared" si="7"/>
        <v>0.9099999999999997</v>
      </c>
      <c r="G42" s="22">
        <f t="shared" si="8"/>
        <v>0.9099999999999997</v>
      </c>
      <c r="H42" s="33">
        <v>4.04</v>
      </c>
      <c r="I42" s="33">
        <v>3.24</v>
      </c>
      <c r="J42" s="40">
        <f t="shared" si="9"/>
        <v>0.79999999999999982</v>
      </c>
      <c r="K42" s="22">
        <f t="shared" si="10"/>
        <v>0.79999999999999982</v>
      </c>
      <c r="L42" s="33">
        <v>3.25</v>
      </c>
      <c r="M42" s="33">
        <v>2.2200000000000002</v>
      </c>
      <c r="N42" s="35">
        <f t="shared" si="11"/>
        <v>1.0299999999999998</v>
      </c>
      <c r="O42" s="43">
        <f t="shared" si="6"/>
        <v>1.0299999999999998</v>
      </c>
      <c r="P42" s="13"/>
      <c r="R42" s="20"/>
      <c r="S42" s="20"/>
      <c r="T42" s="20"/>
    </row>
    <row r="43" spans="1:20" ht="21" customHeight="1" x14ac:dyDescent="0.15">
      <c r="A43" s="52"/>
      <c r="B43" s="54"/>
      <c r="C43" s="37" t="s">
        <v>12</v>
      </c>
      <c r="D43" s="25">
        <v>0.93</v>
      </c>
      <c r="E43" s="24">
        <v>2.39</v>
      </c>
      <c r="F43" s="40">
        <f t="shared" si="7"/>
        <v>-1.46</v>
      </c>
      <c r="G43" s="22">
        <f t="shared" si="8"/>
        <v>-1.46</v>
      </c>
      <c r="H43" s="24">
        <v>0.41</v>
      </c>
      <c r="I43" s="24">
        <v>2.78</v>
      </c>
      <c r="J43" s="40">
        <f t="shared" si="9"/>
        <v>-2.3699999999999997</v>
      </c>
      <c r="K43" s="22">
        <f t="shared" si="10"/>
        <v>-2.3699999999999997</v>
      </c>
      <c r="L43" s="24">
        <v>1.46</v>
      </c>
      <c r="M43" s="24">
        <v>2</v>
      </c>
      <c r="N43" s="40">
        <f t="shared" si="11"/>
        <v>-0.54</v>
      </c>
      <c r="O43" s="43">
        <f t="shared" si="6"/>
        <v>-0.54</v>
      </c>
      <c r="P43" s="13"/>
      <c r="R43" s="20"/>
      <c r="S43" s="20"/>
      <c r="T43" s="20"/>
    </row>
    <row r="44" spans="1:20" ht="21" customHeight="1" thickBot="1" x14ac:dyDescent="0.2">
      <c r="A44" s="53"/>
      <c r="B44" s="57"/>
      <c r="C44" s="39" t="s">
        <v>13</v>
      </c>
      <c r="D44" s="45">
        <v>1.55</v>
      </c>
      <c r="E44" s="46">
        <v>1.98</v>
      </c>
      <c r="F44" s="34">
        <f t="shared" si="7"/>
        <v>-0.42999999999999994</v>
      </c>
      <c r="G44" s="47">
        <f t="shared" si="8"/>
        <v>-0.42999999999999994</v>
      </c>
      <c r="H44" s="46">
        <v>1.78</v>
      </c>
      <c r="I44" s="46">
        <v>2.38</v>
      </c>
      <c r="J44" s="34">
        <f t="shared" si="9"/>
        <v>-0.59999999999999987</v>
      </c>
      <c r="K44" s="47">
        <f t="shared" si="10"/>
        <v>-0.59999999999999987</v>
      </c>
      <c r="L44" s="46">
        <v>1.3</v>
      </c>
      <c r="M44" s="46">
        <v>1.57</v>
      </c>
      <c r="N44" s="34">
        <f t="shared" si="11"/>
        <v>-0.27</v>
      </c>
      <c r="O44" s="48">
        <f t="shared" si="6"/>
        <v>-0.27</v>
      </c>
      <c r="P44" s="13"/>
      <c r="R44" s="20"/>
      <c r="S44" s="20"/>
      <c r="T44" s="20"/>
    </row>
    <row r="45" spans="1:20" s="8" customFormat="1" ht="21" customHeight="1" x14ac:dyDescent="0.15">
      <c r="A45" s="15" t="s">
        <v>31</v>
      </c>
      <c r="B45" s="17"/>
      <c r="C45" s="2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</row>
    <row r="46" spans="1:20" s="4" customFormat="1" ht="15.75" x14ac:dyDescent="0.25">
      <c r="G46" s="16" t="s">
        <v>28</v>
      </c>
      <c r="K46" s="10"/>
      <c r="O46" s="10"/>
    </row>
  </sheetData>
  <mergeCells count="18">
    <mergeCell ref="A1:O1"/>
    <mergeCell ref="A3:C4"/>
    <mergeCell ref="A5:A17"/>
    <mergeCell ref="B6:B11"/>
    <mergeCell ref="B12:B14"/>
    <mergeCell ref="B15:B17"/>
    <mergeCell ref="F4:G4"/>
    <mergeCell ref="J4:K4"/>
    <mergeCell ref="N4:O4"/>
    <mergeCell ref="A32:A44"/>
    <mergeCell ref="B33:B38"/>
    <mergeCell ref="B39:B41"/>
    <mergeCell ref="B42:B44"/>
    <mergeCell ref="A28:O28"/>
    <mergeCell ref="A30:C31"/>
    <mergeCell ref="F31:G31"/>
    <mergeCell ref="J31:K31"/>
    <mergeCell ref="N31:O31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70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表７、８</vt:lpstr>
      <vt:lpstr>'表７、８'!Print_Area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2018-12-26T01:18:43Z</dcterms:modified>
</cp:coreProperties>
</file>