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別紙１(記入例）" sheetId="1" r:id="rId1"/>
    <sheet name="Sheet2" sheetId="2" r:id="rId2"/>
    <sheet name="Sheet3" sheetId="3" r:id="rId3"/>
  </sheets>
  <definedNames>
    <definedName name="_xlnm.Print_Area" localSheetId="0">'別紙１(記入例）'!$B$1:$AK$93</definedName>
    <definedName name="_xlnm.Print_Titles" localSheetId="0">'別紙１(記入例）'!$1:$5</definedName>
  </definedNames>
  <calcPr calcId="145621"/>
</workbook>
</file>

<file path=xl/calcChain.xml><?xml version="1.0" encoding="utf-8"?>
<calcChain xmlns="http://schemas.openxmlformats.org/spreadsheetml/2006/main">
  <c r="AK87" i="1" l="1"/>
  <c r="AK73" i="1"/>
  <c r="AK66" i="1"/>
  <c r="AK52" i="1"/>
  <c r="AK38" i="1"/>
  <c r="AK31" i="1"/>
  <c r="AK17" i="1"/>
  <c r="AK10" i="1"/>
  <c r="D49" i="1" l="1"/>
  <c r="E49" i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AK18" i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D84" i="1"/>
  <c r="E84" i="1" s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Z84" i="1" s="1"/>
  <c r="AA84" i="1" s="1"/>
  <c r="AB84" i="1" s="1"/>
  <c r="AC84" i="1" s="1"/>
  <c r="AD84" i="1" s="1"/>
  <c r="AE84" i="1" s="1"/>
  <c r="AF84" i="1" s="1"/>
  <c r="AG84" i="1" s="1"/>
  <c r="D77" i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Z77" i="1" s="1"/>
  <c r="AA77" i="1" s="1"/>
  <c r="AB77" i="1" s="1"/>
  <c r="AC77" i="1" s="1"/>
  <c r="AD77" i="1" s="1"/>
  <c r="AE77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E63" i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D63" i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D7" i="1"/>
  <c r="AE7" i="1" s="1"/>
  <c r="AF7" i="1" s="1"/>
  <c r="AH25" i="1" l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AH87" i="1"/>
  <c r="AH80" i="1"/>
  <c r="AK80" i="1" s="1"/>
  <c r="AH73" i="1"/>
  <c r="AH66" i="1"/>
  <c r="AH59" i="1"/>
  <c r="AK59" i="1" s="1"/>
  <c r="AH52" i="1"/>
  <c r="AH45" i="1"/>
  <c r="AK45" i="1" s="1"/>
  <c r="AH38" i="1"/>
  <c r="AH31" i="1"/>
  <c r="AH24" i="1"/>
  <c r="AK24" i="1" s="1"/>
  <c r="AK25" i="1" s="1"/>
  <c r="AK32" i="1" s="1"/>
  <c r="AK39" i="1" s="1"/>
  <c r="AH17" i="1"/>
  <c r="AH10" i="1"/>
  <c r="AI10" i="1" s="1"/>
  <c r="AK46" i="1" l="1"/>
  <c r="AK53" i="1" s="1"/>
  <c r="AK60" i="1" s="1"/>
  <c r="AK67" i="1" s="1"/>
  <c r="AK74" i="1" s="1"/>
  <c r="AK81" i="1" s="1"/>
  <c r="AK88" i="1" s="1"/>
  <c r="H91" i="1" s="1"/>
  <c r="O7" i="1"/>
  <c r="P7" i="1" s="1"/>
  <c r="Q7" i="1" s="1"/>
  <c r="R7" i="1" s="1"/>
  <c r="S7" i="1" s="1"/>
  <c r="T7" i="1" s="1"/>
  <c r="AI17" i="1"/>
  <c r="AI24" i="1" s="1"/>
  <c r="AI31" i="1" s="1"/>
  <c r="AI38" i="1" s="1"/>
  <c r="AI45" i="1" s="1"/>
  <c r="AI52" i="1" s="1"/>
  <c r="AI59" i="1" s="1"/>
  <c r="AI66" i="1" s="1"/>
  <c r="AI73" i="1" s="1"/>
  <c r="AI80" i="1" s="1"/>
  <c r="AI87" i="1" s="1"/>
  <c r="U7" i="1" l="1"/>
  <c r="V7" i="1" s="1"/>
  <c r="W7" i="1" s="1"/>
  <c r="X7" i="1" s="1"/>
  <c r="Y7" i="1" s="1"/>
  <c r="Z7" i="1" s="1"/>
  <c r="AA7" i="1" s="1"/>
  <c r="AH88" i="1"/>
  <c r="AH81" i="1"/>
  <c r="AH74" i="1"/>
  <c r="AH67" i="1"/>
  <c r="AH60" i="1"/>
  <c r="AH53" i="1"/>
  <c r="AH46" i="1"/>
  <c r="AH39" i="1"/>
  <c r="AH32" i="1"/>
  <c r="AH11" i="1"/>
  <c r="AI11" i="1" s="1"/>
  <c r="AH18" i="1"/>
  <c r="AB7" i="1" l="1"/>
  <c r="AC7" i="1" s="1"/>
  <c r="AI18" i="1"/>
  <c r="AI25" i="1" s="1"/>
  <c r="AI32" i="1" s="1"/>
  <c r="AI39" i="1" s="1"/>
  <c r="AI46" i="1" s="1"/>
  <c r="AI53" i="1" s="1"/>
  <c r="AI60" i="1" s="1"/>
  <c r="AI67" i="1" s="1"/>
  <c r="AI74" i="1" s="1"/>
  <c r="AI81" i="1" s="1"/>
  <c r="AI88" i="1" s="1"/>
  <c r="C91" i="1" s="1"/>
  <c r="M91" i="1" s="1"/>
</calcChain>
</file>

<file path=xl/sharedStrings.xml><?xml version="1.0" encoding="utf-8"?>
<sst xmlns="http://schemas.openxmlformats.org/spreadsheetml/2006/main" count="866" uniqueCount="66">
  <si>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</si>
  <si>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</si>
  <si>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</si>
  <si>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</si>
  <si>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</si>
  <si>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</si>
  <si>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</si>
  <si>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</si>
  <si>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</si>
  <si>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</si>
  <si>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</si>
  <si>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</si>
  <si>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行事</t>
    <rPh sb="0" eb="2">
      <t>ギョウジ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</si>
  <si>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</si>
  <si>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</si>
  <si>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</si>
  <si>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</si>
  <si>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</si>
  <si>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</si>
  <si>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海の日</t>
    <rPh sb="0" eb="1">
      <t>ウミ</t>
    </rPh>
    <rPh sb="2" eb="3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</si>
  <si>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</si>
  <si>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</si>
  <si>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</si>
  <si>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始期日</t>
    <rPh sb="0" eb="3">
      <t>シキビ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</si>
  <si>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</si>
  <si>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夏季休暇</t>
    <rPh sb="0" eb="2">
      <t>カキ</t>
    </rPh>
    <rPh sb="2" eb="4">
      <t>キュウカ</t>
    </rPh>
    <phoneticPr fontId="1"/>
  </si>
  <si>
    <t>○</t>
    <phoneticPr fontId="1"/>
  </si>
  <si>
    <t>○</t>
    <phoneticPr fontId="1"/>
  </si>
  <si>
    <t>木</t>
    <rPh sb="0" eb="1">
      <t>モク</t>
    </rPh>
    <phoneticPr fontId="1"/>
  </si>
  <si>
    <t>成人の日</t>
    <rPh sb="0" eb="2">
      <t>セイジン</t>
    </rPh>
    <rPh sb="3" eb="4">
      <t>ヒ</t>
    </rPh>
    <phoneticPr fontId="1"/>
  </si>
  <si>
    <t>建国記念日</t>
    <rPh sb="0" eb="2">
      <t>ケンコク</t>
    </rPh>
    <rPh sb="2" eb="5">
      <t>キネンビ</t>
    </rPh>
    <phoneticPr fontId="1"/>
  </si>
  <si>
    <t>春分の日</t>
    <rPh sb="0" eb="2">
      <t>シュンブン</t>
    </rPh>
    <rPh sb="3" eb="4">
      <t>ヒ</t>
    </rPh>
    <phoneticPr fontId="1"/>
  </si>
  <si>
    <t>（下段累計）
対象期間</t>
    <rPh sb="1" eb="3">
      <t>ゲダン</t>
    </rPh>
    <rPh sb="3" eb="5">
      <t>ルイケイ</t>
    </rPh>
    <rPh sb="7" eb="9">
      <t>タイショウ</t>
    </rPh>
    <rPh sb="9" eb="11">
      <t>キカン</t>
    </rPh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</si>
  <si>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</si>
  <si>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÷</t>
    <phoneticPr fontId="1"/>
  </si>
  <si>
    <t>＝</t>
    <phoneticPr fontId="1"/>
  </si>
  <si>
    <t>≧</t>
    <phoneticPr fontId="1"/>
  </si>
  <si>
    <t>→</t>
    <phoneticPr fontId="1"/>
  </si>
  <si>
    <t>4週8休達成</t>
    <rPh sb="1" eb="2">
      <t>シュウ</t>
    </rPh>
    <rPh sb="3" eb="4">
      <t>キュウ</t>
    </rPh>
    <rPh sb="4" eb="6">
      <t>タッセイ</t>
    </rPh>
    <phoneticPr fontId="1"/>
  </si>
  <si>
    <t>4週7休達成</t>
    <rPh sb="1" eb="2">
      <t>シュウ</t>
    </rPh>
    <rPh sb="3" eb="4">
      <t>キュウ</t>
    </rPh>
    <rPh sb="4" eb="6">
      <t>タッセイ</t>
    </rPh>
    <phoneticPr fontId="1"/>
  </si>
  <si>
    <t>4週6休達成</t>
    <rPh sb="1" eb="2">
      <t>シュウ</t>
    </rPh>
    <rPh sb="3" eb="4">
      <t>キュウ</t>
    </rPh>
    <rPh sb="4" eb="6">
      <t>タッセイ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</si>
  <si>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</si>
  <si>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昭和の日</t>
    <rPh sb="0" eb="2">
      <t>ショウワ</t>
    </rPh>
    <rPh sb="3" eb="4">
      <t>ヒ</t>
    </rPh>
    <phoneticPr fontId="1"/>
  </si>
  <si>
    <t>○</t>
    <phoneticPr fontId="1"/>
  </si>
  <si>
    <t>●</t>
    <phoneticPr fontId="1"/>
  </si>
  <si>
    <t>山の日</t>
    <rPh sb="0" eb="1">
      <t>ヤマ</t>
    </rPh>
    <rPh sb="2" eb="3">
      <t>ヒ</t>
    </rPh>
    <phoneticPr fontId="1"/>
  </si>
  <si>
    <t>振替休日</t>
    <rPh sb="0" eb="2">
      <t>フリカエ</t>
    </rPh>
    <rPh sb="2" eb="4">
      <t>キュウジツ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</si>
  <si>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</si>
  <si>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</si>
  <si>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</si>
  <si>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</si>
  <si>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元旦</t>
    <rPh sb="0" eb="2">
      <t>ガンタン</t>
    </rPh>
    <phoneticPr fontId="1"/>
  </si>
  <si>
    <t>天皇誕生日</t>
    <rPh sb="0" eb="2">
      <t>テンノウ</t>
    </rPh>
    <rPh sb="2" eb="5">
      <t>タンジョウビ</t>
    </rPh>
    <phoneticPr fontId="1"/>
  </si>
  <si>
    <t>期   間：平成３１年５月９日～平成３２年３月２０日</t>
    <rPh sb="0" eb="1">
      <t>キ</t>
    </rPh>
    <rPh sb="4" eb="5">
      <t>アイダ</t>
    </rPh>
    <rPh sb="6" eb="8">
      <t>ヘイセイ</t>
    </rPh>
    <rPh sb="10" eb="11">
      <t>ネン</t>
    </rPh>
    <rPh sb="12" eb="13">
      <t>ガツ</t>
    </rPh>
    <rPh sb="14" eb="15">
      <t>ニチ</t>
    </rPh>
    <rPh sb="16" eb="18">
      <t>ヘイセイ</t>
    </rPh>
    <rPh sb="20" eb="21">
      <t>ネン</t>
    </rPh>
    <rPh sb="22" eb="23">
      <t>ガツ</t>
    </rPh>
    <rPh sb="25" eb="26">
      <t>ニチ</t>
    </rPh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</si>
  <si>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</si>
  <si>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○</t>
    <phoneticPr fontId="1"/>
  </si>
  <si>
    <t>●</t>
    <phoneticPr fontId="1"/>
  </si>
  <si>
    <t>現場閉所の割合</t>
    <rPh sb="0" eb="2">
      <t>ゲンバ</t>
    </rPh>
    <rPh sb="2" eb="4">
      <t>ヘイショ</t>
    </rPh>
    <rPh sb="5" eb="7">
      <t>ワリアイ</t>
    </rPh>
    <phoneticPr fontId="1"/>
  </si>
  <si>
    <t>対象期間</t>
    <rPh sb="0" eb="2">
      <t>タイショウ</t>
    </rPh>
    <rPh sb="2" eb="4">
      <t>キカン</t>
    </rPh>
    <phoneticPr fontId="1"/>
  </si>
  <si>
    <t>現場閉所累計</t>
    <rPh sb="0" eb="2">
      <t>ゲンバ</t>
    </rPh>
    <rPh sb="2" eb="4">
      <t>ヘイショ</t>
    </rPh>
    <rPh sb="4" eb="6">
      <t>ルイケイ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</si>
  <si>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</si>
  <si>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（別紙３）</t>
    <rPh sb="1" eb="3">
      <t>ベッシ</t>
    </rPh>
    <phoneticPr fontId="1"/>
  </si>
  <si>
    <t>天皇の即位の日</t>
    <phoneticPr fontId="1"/>
  </si>
  <si>
    <t>礼正殿の儀の日</t>
    <rPh sb="6" eb="7">
      <t>ヒ</t>
    </rPh>
    <phoneticPr fontId="1"/>
  </si>
  <si>
    <t>／</t>
    <phoneticPr fontId="1"/>
  </si>
  <si>
    <t>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</si>
</sst>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4" borderId="1" xfId="0" applyFont="1" applyFill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5" fillId="0" borderId="0" xfId="0" applyFo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 textRotation="255" shrinkToFit="1"/>
    </xf>
    <xf numFmtId="0" fontId="0" fillId="7" borderId="6" xfId="0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textRotation="255" shrinkToFit="1"/>
    </xf>
    <xf numFmtId="0" fontId="0" fillId="0" borderId="1" xfId="0" applyBorder="1" applyAlignment="1">
      <alignment vertical="top" textRotation="255" shrinkToFit="1"/>
    </xf>
    <xf numFmtId="0" fontId="0" fillId="6" borderId="10" xfId="0" applyFill="1" applyBorder="1" applyAlignment="1">
      <alignment horizontal="center" vertical="center" textRotation="255"/>
    </xf>
    <xf numFmtId="0" fontId="0" fillId="6" borderId="11" xfId="0" applyFill="1" applyBorder="1" applyAlignment="1">
      <alignment horizontal="center" vertical="center" textRotation="255"/>
    </xf>
    <xf numFmtId="0" fontId="0" fillId="6" borderId="12" xfId="0" applyFill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15" xfId="0" applyFill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80435</xdr:colOff>
      <xdr:row>42</xdr:row>
      <xdr:rowOff>59265</xdr:rowOff>
    </xdr:from>
    <xdr:ext cx="1471082" cy="733425"/>
    <xdr:sp macro="" textlink="">
      <xdr:nvSpPr>
        <xdr:cNvPr id="7" name="四角形吹き出し 6"/>
        <xdr:cNvSpPr/>
      </xdr:nvSpPr>
      <xdr:spPr>
        <a:xfrm>
          <a:off x="2490260" y="10374840"/>
          <a:ext cx="1471082" cy="733425"/>
        </a:xfrm>
        <a:prstGeom prst="wedgeRectCallout">
          <a:avLst>
            <a:gd name="adj1" fmla="val 30508"/>
            <a:gd name="adj2" fmla="val -142552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休日の振替は，夏季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休暇，年末年始休暇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以外で可</a:t>
          </a:r>
        </a:p>
      </xdr:txBody>
    </xdr:sp>
    <xdr:clientData/>
  </xdr:oneCellAnchor>
  <xdr:twoCellAnchor>
    <xdr:from>
      <xdr:col>24</xdr:col>
      <xdr:colOff>210460</xdr:colOff>
      <xdr:row>23</xdr:row>
      <xdr:rowOff>78098</xdr:rowOff>
    </xdr:from>
    <xdr:to>
      <xdr:col>25</xdr:col>
      <xdr:colOff>56662</xdr:colOff>
      <xdr:row>32</xdr:row>
      <xdr:rowOff>126614</xdr:rowOff>
    </xdr:to>
    <xdr:sp macro="" textlink="">
      <xdr:nvSpPr>
        <xdr:cNvPr id="14" name="右矢印 13"/>
        <xdr:cNvSpPr/>
      </xdr:nvSpPr>
      <xdr:spPr>
        <a:xfrm rot="18691585" flipV="1">
          <a:off x="4890853" y="6961055"/>
          <a:ext cx="2210691" cy="8432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184150</xdr:colOff>
      <xdr:row>29</xdr:row>
      <xdr:rowOff>154514</xdr:rowOff>
    </xdr:from>
    <xdr:ext cx="1174751" cy="529167"/>
    <xdr:sp macro="" textlink="">
      <xdr:nvSpPr>
        <xdr:cNvPr id="17" name="四角形吹き出し 16"/>
        <xdr:cNvSpPr/>
      </xdr:nvSpPr>
      <xdr:spPr>
        <a:xfrm>
          <a:off x="2117725" y="7022039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10</xdr:col>
      <xdr:colOff>44450</xdr:colOff>
      <xdr:row>15</xdr:row>
      <xdr:rowOff>529621</xdr:rowOff>
    </xdr:from>
    <xdr:to>
      <xdr:col>27</xdr:col>
      <xdr:colOff>203200</xdr:colOff>
      <xdr:row>16</xdr:row>
      <xdr:rowOff>3779</xdr:rowOff>
    </xdr:to>
    <xdr:sp macro="" textlink="">
      <xdr:nvSpPr>
        <xdr:cNvPr id="12" name="正方形/長方形 11"/>
        <xdr:cNvSpPr/>
      </xdr:nvSpPr>
      <xdr:spPr>
        <a:xfrm>
          <a:off x="2454275" y="3777646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222250</xdr:colOff>
      <xdr:row>22</xdr:row>
      <xdr:rowOff>183089</xdr:rowOff>
    </xdr:from>
    <xdr:ext cx="1174751" cy="529167"/>
    <xdr:sp macro="" textlink="">
      <xdr:nvSpPr>
        <xdr:cNvPr id="13" name="四角形吹き出し 12"/>
        <xdr:cNvSpPr/>
      </xdr:nvSpPr>
      <xdr:spPr>
        <a:xfrm>
          <a:off x="5727700" y="5240864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26</xdr:col>
      <xdr:colOff>85725</xdr:colOff>
      <xdr:row>78</xdr:row>
      <xdr:rowOff>78315</xdr:rowOff>
    </xdr:from>
    <xdr:ext cx="989542" cy="664635"/>
    <xdr:sp macro="" textlink="">
      <xdr:nvSpPr>
        <xdr:cNvPr id="15" name="四角形吹き出し 14"/>
        <xdr:cNvSpPr/>
      </xdr:nvSpPr>
      <xdr:spPr>
        <a:xfrm>
          <a:off x="6305550" y="19614090"/>
          <a:ext cx="989542" cy="664635"/>
        </a:xfrm>
        <a:prstGeom prst="wedgeRectCallout">
          <a:avLst>
            <a:gd name="adj1" fmla="val 43021"/>
            <a:gd name="adj2" fmla="val 85313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</xdr:col>
      <xdr:colOff>161925</xdr:colOff>
      <xdr:row>85</xdr:row>
      <xdr:rowOff>68790</xdr:rowOff>
    </xdr:from>
    <xdr:ext cx="989542" cy="664635"/>
    <xdr:sp macro="" textlink="">
      <xdr:nvSpPr>
        <xdr:cNvPr id="19" name="四角形吹き出し 18"/>
        <xdr:cNvSpPr/>
      </xdr:nvSpPr>
      <xdr:spPr>
        <a:xfrm>
          <a:off x="904875" y="21414315"/>
          <a:ext cx="989542" cy="664635"/>
        </a:xfrm>
        <a:prstGeom prst="wedgeRectCallout">
          <a:avLst>
            <a:gd name="adj1" fmla="val 56497"/>
            <a:gd name="adj2" fmla="val 92479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19</xdr:col>
      <xdr:colOff>76200</xdr:colOff>
      <xdr:row>78</xdr:row>
      <xdr:rowOff>49740</xdr:rowOff>
    </xdr:from>
    <xdr:ext cx="989542" cy="664635"/>
    <xdr:sp macro="" textlink="">
      <xdr:nvSpPr>
        <xdr:cNvPr id="20" name="四角形吹き出し 19"/>
        <xdr:cNvSpPr/>
      </xdr:nvSpPr>
      <xdr:spPr>
        <a:xfrm>
          <a:off x="4629150" y="19585515"/>
          <a:ext cx="989542" cy="664635"/>
        </a:xfrm>
        <a:prstGeom prst="wedgeRectCallout">
          <a:avLst>
            <a:gd name="adj1" fmla="val 43021"/>
            <a:gd name="adj2" fmla="val 85313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12</xdr:col>
      <xdr:colOff>175106</xdr:colOff>
      <xdr:row>29</xdr:row>
      <xdr:rowOff>583332</xdr:rowOff>
    </xdr:from>
    <xdr:to>
      <xdr:col>15</xdr:col>
      <xdr:colOff>219074</xdr:colOff>
      <xdr:row>30</xdr:row>
      <xdr:rowOff>167216</xdr:rowOff>
    </xdr:to>
    <xdr:sp macro="" textlink="">
      <xdr:nvSpPr>
        <xdr:cNvPr id="16" name="下カーブ矢印 15"/>
        <xdr:cNvSpPr/>
      </xdr:nvSpPr>
      <xdr:spPr>
        <a:xfrm flipH="1">
          <a:off x="3061181" y="7450857"/>
          <a:ext cx="758343" cy="345884"/>
        </a:xfrm>
        <a:prstGeom prst="curvedDownArrow">
          <a:avLst>
            <a:gd name="adj1" fmla="val 10826"/>
            <a:gd name="adj2" fmla="val 50000"/>
            <a:gd name="adj3" fmla="val 192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93"/>
  <sheetViews>
    <sheetView tabSelected="1" topLeftCell="A13" zoomScaleNormal="100" workbookViewId="0">
      <selection activeCell="AB96" sqref="AB96"/>
    </sheetView>
  </sheetViews>
  <sheetFormatPr defaultRowHeight="13.5" x14ac:dyDescent="0.15"/>
  <cols>
    <col min="1" max="1" width="1.5" customWidth="1"/>
    <col min="2" max="2" width="5.125" customWidth="1"/>
    <col min="3" max="35" width="3.125" customWidth="1"/>
    <col min="36" max="36" width="0.75" customWidth="1"/>
    <col min="37" max="37" width="4.625" customWidth="1"/>
  </cols>
  <sheetData>
    <row r="1" spans="2:37" ht="24" x14ac:dyDescent="0.15">
      <c r="B1" s="5" t="s">
        <v>60</v>
      </c>
      <c r="T1" s="5" t="s">
        <v>18</v>
      </c>
      <c r="AC1" s="5" t="s">
        <v>61</v>
      </c>
      <c r="AD1" s="5"/>
      <c r="AE1" s="5"/>
      <c r="AF1" s="5"/>
    </row>
    <row r="2" spans="2:37" ht="7.5" customHeight="1" x14ac:dyDescent="0.15"/>
    <row r="3" spans="2:37" ht="17.25" x14ac:dyDescent="0.15">
      <c r="B3" s="6" t="s">
        <v>0</v>
      </c>
      <c r="C3" s="7"/>
      <c r="D3" s="7"/>
    </row>
    <row r="4" spans="2:37" ht="17.25" x14ac:dyDescent="0.15">
      <c r="B4" s="7" t="s">
        <v>53</v>
      </c>
      <c r="C4" s="7"/>
      <c r="D4" s="7"/>
    </row>
    <row r="5" spans="2:37" ht="6.75" customHeight="1" thickBot="1" x14ac:dyDescent="0.2"/>
    <row r="6" spans="2:37" ht="13.5" customHeight="1" x14ac:dyDescent="0.15">
      <c r="B6" s="10" t="s">
        <v>1</v>
      </c>
      <c r="C6" s="38">
        <v>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40" t="s">
        <v>33</v>
      </c>
      <c r="AI6" s="33" t="s">
        <v>41</v>
      </c>
      <c r="AK6" s="62" t="s">
        <v>32</v>
      </c>
    </row>
    <row r="7" spans="2:37" x14ac:dyDescent="0.15">
      <c r="B7" s="11" t="s">
        <v>2</v>
      </c>
      <c r="C7" s="2">
        <v>1</v>
      </c>
      <c r="D7" s="2">
        <f>+C7+1</f>
        <v>2</v>
      </c>
      <c r="E7" s="23">
        <f t="shared" ref="E7:AC7" si="0">+D7+1</f>
        <v>3</v>
      </c>
      <c r="F7" s="23">
        <f t="shared" si="0"/>
        <v>4</v>
      </c>
      <c r="G7" s="23">
        <f t="shared" si="0"/>
        <v>5</v>
      </c>
      <c r="H7" s="28">
        <f t="shared" si="0"/>
        <v>6</v>
      </c>
      <c r="I7" s="28">
        <f t="shared" si="0"/>
        <v>7</v>
      </c>
      <c r="J7" s="2">
        <f t="shared" si="0"/>
        <v>8</v>
      </c>
      <c r="K7" s="2">
        <f t="shared" si="0"/>
        <v>9</v>
      </c>
      <c r="L7" s="2">
        <f t="shared" si="0"/>
        <v>10</v>
      </c>
      <c r="M7" s="23">
        <f t="shared" si="0"/>
        <v>11</v>
      </c>
      <c r="N7" s="23">
        <f t="shared" si="0"/>
        <v>12</v>
      </c>
      <c r="O7" s="28">
        <f t="shared" si="0"/>
        <v>13</v>
      </c>
      <c r="P7" s="28">
        <f t="shared" si="0"/>
        <v>14</v>
      </c>
      <c r="Q7" s="23">
        <f t="shared" si="0"/>
        <v>15</v>
      </c>
      <c r="R7" s="23">
        <f t="shared" si="0"/>
        <v>16</v>
      </c>
      <c r="S7" s="23">
        <f t="shared" si="0"/>
        <v>17</v>
      </c>
      <c r="T7" s="23">
        <f t="shared" si="0"/>
        <v>18</v>
      </c>
      <c r="U7" s="23">
        <f t="shared" si="0"/>
        <v>19</v>
      </c>
      <c r="V7" s="28">
        <f t="shared" si="0"/>
        <v>20</v>
      </c>
      <c r="W7" s="28">
        <f t="shared" si="0"/>
        <v>21</v>
      </c>
      <c r="X7" s="23">
        <f t="shared" si="0"/>
        <v>22</v>
      </c>
      <c r="Y7" s="23">
        <f t="shared" si="0"/>
        <v>23</v>
      </c>
      <c r="Z7" s="23">
        <f t="shared" si="0"/>
        <v>24</v>
      </c>
      <c r="AA7" s="23">
        <f t="shared" si="0"/>
        <v>25</v>
      </c>
      <c r="AB7" s="23">
        <f t="shared" si="0"/>
        <v>26</v>
      </c>
      <c r="AC7" s="28">
        <f t="shared" si="0"/>
        <v>27</v>
      </c>
      <c r="AD7" s="28">
        <f t="shared" ref="AD7" si="1">+AC7+1</f>
        <v>28</v>
      </c>
      <c r="AE7" s="8">
        <f t="shared" ref="AE7" si="2">+AD7+1</f>
        <v>29</v>
      </c>
      <c r="AF7" s="8">
        <f t="shared" ref="AF7" si="3">+AE7+1</f>
        <v>30</v>
      </c>
      <c r="AG7" s="2"/>
      <c r="AH7" s="41"/>
      <c r="AI7" s="34"/>
      <c r="AK7" s="63"/>
    </row>
    <row r="8" spans="2:37" x14ac:dyDescent="0.15">
      <c r="B8" s="11" t="s">
        <v>6</v>
      </c>
      <c r="C8" s="23" t="s">
        <v>10</v>
      </c>
      <c r="D8" s="2" t="s">
        <v>11</v>
      </c>
      <c r="E8" s="2" t="s">
        <v>5</v>
      </c>
      <c r="F8" s="2" t="s">
        <v>7</v>
      </c>
      <c r="G8" s="2" t="s">
        <v>8</v>
      </c>
      <c r="H8" s="28" t="s">
        <v>9</v>
      </c>
      <c r="I8" s="28" t="s">
        <v>2</v>
      </c>
      <c r="J8" s="23" t="s">
        <v>10</v>
      </c>
      <c r="K8" s="2" t="s">
        <v>11</v>
      </c>
      <c r="L8" s="2" t="s">
        <v>5</v>
      </c>
      <c r="M8" s="2" t="s">
        <v>7</v>
      </c>
      <c r="N8" s="2" t="s">
        <v>8</v>
      </c>
      <c r="O8" s="28" t="s">
        <v>9</v>
      </c>
      <c r="P8" s="28" t="s">
        <v>2</v>
      </c>
      <c r="Q8" s="23" t="s">
        <v>10</v>
      </c>
      <c r="R8" s="2" t="s">
        <v>11</v>
      </c>
      <c r="S8" s="2" t="s">
        <v>5</v>
      </c>
      <c r="T8" s="2" t="s">
        <v>7</v>
      </c>
      <c r="U8" s="2" t="s">
        <v>8</v>
      </c>
      <c r="V8" s="28" t="s">
        <v>9</v>
      </c>
      <c r="W8" s="28" t="s">
        <v>2</v>
      </c>
      <c r="X8" s="23" t="s">
        <v>10</v>
      </c>
      <c r="Y8" s="2" t="s">
        <v>11</v>
      </c>
      <c r="Z8" s="2" t="s">
        <v>5</v>
      </c>
      <c r="AA8" s="2" t="s">
        <v>7</v>
      </c>
      <c r="AB8" s="2" t="s">
        <v>8</v>
      </c>
      <c r="AC8" s="28" t="s">
        <v>9</v>
      </c>
      <c r="AD8" s="28" t="s">
        <v>2</v>
      </c>
      <c r="AE8" s="8" t="s">
        <v>5</v>
      </c>
      <c r="AF8" s="8" t="s">
        <v>7</v>
      </c>
      <c r="AG8" s="2"/>
      <c r="AH8" s="41"/>
      <c r="AI8" s="34"/>
      <c r="AK8" s="63"/>
    </row>
    <row r="9" spans="2:37" s="3" customFormat="1" ht="60" customHeight="1" x14ac:dyDescent="0.15">
      <c r="B9" s="13" t="s">
        <v>12</v>
      </c>
      <c r="C9" s="4"/>
      <c r="D9" s="4"/>
      <c r="E9" s="24"/>
      <c r="F9" s="24"/>
      <c r="G9" s="24"/>
      <c r="H9" s="29"/>
      <c r="I9" s="29"/>
      <c r="J9" s="4"/>
      <c r="K9" s="4"/>
      <c r="L9" s="4"/>
      <c r="M9" s="24"/>
      <c r="N9" s="24"/>
      <c r="O9" s="29"/>
      <c r="P9" s="29"/>
      <c r="Q9" s="24"/>
      <c r="R9" s="24"/>
      <c r="S9" s="24"/>
      <c r="T9" s="24"/>
      <c r="U9" s="24"/>
      <c r="V9" s="29"/>
      <c r="W9" s="29"/>
      <c r="X9" s="24"/>
      <c r="Y9" s="24"/>
      <c r="Z9" s="24"/>
      <c r="AA9" s="24"/>
      <c r="AB9" s="24"/>
      <c r="AC9" s="31"/>
      <c r="AD9" s="29"/>
      <c r="AE9" s="9" t="s">
        <v>42</v>
      </c>
      <c r="AF9" s="9"/>
      <c r="AG9" s="4"/>
      <c r="AH9" s="42"/>
      <c r="AI9" s="35"/>
      <c r="AK9" s="64"/>
    </row>
    <row r="10" spans="2:37" s="1" customFormat="1" x14ac:dyDescent="0.15">
      <c r="B10" s="11" t="s">
        <v>3</v>
      </c>
      <c r="C10" s="23" t="s">
        <v>64</v>
      </c>
      <c r="D10" s="23" t="s">
        <v>64</v>
      </c>
      <c r="E10" s="23" t="s">
        <v>64</v>
      </c>
      <c r="F10" s="23" t="s">
        <v>64</v>
      </c>
      <c r="G10" s="23" t="s">
        <v>64</v>
      </c>
      <c r="H10" s="28" t="s">
        <v>64</v>
      </c>
      <c r="I10" s="28" t="s">
        <v>64</v>
      </c>
      <c r="J10" s="23" t="s">
        <v>64</v>
      </c>
      <c r="K10" s="23" t="s">
        <v>64</v>
      </c>
      <c r="L10" s="23" t="s">
        <v>64</v>
      </c>
      <c r="M10" s="23" t="s">
        <v>64</v>
      </c>
      <c r="N10" s="23" t="s">
        <v>64</v>
      </c>
      <c r="O10" s="28" t="s">
        <v>64</v>
      </c>
      <c r="P10" s="28" t="s">
        <v>64</v>
      </c>
      <c r="Q10" s="23" t="s">
        <v>64</v>
      </c>
      <c r="R10" s="23" t="s">
        <v>64</v>
      </c>
      <c r="S10" s="23" t="s">
        <v>64</v>
      </c>
      <c r="T10" s="23" t="s">
        <v>64</v>
      </c>
      <c r="U10" s="23" t="s">
        <v>64</v>
      </c>
      <c r="V10" s="28" t="s">
        <v>64</v>
      </c>
      <c r="W10" s="28" t="s">
        <v>64</v>
      </c>
      <c r="X10" s="23" t="s">
        <v>64</v>
      </c>
      <c r="Y10" s="23" t="s">
        <v>64</v>
      </c>
      <c r="Z10" s="23" t="s">
        <v>64</v>
      </c>
      <c r="AA10" s="23" t="s">
        <v>64</v>
      </c>
      <c r="AB10" s="23" t="s">
        <v>64</v>
      </c>
      <c r="AC10" s="28" t="s">
        <v>64</v>
      </c>
      <c r="AD10" s="28" t="s">
        <v>64</v>
      </c>
      <c r="AE10" s="8" t="s">
        <v>64</v>
      </c>
      <c r="AF10" s="8" t="s">
        <v>64</v>
      </c>
      <c r="AG10" s="23" t="s">
        <v>64</v>
      </c>
      <c r="AH10" s="18">
        <f>COUNTIF(C10:AG10,"○")</f>
        <v>0</v>
      </c>
      <c r="AI10" s="20">
        <f>+AH10</f>
        <v>0</v>
      </c>
      <c r="AK10" s="2">
        <f>AH10+COUNTIF(C10:AG10,"")</f>
        <v>0</v>
      </c>
    </row>
    <row r="11" spans="2:37" s="1" customFormat="1" ht="14.25" thickBot="1" x14ac:dyDescent="0.2">
      <c r="B11" s="12" t="s">
        <v>4</v>
      </c>
      <c r="C11" s="25" t="s">
        <v>65</v>
      </c>
      <c r="D11" s="25" t="s">
        <v>65</v>
      </c>
      <c r="E11" s="25" t="s">
        <v>65</v>
      </c>
      <c r="F11" s="25" t="s">
        <v>65</v>
      </c>
      <c r="G11" s="25" t="s">
        <v>65</v>
      </c>
      <c r="H11" s="30" t="s">
        <v>65</v>
      </c>
      <c r="I11" s="30" t="s">
        <v>65</v>
      </c>
      <c r="J11" s="25" t="s">
        <v>65</v>
      </c>
      <c r="K11" s="25" t="s">
        <v>65</v>
      </c>
      <c r="L11" s="25" t="s">
        <v>65</v>
      </c>
      <c r="M11" s="25" t="s">
        <v>65</v>
      </c>
      <c r="N11" s="25" t="s">
        <v>65</v>
      </c>
      <c r="O11" s="30" t="s">
        <v>65</v>
      </c>
      <c r="P11" s="30" t="s">
        <v>65</v>
      </c>
      <c r="Q11" s="25" t="s">
        <v>65</v>
      </c>
      <c r="R11" s="25" t="s">
        <v>65</v>
      </c>
      <c r="S11" s="25" t="s">
        <v>65</v>
      </c>
      <c r="T11" s="25" t="s">
        <v>65</v>
      </c>
      <c r="U11" s="25" t="s">
        <v>65</v>
      </c>
      <c r="V11" s="30" t="s">
        <v>65</v>
      </c>
      <c r="W11" s="30" t="s">
        <v>65</v>
      </c>
      <c r="X11" s="25" t="s">
        <v>65</v>
      </c>
      <c r="Y11" s="25" t="s">
        <v>65</v>
      </c>
      <c r="Z11" s="25" t="s">
        <v>65</v>
      </c>
      <c r="AA11" s="25" t="s">
        <v>65</v>
      </c>
      <c r="AB11" s="25" t="s">
        <v>65</v>
      </c>
      <c r="AC11" s="30" t="s">
        <v>65</v>
      </c>
      <c r="AD11" s="30" t="s">
        <v>65</v>
      </c>
      <c r="AE11" s="22" t="s">
        <v>65</v>
      </c>
      <c r="AF11" s="22" t="s">
        <v>65</v>
      </c>
      <c r="AG11" s="25" t="s">
        <v>65</v>
      </c>
      <c r="AH11" s="19">
        <f>COUNTIF(C11:AG11,"●")</f>
        <v>0</v>
      </c>
      <c r="AI11" s="21">
        <f>+AH11</f>
        <v>0</v>
      </c>
      <c r="AK11" s="2">
        <v>0</v>
      </c>
    </row>
    <row r="12" spans="2:37" ht="14.25" thickBot="1" x14ac:dyDescent="0.2"/>
    <row r="13" spans="2:37" ht="13.5" customHeight="1" x14ac:dyDescent="0.15">
      <c r="B13" s="10" t="s">
        <v>1</v>
      </c>
      <c r="C13" s="38">
        <v>5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40" t="s">
        <v>33</v>
      </c>
      <c r="AI13" s="33" t="s">
        <v>41</v>
      </c>
      <c r="AK13" s="62" t="s">
        <v>32</v>
      </c>
    </row>
    <row r="14" spans="2:37" x14ac:dyDescent="0.15">
      <c r="B14" s="11" t="s">
        <v>2</v>
      </c>
      <c r="C14" s="8">
        <v>1</v>
      </c>
      <c r="D14" s="8">
        <f>+C14+1</f>
        <v>2</v>
      </c>
      <c r="E14" s="8">
        <f t="shared" ref="E14" si="4">+D14+1</f>
        <v>3</v>
      </c>
      <c r="F14" s="28">
        <f t="shared" ref="F14" si="5">+E14+1</f>
        <v>4</v>
      </c>
      <c r="G14" s="28">
        <f t="shared" ref="G14" si="6">+F14+1</f>
        <v>5</v>
      </c>
      <c r="H14" s="8">
        <f t="shared" ref="H14" si="7">+G14+1</f>
        <v>6</v>
      </c>
      <c r="I14" s="2">
        <f t="shared" ref="I14" si="8">+H14+1</f>
        <v>7</v>
      </c>
      <c r="J14" s="2">
        <f t="shared" ref="J14" si="9">+I14+1</f>
        <v>8</v>
      </c>
      <c r="K14" s="2">
        <f t="shared" ref="K14" si="10">+J14+1</f>
        <v>9</v>
      </c>
      <c r="L14" s="2">
        <f t="shared" ref="L14" si="11">+K14+1</f>
        <v>10</v>
      </c>
      <c r="M14" s="28">
        <f t="shared" ref="M14" si="12">+L14+1</f>
        <v>11</v>
      </c>
      <c r="N14" s="28">
        <f t="shared" ref="N14" si="13">+M14+1</f>
        <v>12</v>
      </c>
      <c r="O14" s="23">
        <f t="shared" ref="O14" si="14">+N14+1</f>
        <v>13</v>
      </c>
      <c r="P14" s="2">
        <f t="shared" ref="P14" si="15">+O14+1</f>
        <v>14</v>
      </c>
      <c r="Q14" s="2">
        <f t="shared" ref="Q14" si="16">+P14+1</f>
        <v>15</v>
      </c>
      <c r="R14" s="2">
        <f t="shared" ref="R14" si="17">+Q14+1</f>
        <v>16</v>
      </c>
      <c r="S14" s="2">
        <f t="shared" ref="S14" si="18">+R14+1</f>
        <v>17</v>
      </c>
      <c r="T14" s="28">
        <f t="shared" ref="T14" si="19">+S14+1</f>
        <v>18</v>
      </c>
      <c r="U14" s="28">
        <f t="shared" ref="U14" si="20">+T14+1</f>
        <v>19</v>
      </c>
      <c r="V14" s="2">
        <f t="shared" ref="V14" si="21">+U14+1</f>
        <v>20</v>
      </c>
      <c r="W14" s="2">
        <f t="shared" ref="W14" si="22">+V14+1</f>
        <v>21</v>
      </c>
      <c r="X14" s="2">
        <f t="shared" ref="X14" si="23">+W14+1</f>
        <v>22</v>
      </c>
      <c r="Y14" s="2">
        <f t="shared" ref="Y14" si="24">+X14+1</f>
        <v>23</v>
      </c>
      <c r="Z14" s="2">
        <f t="shared" ref="Z14" si="25">+Y14+1</f>
        <v>24</v>
      </c>
      <c r="AA14" s="28">
        <f t="shared" ref="AA14" si="26">+Z14+1</f>
        <v>25</v>
      </c>
      <c r="AB14" s="28">
        <f t="shared" ref="AB14" si="27">+AA14+1</f>
        <v>26</v>
      </c>
      <c r="AC14" s="2">
        <f t="shared" ref="AC14" si="28">+AB14+1</f>
        <v>27</v>
      </c>
      <c r="AD14" s="2">
        <f t="shared" ref="AD14" si="29">+AC14+1</f>
        <v>28</v>
      </c>
      <c r="AE14" s="2">
        <f t="shared" ref="AE14" si="30">+AD14+1</f>
        <v>29</v>
      </c>
      <c r="AF14" s="2">
        <f t="shared" ref="AF14" si="31">+AE14+1</f>
        <v>30</v>
      </c>
      <c r="AG14" s="2">
        <f t="shared" ref="AG14" si="32">+AF14+1</f>
        <v>31</v>
      </c>
      <c r="AH14" s="41"/>
      <c r="AI14" s="34"/>
      <c r="AK14" s="63"/>
    </row>
    <row r="15" spans="2:37" x14ac:dyDescent="0.15">
      <c r="B15" s="11" t="s">
        <v>6</v>
      </c>
      <c r="C15" s="8" t="s">
        <v>5</v>
      </c>
      <c r="D15" s="8" t="s">
        <v>7</v>
      </c>
      <c r="E15" s="8" t="s">
        <v>8</v>
      </c>
      <c r="F15" s="28" t="s">
        <v>9</v>
      </c>
      <c r="G15" s="28" t="s">
        <v>2</v>
      </c>
      <c r="H15" s="8" t="s">
        <v>10</v>
      </c>
      <c r="I15" s="2" t="s">
        <v>11</v>
      </c>
      <c r="J15" s="2" t="s">
        <v>5</v>
      </c>
      <c r="K15" s="2" t="s">
        <v>7</v>
      </c>
      <c r="L15" s="2" t="s">
        <v>8</v>
      </c>
      <c r="M15" s="28" t="s">
        <v>9</v>
      </c>
      <c r="N15" s="28" t="s">
        <v>2</v>
      </c>
      <c r="O15" s="23" t="s">
        <v>10</v>
      </c>
      <c r="P15" s="2" t="s">
        <v>11</v>
      </c>
      <c r="Q15" s="2" t="s">
        <v>5</v>
      </c>
      <c r="R15" s="2" t="s">
        <v>7</v>
      </c>
      <c r="S15" s="2" t="s">
        <v>8</v>
      </c>
      <c r="T15" s="28" t="s">
        <v>9</v>
      </c>
      <c r="U15" s="28" t="s">
        <v>2</v>
      </c>
      <c r="V15" s="2" t="s">
        <v>10</v>
      </c>
      <c r="W15" s="2" t="s">
        <v>11</v>
      </c>
      <c r="X15" s="2" t="s">
        <v>5</v>
      </c>
      <c r="Y15" s="2" t="s">
        <v>7</v>
      </c>
      <c r="Z15" s="2" t="s">
        <v>8</v>
      </c>
      <c r="AA15" s="28" t="s">
        <v>9</v>
      </c>
      <c r="AB15" s="28" t="s">
        <v>2</v>
      </c>
      <c r="AC15" s="2" t="s">
        <v>10</v>
      </c>
      <c r="AD15" s="2" t="s">
        <v>11</v>
      </c>
      <c r="AE15" s="2" t="s">
        <v>5</v>
      </c>
      <c r="AF15" s="2" t="s">
        <v>7</v>
      </c>
      <c r="AG15" s="2" t="s">
        <v>8</v>
      </c>
      <c r="AH15" s="41"/>
      <c r="AI15" s="34"/>
      <c r="AK15" s="63"/>
    </row>
    <row r="16" spans="2:37" s="3" customFormat="1" ht="60" customHeight="1" x14ac:dyDescent="0.15">
      <c r="B16" s="13" t="s">
        <v>12</v>
      </c>
      <c r="C16" s="9" t="s">
        <v>62</v>
      </c>
      <c r="D16" s="9"/>
      <c r="E16" s="9" t="s">
        <v>14</v>
      </c>
      <c r="F16" s="29" t="s">
        <v>15</v>
      </c>
      <c r="G16" s="29" t="s">
        <v>16</v>
      </c>
      <c r="H16" s="9" t="s">
        <v>13</v>
      </c>
      <c r="I16" s="4"/>
      <c r="J16" s="4"/>
      <c r="K16" s="32" t="s">
        <v>23</v>
      </c>
      <c r="L16" s="4"/>
      <c r="M16" s="29"/>
      <c r="N16" s="29"/>
      <c r="O16" s="24"/>
      <c r="P16" s="4"/>
      <c r="Q16" s="4"/>
      <c r="R16" s="4"/>
      <c r="S16" s="4"/>
      <c r="T16" s="29"/>
      <c r="U16" s="29"/>
      <c r="V16" s="4"/>
      <c r="W16" s="4"/>
      <c r="X16" s="4"/>
      <c r="Y16" s="4"/>
      <c r="Z16" s="4"/>
      <c r="AA16" s="29"/>
      <c r="AB16" s="29"/>
      <c r="AC16" s="17" t="s">
        <v>22</v>
      </c>
      <c r="AD16" s="4"/>
      <c r="AE16" s="4"/>
      <c r="AF16" s="4"/>
      <c r="AG16" s="4"/>
      <c r="AH16" s="42"/>
      <c r="AI16" s="35"/>
      <c r="AK16" s="64"/>
    </row>
    <row r="17" spans="2:37" s="1" customFormat="1" x14ac:dyDescent="0.15">
      <c r="B17" s="11" t="s">
        <v>3</v>
      </c>
      <c r="C17" s="8" t="s">
        <v>64</v>
      </c>
      <c r="D17" s="8" t="s">
        <v>64</v>
      </c>
      <c r="E17" s="8" t="s">
        <v>64</v>
      </c>
      <c r="F17" s="28" t="s">
        <v>64</v>
      </c>
      <c r="G17" s="28" t="s">
        <v>64</v>
      </c>
      <c r="H17" s="8" t="s">
        <v>64</v>
      </c>
      <c r="I17" s="23" t="s">
        <v>64</v>
      </c>
      <c r="J17" s="23" t="s">
        <v>64</v>
      </c>
      <c r="K17" s="23" t="s">
        <v>64</v>
      </c>
      <c r="L17" s="23" t="s">
        <v>64</v>
      </c>
      <c r="M17" s="28" t="s">
        <v>64</v>
      </c>
      <c r="N17" s="28" t="s">
        <v>64</v>
      </c>
      <c r="O17" s="23" t="s">
        <v>64</v>
      </c>
      <c r="P17" s="23" t="s">
        <v>64</v>
      </c>
      <c r="Q17" s="23" t="s">
        <v>64</v>
      </c>
      <c r="R17" s="23" t="s">
        <v>64</v>
      </c>
      <c r="S17" s="23" t="s">
        <v>64</v>
      </c>
      <c r="T17" s="28" t="s">
        <v>64</v>
      </c>
      <c r="U17" s="28" t="s">
        <v>64</v>
      </c>
      <c r="V17" s="23" t="s">
        <v>64</v>
      </c>
      <c r="W17" s="23" t="s">
        <v>64</v>
      </c>
      <c r="X17" s="23" t="s">
        <v>64</v>
      </c>
      <c r="Y17" s="23" t="s">
        <v>64</v>
      </c>
      <c r="Z17" s="23" t="s">
        <v>64</v>
      </c>
      <c r="AA17" s="28" t="s">
        <v>64</v>
      </c>
      <c r="AB17" s="28" t="s">
        <v>64</v>
      </c>
      <c r="AC17" s="2"/>
      <c r="AD17" s="2"/>
      <c r="AE17" s="2"/>
      <c r="AF17" s="2"/>
      <c r="AG17" s="2"/>
      <c r="AH17" s="18">
        <f>COUNTIF(C17:AG17,"○")</f>
        <v>0</v>
      </c>
      <c r="AI17" s="20">
        <f>+AH17+AI10</f>
        <v>0</v>
      </c>
      <c r="AK17" s="2">
        <f>AH17+COUNTIF(C17:AG17,"")</f>
        <v>5</v>
      </c>
    </row>
    <row r="18" spans="2:37" s="1" customFormat="1" ht="14.25" thickBot="1" x14ac:dyDescent="0.2">
      <c r="B18" s="12" t="s">
        <v>4</v>
      </c>
      <c r="C18" s="22" t="s">
        <v>65</v>
      </c>
      <c r="D18" s="22" t="s">
        <v>65</v>
      </c>
      <c r="E18" s="22" t="s">
        <v>65</v>
      </c>
      <c r="F18" s="30" t="s">
        <v>65</v>
      </c>
      <c r="G18" s="30" t="s">
        <v>65</v>
      </c>
      <c r="H18" s="22" t="s">
        <v>65</v>
      </c>
      <c r="I18" s="25" t="s">
        <v>65</v>
      </c>
      <c r="J18" s="25" t="s">
        <v>65</v>
      </c>
      <c r="K18" s="25" t="s">
        <v>65</v>
      </c>
      <c r="L18" s="25" t="s">
        <v>65</v>
      </c>
      <c r="M18" s="30" t="s">
        <v>65</v>
      </c>
      <c r="N18" s="30" t="s">
        <v>65</v>
      </c>
      <c r="O18" s="25" t="s">
        <v>65</v>
      </c>
      <c r="P18" s="25" t="s">
        <v>65</v>
      </c>
      <c r="Q18" s="25" t="s">
        <v>65</v>
      </c>
      <c r="R18" s="25" t="s">
        <v>65</v>
      </c>
      <c r="S18" s="25" t="s">
        <v>65</v>
      </c>
      <c r="T18" s="30" t="s">
        <v>65</v>
      </c>
      <c r="U18" s="30" t="s">
        <v>65</v>
      </c>
      <c r="V18" s="25" t="s">
        <v>65</v>
      </c>
      <c r="W18" s="25" t="s">
        <v>65</v>
      </c>
      <c r="X18" s="25" t="s">
        <v>65</v>
      </c>
      <c r="Y18" s="25" t="s">
        <v>65</v>
      </c>
      <c r="Z18" s="25" t="s">
        <v>65</v>
      </c>
      <c r="AA18" s="30" t="s">
        <v>65</v>
      </c>
      <c r="AB18" s="30" t="s">
        <v>65</v>
      </c>
      <c r="AC18" s="14"/>
      <c r="AD18" s="14"/>
      <c r="AE18" s="14"/>
      <c r="AF18" s="14"/>
      <c r="AG18" s="14"/>
      <c r="AH18" s="19">
        <f>COUNTIF(C18:AG18,"●")</f>
        <v>0</v>
      </c>
      <c r="AI18" s="21">
        <f>+AH18+AI11</f>
        <v>0</v>
      </c>
      <c r="AK18" s="2">
        <f>AK10+AK17</f>
        <v>5</v>
      </c>
    </row>
    <row r="19" spans="2:37" ht="14.25" thickBot="1" x14ac:dyDescent="0.2"/>
    <row r="20" spans="2:37" ht="13.5" customHeight="1" x14ac:dyDescent="0.15">
      <c r="B20" s="10" t="s">
        <v>1</v>
      </c>
      <c r="C20" s="65">
        <v>6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40" t="s">
        <v>33</v>
      </c>
      <c r="AI20" s="33" t="s">
        <v>41</v>
      </c>
      <c r="AK20" s="62" t="s">
        <v>32</v>
      </c>
    </row>
    <row r="21" spans="2:37" x14ac:dyDescent="0.15">
      <c r="B21" s="11" t="s">
        <v>2</v>
      </c>
      <c r="C21" s="28">
        <v>1</v>
      </c>
      <c r="D21" s="28">
        <f>+C21+1</f>
        <v>2</v>
      </c>
      <c r="E21" s="23">
        <f t="shared" ref="E21" si="33">+D21+1</f>
        <v>3</v>
      </c>
      <c r="F21" s="23">
        <f t="shared" ref="F21" si="34">+E21+1</f>
        <v>4</v>
      </c>
      <c r="G21" s="23">
        <f t="shared" ref="G21" si="35">+F21+1</f>
        <v>5</v>
      </c>
      <c r="H21" s="23">
        <f t="shared" ref="H21" si="36">+G21+1</f>
        <v>6</v>
      </c>
      <c r="I21" s="23">
        <f t="shared" ref="I21" si="37">+H21+1</f>
        <v>7</v>
      </c>
      <c r="J21" s="28">
        <f t="shared" ref="J21" si="38">+I21+1</f>
        <v>8</v>
      </c>
      <c r="K21" s="28">
        <f t="shared" ref="K21" si="39">+J21+1</f>
        <v>9</v>
      </c>
      <c r="L21" s="23">
        <f t="shared" ref="L21" si="40">+K21+1</f>
        <v>10</v>
      </c>
      <c r="M21" s="23">
        <f t="shared" ref="M21" si="41">+L21+1</f>
        <v>11</v>
      </c>
      <c r="N21" s="23">
        <f t="shared" ref="N21" si="42">+M21+1</f>
        <v>12</v>
      </c>
      <c r="O21" s="23">
        <f t="shared" ref="O21" si="43">+N21+1</f>
        <v>13</v>
      </c>
      <c r="P21" s="23">
        <f t="shared" ref="P21" si="44">+O21+1</f>
        <v>14</v>
      </c>
      <c r="Q21" s="28">
        <f t="shared" ref="Q21" si="45">+P21+1</f>
        <v>15</v>
      </c>
      <c r="R21" s="28">
        <f t="shared" ref="R21" si="46">+Q21+1</f>
        <v>16</v>
      </c>
      <c r="S21" s="23">
        <f t="shared" ref="S21" si="47">+R21+1</f>
        <v>17</v>
      </c>
      <c r="T21" s="23">
        <f t="shared" ref="T21" si="48">+S21+1</f>
        <v>18</v>
      </c>
      <c r="U21" s="23">
        <f t="shared" ref="U21" si="49">+T21+1</f>
        <v>19</v>
      </c>
      <c r="V21" s="23">
        <f t="shared" ref="V21" si="50">+U21+1</f>
        <v>20</v>
      </c>
      <c r="W21" s="23">
        <f t="shared" ref="W21" si="51">+V21+1</f>
        <v>21</v>
      </c>
      <c r="X21" s="28">
        <f t="shared" ref="X21" si="52">+W21+1</f>
        <v>22</v>
      </c>
      <c r="Y21" s="28">
        <f t="shared" ref="Y21" si="53">+X21+1</f>
        <v>23</v>
      </c>
      <c r="Z21" s="23">
        <f t="shared" ref="Z21" si="54">+Y21+1</f>
        <v>24</v>
      </c>
      <c r="AA21" s="23">
        <f t="shared" ref="AA21" si="55">+Z21+1</f>
        <v>25</v>
      </c>
      <c r="AB21" s="23">
        <f t="shared" ref="AB21" si="56">+AA21+1</f>
        <v>26</v>
      </c>
      <c r="AC21" s="23">
        <f t="shared" ref="AC21" si="57">+AB21+1</f>
        <v>27</v>
      </c>
      <c r="AD21" s="23">
        <f t="shared" ref="AD21" si="58">+AC21+1</f>
        <v>28</v>
      </c>
      <c r="AE21" s="28">
        <f t="shared" ref="AE21" si="59">+AD21+1</f>
        <v>29</v>
      </c>
      <c r="AF21" s="28">
        <f t="shared" ref="AF21" si="60">+AE21+1</f>
        <v>30</v>
      </c>
      <c r="AG21" s="23"/>
      <c r="AH21" s="41"/>
      <c r="AI21" s="34"/>
      <c r="AK21" s="63"/>
    </row>
    <row r="22" spans="2:37" x14ac:dyDescent="0.15">
      <c r="B22" s="11" t="s">
        <v>6</v>
      </c>
      <c r="C22" s="28" t="s">
        <v>9</v>
      </c>
      <c r="D22" s="28" t="s">
        <v>2</v>
      </c>
      <c r="E22" s="23" t="s">
        <v>10</v>
      </c>
      <c r="F22" s="23" t="s">
        <v>11</v>
      </c>
      <c r="G22" s="23" t="s">
        <v>5</v>
      </c>
      <c r="H22" s="23" t="s">
        <v>7</v>
      </c>
      <c r="I22" s="23" t="s">
        <v>8</v>
      </c>
      <c r="J22" s="28" t="s">
        <v>9</v>
      </c>
      <c r="K22" s="28" t="s">
        <v>2</v>
      </c>
      <c r="L22" s="23" t="s">
        <v>10</v>
      </c>
      <c r="M22" s="23" t="s">
        <v>11</v>
      </c>
      <c r="N22" s="23" t="s">
        <v>5</v>
      </c>
      <c r="O22" s="23" t="s">
        <v>7</v>
      </c>
      <c r="P22" s="23" t="s">
        <v>8</v>
      </c>
      <c r="Q22" s="28" t="s">
        <v>9</v>
      </c>
      <c r="R22" s="28" t="s">
        <v>2</v>
      </c>
      <c r="S22" s="23" t="s">
        <v>10</v>
      </c>
      <c r="T22" s="23" t="s">
        <v>11</v>
      </c>
      <c r="U22" s="23" t="s">
        <v>5</v>
      </c>
      <c r="V22" s="23" t="s">
        <v>7</v>
      </c>
      <c r="W22" s="23" t="s">
        <v>8</v>
      </c>
      <c r="X22" s="28" t="s">
        <v>9</v>
      </c>
      <c r="Y22" s="28" t="s">
        <v>2</v>
      </c>
      <c r="Z22" s="23" t="s">
        <v>10</v>
      </c>
      <c r="AA22" s="23" t="s">
        <v>11</v>
      </c>
      <c r="AB22" s="23" t="s">
        <v>5</v>
      </c>
      <c r="AC22" s="23" t="s">
        <v>7</v>
      </c>
      <c r="AD22" s="23" t="s">
        <v>8</v>
      </c>
      <c r="AE22" s="28" t="s">
        <v>9</v>
      </c>
      <c r="AF22" s="28" t="s">
        <v>2</v>
      </c>
      <c r="AG22" s="23"/>
      <c r="AH22" s="41"/>
      <c r="AI22" s="34"/>
      <c r="AK22" s="63"/>
    </row>
    <row r="23" spans="2:37" s="3" customFormat="1" ht="60" customHeight="1" x14ac:dyDescent="0.15">
      <c r="B23" s="13" t="s">
        <v>12</v>
      </c>
      <c r="C23" s="29"/>
      <c r="D23" s="29"/>
      <c r="E23" s="24"/>
      <c r="F23" s="24"/>
      <c r="G23" s="24"/>
      <c r="H23" s="24"/>
      <c r="I23" s="24"/>
      <c r="J23" s="29"/>
      <c r="K23" s="29"/>
      <c r="L23" s="24"/>
      <c r="M23" s="24"/>
      <c r="N23" s="24"/>
      <c r="O23" s="24"/>
      <c r="P23" s="24"/>
      <c r="Q23" s="29"/>
      <c r="R23" s="29"/>
      <c r="S23" s="24"/>
      <c r="T23" s="24"/>
      <c r="U23" s="24"/>
      <c r="V23" s="24"/>
      <c r="W23" s="24"/>
      <c r="X23" s="29"/>
      <c r="Y23" s="29"/>
      <c r="Z23" s="24"/>
      <c r="AA23" s="24"/>
      <c r="AB23" s="24"/>
      <c r="AC23" s="24"/>
      <c r="AD23" s="24"/>
      <c r="AE23" s="29"/>
      <c r="AF23" s="29"/>
      <c r="AG23" s="24"/>
      <c r="AH23" s="42"/>
      <c r="AI23" s="35"/>
      <c r="AK23" s="64"/>
    </row>
    <row r="24" spans="2:37" s="1" customFormat="1" x14ac:dyDescent="0.15">
      <c r="B24" s="11" t="s">
        <v>3</v>
      </c>
      <c r="C24" s="28" t="s">
        <v>26</v>
      </c>
      <c r="D24" s="28" t="s">
        <v>26</v>
      </c>
      <c r="E24" s="23"/>
      <c r="F24" s="23"/>
      <c r="G24" s="23"/>
      <c r="H24" s="23"/>
      <c r="I24" s="23"/>
      <c r="J24" s="28" t="s">
        <v>26</v>
      </c>
      <c r="K24" s="28" t="s">
        <v>26</v>
      </c>
      <c r="L24" s="23"/>
      <c r="M24" s="23"/>
      <c r="N24" s="23"/>
      <c r="O24" s="23"/>
      <c r="P24" s="23"/>
      <c r="Q24" s="28" t="s">
        <v>26</v>
      </c>
      <c r="R24" s="28" t="s">
        <v>26</v>
      </c>
      <c r="S24" s="23"/>
      <c r="T24" s="23"/>
      <c r="U24" s="23"/>
      <c r="V24" s="23"/>
      <c r="W24" s="23"/>
      <c r="X24" s="28" t="s">
        <v>26</v>
      </c>
      <c r="Y24" s="28" t="s">
        <v>26</v>
      </c>
      <c r="Z24" s="23"/>
      <c r="AA24" s="23"/>
      <c r="AB24" s="23"/>
      <c r="AC24" s="23"/>
      <c r="AD24" s="23"/>
      <c r="AE24" s="28" t="s">
        <v>26</v>
      </c>
      <c r="AF24" s="28" t="s">
        <v>26</v>
      </c>
      <c r="AG24" s="23" t="s">
        <v>64</v>
      </c>
      <c r="AH24" s="18">
        <f>COUNTIF(C24:AG24,"○")</f>
        <v>10</v>
      </c>
      <c r="AI24" s="20">
        <f>+AH24+AI17</f>
        <v>10</v>
      </c>
      <c r="AK24" s="2">
        <f>AH24+COUNTIF(C24:AG24,"")</f>
        <v>30</v>
      </c>
    </row>
    <row r="25" spans="2:37" s="1" customFormat="1" ht="14.25" thickBot="1" x14ac:dyDescent="0.2">
      <c r="B25" s="12" t="s">
        <v>4</v>
      </c>
      <c r="C25" s="30" t="s">
        <v>17</v>
      </c>
      <c r="D25" s="30" t="s">
        <v>17</v>
      </c>
      <c r="E25" s="25"/>
      <c r="F25" s="25"/>
      <c r="G25" s="25"/>
      <c r="H25" s="25"/>
      <c r="I25" s="25"/>
      <c r="J25" s="30" t="s">
        <v>17</v>
      </c>
      <c r="K25" s="30" t="s">
        <v>17</v>
      </c>
      <c r="L25" s="25"/>
      <c r="M25" s="25"/>
      <c r="N25" s="25"/>
      <c r="O25" s="25"/>
      <c r="P25" s="25"/>
      <c r="Q25" s="30" t="s">
        <v>17</v>
      </c>
      <c r="R25" s="30" t="s">
        <v>17</v>
      </c>
      <c r="S25" s="25"/>
      <c r="T25" s="25"/>
      <c r="U25" s="25"/>
      <c r="V25" s="25"/>
      <c r="W25" s="25"/>
      <c r="X25" s="30" t="s">
        <v>17</v>
      </c>
      <c r="Y25" s="30" t="s">
        <v>17</v>
      </c>
      <c r="Z25" s="25"/>
      <c r="AA25" s="25"/>
      <c r="AB25" s="25"/>
      <c r="AC25" s="25" t="s">
        <v>44</v>
      </c>
      <c r="AD25" s="25"/>
      <c r="AE25" s="30" t="s">
        <v>17</v>
      </c>
      <c r="AF25" s="30" t="s">
        <v>17</v>
      </c>
      <c r="AG25" s="25" t="s">
        <v>65</v>
      </c>
      <c r="AH25" s="19">
        <f>COUNTIF(C25:AG25,"●")</f>
        <v>11</v>
      </c>
      <c r="AI25" s="21">
        <f>+AH25+AI18</f>
        <v>11</v>
      </c>
      <c r="AK25" s="2">
        <f>AK17+AK24</f>
        <v>35</v>
      </c>
    </row>
    <row r="26" spans="2:37" ht="14.25" thickBot="1" x14ac:dyDescent="0.2"/>
    <row r="27" spans="2:37" ht="13.5" customHeight="1" x14ac:dyDescent="0.15">
      <c r="B27" s="10" t="s">
        <v>1</v>
      </c>
      <c r="C27" s="38">
        <v>7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40" t="s">
        <v>33</v>
      </c>
      <c r="AI27" s="33" t="s">
        <v>41</v>
      </c>
      <c r="AK27" s="62" t="s">
        <v>32</v>
      </c>
    </row>
    <row r="28" spans="2:37" x14ac:dyDescent="0.15">
      <c r="B28" s="11" t="s">
        <v>2</v>
      </c>
      <c r="C28" s="2">
        <v>1</v>
      </c>
      <c r="D28" s="2">
        <f>+C28+1</f>
        <v>2</v>
      </c>
      <c r="E28" s="23">
        <f t="shared" ref="E28" si="61">+D28+1</f>
        <v>3</v>
      </c>
      <c r="F28" s="23">
        <f t="shared" ref="F28" si="62">+E28+1</f>
        <v>4</v>
      </c>
      <c r="G28" s="23">
        <f t="shared" ref="G28" si="63">+F28+1</f>
        <v>5</v>
      </c>
      <c r="H28" s="28">
        <f t="shared" ref="H28" si="64">+G28+1</f>
        <v>6</v>
      </c>
      <c r="I28" s="28">
        <f t="shared" ref="I28" si="65">+H28+1</f>
        <v>7</v>
      </c>
      <c r="J28" s="2">
        <f t="shared" ref="J28" si="66">+I28+1</f>
        <v>8</v>
      </c>
      <c r="K28" s="2">
        <f t="shared" ref="K28" si="67">+J28+1</f>
        <v>9</v>
      </c>
      <c r="L28" s="2">
        <f t="shared" ref="L28" si="68">+K28+1</f>
        <v>10</v>
      </c>
      <c r="M28" s="15">
        <f t="shared" ref="M28" si="69">+L28+1</f>
        <v>11</v>
      </c>
      <c r="N28" s="23">
        <f t="shared" ref="N28" si="70">+M28+1</f>
        <v>12</v>
      </c>
      <c r="O28" s="28">
        <f t="shared" ref="O28" si="71">+N28+1</f>
        <v>13</v>
      </c>
      <c r="P28" s="28">
        <f t="shared" ref="P28" si="72">+O28+1</f>
        <v>14</v>
      </c>
      <c r="Q28" s="8">
        <f t="shared" ref="Q28" si="73">+P28+1</f>
        <v>15</v>
      </c>
      <c r="R28" s="23">
        <f t="shared" ref="R28" si="74">+Q28+1</f>
        <v>16</v>
      </c>
      <c r="S28" s="23">
        <f t="shared" ref="S28" si="75">+R28+1</f>
        <v>17</v>
      </c>
      <c r="T28" s="23">
        <f t="shared" ref="T28" si="76">+S28+1</f>
        <v>18</v>
      </c>
      <c r="U28" s="23">
        <f t="shared" ref="U28" si="77">+T28+1</f>
        <v>19</v>
      </c>
      <c r="V28" s="28">
        <f t="shared" ref="V28" si="78">+U28+1</f>
        <v>20</v>
      </c>
      <c r="W28" s="28">
        <f t="shared" ref="W28" si="79">+V28+1</f>
        <v>21</v>
      </c>
      <c r="X28" s="23">
        <f t="shared" ref="X28" si="80">+W28+1</f>
        <v>22</v>
      </c>
      <c r="Y28" s="23">
        <f t="shared" ref="Y28" si="81">+X28+1</f>
        <v>23</v>
      </c>
      <c r="Z28" s="23">
        <f t="shared" ref="Z28" si="82">+Y28+1</f>
        <v>24</v>
      </c>
      <c r="AA28" s="23">
        <f t="shared" ref="AA28" si="83">+Z28+1</f>
        <v>25</v>
      </c>
      <c r="AB28" s="23">
        <f t="shared" ref="AB28" si="84">+AA28+1</f>
        <v>26</v>
      </c>
      <c r="AC28" s="28">
        <f t="shared" ref="AC28" si="85">+AB28+1</f>
        <v>27</v>
      </c>
      <c r="AD28" s="28">
        <f t="shared" ref="AD28" si="86">+AC28+1</f>
        <v>28</v>
      </c>
      <c r="AE28" s="2">
        <f t="shared" ref="AE28" si="87">+AD28+1</f>
        <v>29</v>
      </c>
      <c r="AF28" s="2">
        <f t="shared" ref="AF28" si="88">+AE28+1</f>
        <v>30</v>
      </c>
      <c r="AG28" s="2">
        <f t="shared" ref="AG28" si="89">+AF28+1</f>
        <v>31</v>
      </c>
      <c r="AH28" s="41"/>
      <c r="AI28" s="34"/>
      <c r="AK28" s="63"/>
    </row>
    <row r="29" spans="2:37" x14ac:dyDescent="0.15">
      <c r="B29" s="11" t="s">
        <v>6</v>
      </c>
      <c r="C29" s="23" t="s">
        <v>10</v>
      </c>
      <c r="D29" s="23" t="s">
        <v>11</v>
      </c>
      <c r="E29" s="23" t="s">
        <v>5</v>
      </c>
      <c r="F29" s="23" t="s">
        <v>7</v>
      </c>
      <c r="G29" s="23" t="s">
        <v>8</v>
      </c>
      <c r="H29" s="28" t="s">
        <v>9</v>
      </c>
      <c r="I29" s="28" t="s">
        <v>2</v>
      </c>
      <c r="J29" s="23" t="s">
        <v>10</v>
      </c>
      <c r="K29" s="23" t="s">
        <v>11</v>
      </c>
      <c r="L29" s="23" t="s">
        <v>5</v>
      </c>
      <c r="M29" s="23" t="s">
        <v>7</v>
      </c>
      <c r="N29" s="23" t="s">
        <v>8</v>
      </c>
      <c r="O29" s="28" t="s">
        <v>9</v>
      </c>
      <c r="P29" s="28" t="s">
        <v>2</v>
      </c>
      <c r="Q29" s="8" t="s">
        <v>10</v>
      </c>
      <c r="R29" s="23" t="s">
        <v>11</v>
      </c>
      <c r="S29" s="23" t="s">
        <v>5</v>
      </c>
      <c r="T29" s="23" t="s">
        <v>7</v>
      </c>
      <c r="U29" s="23" t="s">
        <v>8</v>
      </c>
      <c r="V29" s="28" t="s">
        <v>9</v>
      </c>
      <c r="W29" s="28" t="s">
        <v>2</v>
      </c>
      <c r="X29" s="23" t="s">
        <v>10</v>
      </c>
      <c r="Y29" s="23" t="s">
        <v>11</v>
      </c>
      <c r="Z29" s="23" t="s">
        <v>5</v>
      </c>
      <c r="AA29" s="23" t="s">
        <v>7</v>
      </c>
      <c r="AB29" s="23" t="s">
        <v>8</v>
      </c>
      <c r="AC29" s="28" t="s">
        <v>9</v>
      </c>
      <c r="AD29" s="28" t="s">
        <v>2</v>
      </c>
      <c r="AE29" s="23" t="s">
        <v>10</v>
      </c>
      <c r="AF29" s="23" t="s">
        <v>11</v>
      </c>
      <c r="AG29" s="23" t="s">
        <v>5</v>
      </c>
      <c r="AH29" s="41"/>
      <c r="AI29" s="34"/>
      <c r="AK29" s="63"/>
    </row>
    <row r="30" spans="2:37" s="3" customFormat="1" ht="60" customHeight="1" x14ac:dyDescent="0.15">
      <c r="B30" s="13" t="s">
        <v>12</v>
      </c>
      <c r="C30" s="4"/>
      <c r="D30" s="4"/>
      <c r="E30" s="24"/>
      <c r="F30" s="24"/>
      <c r="G30" s="24"/>
      <c r="H30" s="29"/>
      <c r="I30" s="29"/>
      <c r="J30" s="24"/>
      <c r="K30" s="24"/>
      <c r="L30" s="24"/>
      <c r="M30" s="24"/>
      <c r="N30" s="24"/>
      <c r="O30" s="29"/>
      <c r="P30" s="29"/>
      <c r="Q30" s="9" t="s">
        <v>19</v>
      </c>
      <c r="R30" s="4"/>
      <c r="S30" s="24"/>
      <c r="T30" s="24"/>
      <c r="U30" s="24"/>
      <c r="V30" s="29"/>
      <c r="W30" s="29"/>
      <c r="X30" s="4"/>
      <c r="Y30" s="4"/>
      <c r="Z30" s="24"/>
      <c r="AA30" s="24"/>
      <c r="AB30" s="24"/>
      <c r="AC30" s="29"/>
      <c r="AD30" s="29"/>
      <c r="AE30" s="4"/>
      <c r="AF30" s="4"/>
      <c r="AG30" s="4"/>
      <c r="AH30" s="42"/>
      <c r="AI30" s="35"/>
      <c r="AK30" s="64"/>
    </row>
    <row r="31" spans="2:37" s="1" customFormat="1" x14ac:dyDescent="0.15">
      <c r="B31" s="11" t="s">
        <v>3</v>
      </c>
      <c r="C31" s="2"/>
      <c r="D31" s="2"/>
      <c r="E31" s="23"/>
      <c r="F31" s="23"/>
      <c r="G31" s="23"/>
      <c r="H31" s="28" t="s">
        <v>26</v>
      </c>
      <c r="I31" s="28" t="s">
        <v>26</v>
      </c>
      <c r="J31" s="23"/>
      <c r="K31" s="23"/>
      <c r="L31" s="23"/>
      <c r="M31" s="23"/>
      <c r="N31" s="23"/>
      <c r="O31" s="28" t="s">
        <v>26</v>
      </c>
      <c r="P31" s="28" t="s">
        <v>26</v>
      </c>
      <c r="Q31" s="8" t="s">
        <v>43</v>
      </c>
      <c r="R31" s="2"/>
      <c r="S31" s="23"/>
      <c r="T31" s="23"/>
      <c r="U31" s="23"/>
      <c r="V31" s="28" t="s">
        <v>26</v>
      </c>
      <c r="W31" s="28" t="s">
        <v>26</v>
      </c>
      <c r="X31" s="23"/>
      <c r="Y31" s="23"/>
      <c r="Z31" s="23"/>
      <c r="AA31" s="23"/>
      <c r="AB31" s="23"/>
      <c r="AC31" s="28" t="s">
        <v>26</v>
      </c>
      <c r="AD31" s="28" t="s">
        <v>26</v>
      </c>
      <c r="AE31" s="2"/>
      <c r="AF31" s="2"/>
      <c r="AG31" s="2"/>
      <c r="AH31" s="18">
        <f>COUNTIF(C31:AG31,"○")</f>
        <v>9</v>
      </c>
      <c r="AI31" s="20">
        <f>+AH31+AI24</f>
        <v>19</v>
      </c>
      <c r="AK31" s="2">
        <f>AH31+COUNTIF(C31:AG31,"")</f>
        <v>31</v>
      </c>
    </row>
    <row r="32" spans="2:37" s="1" customFormat="1" ht="14.25" thickBot="1" x14ac:dyDescent="0.2">
      <c r="B32" s="12" t="s">
        <v>4</v>
      </c>
      <c r="C32" s="25"/>
      <c r="D32" s="25"/>
      <c r="E32" s="25"/>
      <c r="F32" s="25"/>
      <c r="G32" s="25"/>
      <c r="H32" s="30" t="s">
        <v>17</v>
      </c>
      <c r="I32" s="30" t="s">
        <v>17</v>
      </c>
      <c r="J32" s="25"/>
      <c r="K32" s="25"/>
      <c r="L32" s="25"/>
      <c r="M32" s="25" t="s">
        <v>56</v>
      </c>
      <c r="N32" s="25" t="s">
        <v>44</v>
      </c>
      <c r="O32" s="30" t="s">
        <v>17</v>
      </c>
      <c r="P32" s="30"/>
      <c r="Q32" s="22"/>
      <c r="R32" s="25"/>
      <c r="S32" s="25"/>
      <c r="T32" s="25"/>
      <c r="U32" s="25"/>
      <c r="V32" s="30"/>
      <c r="W32" s="30" t="s">
        <v>17</v>
      </c>
      <c r="X32" s="25"/>
      <c r="Y32" s="25"/>
      <c r="Z32" s="25"/>
      <c r="AA32" s="25"/>
      <c r="AB32" s="25"/>
      <c r="AC32" s="30" t="s">
        <v>17</v>
      </c>
      <c r="AD32" s="30" t="s">
        <v>17</v>
      </c>
      <c r="AE32" s="14"/>
      <c r="AF32" s="14"/>
      <c r="AG32" s="14"/>
      <c r="AH32" s="19">
        <f>COUNTIF(C32:AG32,"●")</f>
        <v>8</v>
      </c>
      <c r="AI32" s="21">
        <f>+AH32+AI25</f>
        <v>19</v>
      </c>
      <c r="AK32" s="2">
        <f>AK25+AK31</f>
        <v>66</v>
      </c>
    </row>
    <row r="33" spans="2:37" ht="14.25" thickBot="1" x14ac:dyDescent="0.2"/>
    <row r="34" spans="2:37" ht="13.5" customHeight="1" x14ac:dyDescent="0.15">
      <c r="B34" s="10" t="s">
        <v>1</v>
      </c>
      <c r="C34" s="38">
        <v>8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40" t="s">
        <v>33</v>
      </c>
      <c r="AI34" s="33" t="s">
        <v>41</v>
      </c>
      <c r="AK34" s="62" t="s">
        <v>32</v>
      </c>
    </row>
    <row r="35" spans="2:37" x14ac:dyDescent="0.15">
      <c r="B35" s="11" t="s">
        <v>2</v>
      </c>
      <c r="C35" s="23">
        <v>1</v>
      </c>
      <c r="D35" s="23">
        <f>+C35+1</f>
        <v>2</v>
      </c>
      <c r="E35" s="28">
        <f t="shared" ref="E35" si="90">+D35+1</f>
        <v>3</v>
      </c>
      <c r="F35" s="28">
        <f t="shared" ref="F35" si="91">+E35+1</f>
        <v>4</v>
      </c>
      <c r="G35" s="23">
        <f t="shared" ref="G35" si="92">+F35+1</f>
        <v>5</v>
      </c>
      <c r="H35" s="23">
        <f t="shared" ref="H35" si="93">+G35+1</f>
        <v>6</v>
      </c>
      <c r="I35" s="23">
        <f t="shared" ref="I35" si="94">+H35+1</f>
        <v>7</v>
      </c>
      <c r="J35" s="23">
        <f t="shared" ref="J35" si="95">+I35+1</f>
        <v>8</v>
      </c>
      <c r="K35" s="23">
        <f t="shared" ref="K35" si="96">+J35+1</f>
        <v>9</v>
      </c>
      <c r="L35" s="28">
        <f t="shared" ref="L35" si="97">+K35+1</f>
        <v>10</v>
      </c>
      <c r="M35" s="28">
        <f t="shared" ref="M35" si="98">+L35+1</f>
        <v>11</v>
      </c>
      <c r="N35" s="8">
        <f t="shared" ref="N35" si="99">+M35+1</f>
        <v>12</v>
      </c>
      <c r="O35" s="23">
        <f t="shared" ref="O35" si="100">+N35+1</f>
        <v>13</v>
      </c>
      <c r="P35" s="23">
        <f t="shared" ref="P35" si="101">+O35+1</f>
        <v>14</v>
      </c>
      <c r="Q35" s="23">
        <f t="shared" ref="Q35" si="102">+P35+1</f>
        <v>15</v>
      </c>
      <c r="R35" s="23">
        <f t="shared" ref="R35" si="103">+Q35+1</f>
        <v>16</v>
      </c>
      <c r="S35" s="28">
        <f t="shared" ref="S35" si="104">+R35+1</f>
        <v>17</v>
      </c>
      <c r="T35" s="28">
        <f t="shared" ref="T35" si="105">+S35+1</f>
        <v>18</v>
      </c>
      <c r="U35" s="23">
        <f t="shared" ref="U35" si="106">+T35+1</f>
        <v>19</v>
      </c>
      <c r="V35" s="23">
        <f t="shared" ref="V35" si="107">+U35+1</f>
        <v>20</v>
      </c>
      <c r="W35" s="23">
        <f t="shared" ref="W35" si="108">+V35+1</f>
        <v>21</v>
      </c>
      <c r="X35" s="23">
        <f t="shared" ref="X35" si="109">+W35+1</f>
        <v>22</v>
      </c>
      <c r="Y35" s="23">
        <f t="shared" ref="Y35" si="110">+X35+1</f>
        <v>23</v>
      </c>
      <c r="Z35" s="28">
        <f t="shared" ref="Z35" si="111">+Y35+1</f>
        <v>24</v>
      </c>
      <c r="AA35" s="28">
        <f t="shared" ref="AA35" si="112">+Z35+1</f>
        <v>25</v>
      </c>
      <c r="AB35" s="23">
        <f t="shared" ref="AB35" si="113">+AA35+1</f>
        <v>26</v>
      </c>
      <c r="AC35" s="23">
        <f t="shared" ref="AC35" si="114">+AB35+1</f>
        <v>27</v>
      </c>
      <c r="AD35" s="23">
        <f t="shared" ref="AD35" si="115">+AC35+1</f>
        <v>28</v>
      </c>
      <c r="AE35" s="23">
        <f t="shared" ref="AE35" si="116">+AD35+1</f>
        <v>29</v>
      </c>
      <c r="AF35" s="23">
        <f t="shared" ref="AF35" si="117">+AE35+1</f>
        <v>30</v>
      </c>
      <c r="AG35" s="28">
        <f t="shared" ref="AG35" si="118">+AF35+1</f>
        <v>31</v>
      </c>
      <c r="AH35" s="41"/>
      <c r="AI35" s="34"/>
      <c r="AK35" s="63"/>
    </row>
    <row r="36" spans="2:37" x14ac:dyDescent="0.15">
      <c r="B36" s="11" t="s">
        <v>6</v>
      </c>
      <c r="C36" s="23" t="s">
        <v>7</v>
      </c>
      <c r="D36" s="23" t="s">
        <v>8</v>
      </c>
      <c r="E36" s="28" t="s">
        <v>9</v>
      </c>
      <c r="F36" s="28" t="s">
        <v>2</v>
      </c>
      <c r="G36" s="23" t="s">
        <v>10</v>
      </c>
      <c r="H36" s="23" t="s">
        <v>11</v>
      </c>
      <c r="I36" s="23" t="s">
        <v>5</v>
      </c>
      <c r="J36" s="23" t="s">
        <v>7</v>
      </c>
      <c r="K36" s="23" t="s">
        <v>8</v>
      </c>
      <c r="L36" s="28" t="s">
        <v>9</v>
      </c>
      <c r="M36" s="28" t="s">
        <v>2</v>
      </c>
      <c r="N36" s="8" t="s">
        <v>10</v>
      </c>
      <c r="O36" s="23" t="s">
        <v>11</v>
      </c>
      <c r="P36" s="23" t="s">
        <v>5</v>
      </c>
      <c r="Q36" s="23" t="s">
        <v>7</v>
      </c>
      <c r="R36" s="23" t="s">
        <v>8</v>
      </c>
      <c r="S36" s="28" t="s">
        <v>9</v>
      </c>
      <c r="T36" s="28" t="s">
        <v>2</v>
      </c>
      <c r="U36" s="23" t="s">
        <v>10</v>
      </c>
      <c r="V36" s="23" t="s">
        <v>11</v>
      </c>
      <c r="W36" s="23" t="s">
        <v>5</v>
      </c>
      <c r="X36" s="23" t="s">
        <v>7</v>
      </c>
      <c r="Y36" s="23" t="s">
        <v>8</v>
      </c>
      <c r="Z36" s="28" t="s">
        <v>9</v>
      </c>
      <c r="AA36" s="28" t="s">
        <v>2</v>
      </c>
      <c r="AB36" s="23" t="s">
        <v>10</v>
      </c>
      <c r="AC36" s="23" t="s">
        <v>11</v>
      </c>
      <c r="AD36" s="23" t="s">
        <v>5</v>
      </c>
      <c r="AE36" s="23" t="s">
        <v>7</v>
      </c>
      <c r="AF36" s="23" t="s">
        <v>8</v>
      </c>
      <c r="AG36" s="28" t="s">
        <v>9</v>
      </c>
      <c r="AH36" s="41"/>
      <c r="AI36" s="34"/>
      <c r="AK36" s="63"/>
    </row>
    <row r="37" spans="2:37" s="3" customFormat="1" ht="60" customHeight="1" x14ac:dyDescent="0.15">
      <c r="B37" s="13" t="s">
        <v>12</v>
      </c>
      <c r="C37" s="24"/>
      <c r="D37" s="24"/>
      <c r="E37" s="29"/>
      <c r="F37" s="29"/>
      <c r="G37" s="24"/>
      <c r="H37" s="24"/>
      <c r="I37" s="24"/>
      <c r="J37" s="24"/>
      <c r="K37" s="24"/>
      <c r="L37" s="29"/>
      <c r="M37" s="29" t="s">
        <v>45</v>
      </c>
      <c r="N37" s="9" t="s">
        <v>46</v>
      </c>
      <c r="O37" s="24" t="s">
        <v>25</v>
      </c>
      <c r="P37" s="24" t="s">
        <v>25</v>
      </c>
      <c r="Q37" s="24" t="s">
        <v>25</v>
      </c>
      <c r="R37" s="24"/>
      <c r="S37" s="29"/>
      <c r="T37" s="29"/>
      <c r="U37" s="24"/>
      <c r="V37" s="24"/>
      <c r="W37" s="24"/>
      <c r="X37" s="24"/>
      <c r="Y37" s="24"/>
      <c r="Z37" s="29"/>
      <c r="AA37" s="29"/>
      <c r="AB37" s="24"/>
      <c r="AC37" s="24"/>
      <c r="AD37" s="24"/>
      <c r="AE37" s="24"/>
      <c r="AF37" s="24"/>
      <c r="AG37" s="29"/>
      <c r="AH37" s="42"/>
      <c r="AI37" s="35"/>
      <c r="AK37" s="64"/>
    </row>
    <row r="38" spans="2:37" s="1" customFormat="1" x14ac:dyDescent="0.15">
      <c r="B38" s="11" t="s">
        <v>3</v>
      </c>
      <c r="C38" s="23"/>
      <c r="D38" s="23"/>
      <c r="E38" s="28" t="s">
        <v>26</v>
      </c>
      <c r="F38" s="28" t="s">
        <v>26</v>
      </c>
      <c r="G38" s="23"/>
      <c r="H38" s="23"/>
      <c r="I38" s="23"/>
      <c r="J38" s="23"/>
      <c r="K38" s="23"/>
      <c r="L38" s="28" t="s">
        <v>26</v>
      </c>
      <c r="M38" s="28" t="s">
        <v>26</v>
      </c>
      <c r="N38" s="8" t="s">
        <v>26</v>
      </c>
      <c r="O38" s="23" t="s">
        <v>64</v>
      </c>
      <c r="P38" s="23" t="s">
        <v>64</v>
      </c>
      <c r="Q38" s="23" t="s">
        <v>64</v>
      </c>
      <c r="R38" s="23" t="s">
        <v>43</v>
      </c>
      <c r="S38" s="28"/>
      <c r="T38" s="28"/>
      <c r="U38" s="23"/>
      <c r="V38" s="23"/>
      <c r="W38" s="23"/>
      <c r="X38" s="23"/>
      <c r="Y38" s="23" t="s">
        <v>55</v>
      </c>
      <c r="Z38" s="28" t="s">
        <v>26</v>
      </c>
      <c r="AA38" s="28" t="s">
        <v>26</v>
      </c>
      <c r="AB38" s="23"/>
      <c r="AC38" s="23"/>
      <c r="AD38" s="23"/>
      <c r="AE38" s="23"/>
      <c r="AF38" s="23"/>
      <c r="AG38" s="28"/>
      <c r="AH38" s="18">
        <f>COUNTIF(C38:AG38,"○")</f>
        <v>9</v>
      </c>
      <c r="AI38" s="20">
        <f>+AH38+AI31</f>
        <v>28</v>
      </c>
      <c r="AK38" s="2">
        <f>AH38+COUNTIF(C38:AG38,"")</f>
        <v>28</v>
      </c>
    </row>
    <row r="39" spans="2:37" s="1" customFormat="1" ht="14.25" thickBot="1" x14ac:dyDescent="0.2">
      <c r="B39" s="12" t="s">
        <v>4</v>
      </c>
      <c r="C39" s="25"/>
      <c r="D39" s="25"/>
      <c r="E39" s="30" t="s">
        <v>17</v>
      </c>
      <c r="F39" s="30" t="s">
        <v>17</v>
      </c>
      <c r="G39" s="25"/>
      <c r="H39" s="25"/>
      <c r="I39" s="25"/>
      <c r="J39" s="25"/>
      <c r="K39" s="25"/>
      <c r="L39" s="30" t="s">
        <v>17</v>
      </c>
      <c r="M39" s="30" t="s">
        <v>17</v>
      </c>
      <c r="N39" s="22" t="s">
        <v>17</v>
      </c>
      <c r="O39" s="25" t="s">
        <v>65</v>
      </c>
      <c r="P39" s="25" t="s">
        <v>65</v>
      </c>
      <c r="Q39" s="25" t="s">
        <v>65</v>
      </c>
      <c r="R39" s="25" t="s">
        <v>44</v>
      </c>
      <c r="S39" s="30"/>
      <c r="T39" s="30"/>
      <c r="U39" s="25"/>
      <c r="V39" s="25"/>
      <c r="W39" s="25"/>
      <c r="X39" s="25"/>
      <c r="Y39" s="25" t="s">
        <v>56</v>
      </c>
      <c r="Z39" s="30" t="s">
        <v>17</v>
      </c>
      <c r="AA39" s="30" t="s">
        <v>17</v>
      </c>
      <c r="AB39" s="25"/>
      <c r="AC39" s="25"/>
      <c r="AD39" s="25"/>
      <c r="AE39" s="25"/>
      <c r="AF39" s="25"/>
      <c r="AG39" s="30"/>
      <c r="AH39" s="19">
        <f>COUNTIF(C39:AG39,"●")</f>
        <v>9</v>
      </c>
      <c r="AI39" s="21">
        <f>+AH39+AI32</f>
        <v>28</v>
      </c>
      <c r="AK39" s="2">
        <f>AK32+AK38</f>
        <v>94</v>
      </c>
    </row>
    <row r="40" spans="2:37" ht="14.25" thickBot="1" x14ac:dyDescent="0.2"/>
    <row r="41" spans="2:37" ht="13.5" customHeight="1" x14ac:dyDescent="0.15">
      <c r="B41" s="10" t="s">
        <v>1</v>
      </c>
      <c r="C41" s="65">
        <v>9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40" t="s">
        <v>33</v>
      </c>
      <c r="AI41" s="33" t="s">
        <v>41</v>
      </c>
      <c r="AK41" s="62" t="s">
        <v>32</v>
      </c>
    </row>
    <row r="42" spans="2:37" x14ac:dyDescent="0.15">
      <c r="B42" s="11" t="s">
        <v>2</v>
      </c>
      <c r="C42" s="28">
        <v>1</v>
      </c>
      <c r="D42" s="23">
        <f>+C42+1</f>
        <v>2</v>
      </c>
      <c r="E42" s="23">
        <f t="shared" ref="E42" si="119">+D42+1</f>
        <v>3</v>
      </c>
      <c r="F42" s="23">
        <f t="shared" ref="F42" si="120">+E42+1</f>
        <v>4</v>
      </c>
      <c r="G42" s="23">
        <f t="shared" ref="G42" si="121">+F42+1</f>
        <v>5</v>
      </c>
      <c r="H42" s="23">
        <f t="shared" ref="H42" si="122">+G42+1</f>
        <v>6</v>
      </c>
      <c r="I42" s="28">
        <f t="shared" ref="I42" si="123">+H42+1</f>
        <v>7</v>
      </c>
      <c r="J42" s="28">
        <f t="shared" ref="J42" si="124">+I42+1</f>
        <v>8</v>
      </c>
      <c r="K42" s="23">
        <f t="shared" ref="K42" si="125">+J42+1</f>
        <v>9</v>
      </c>
      <c r="L42" s="23">
        <f t="shared" ref="L42" si="126">+K42+1</f>
        <v>10</v>
      </c>
      <c r="M42" s="23">
        <f t="shared" ref="M42" si="127">+L42+1</f>
        <v>11</v>
      </c>
      <c r="N42" s="23">
        <f t="shared" ref="N42" si="128">+M42+1</f>
        <v>12</v>
      </c>
      <c r="O42" s="23">
        <f t="shared" ref="O42" si="129">+N42+1</f>
        <v>13</v>
      </c>
      <c r="P42" s="28">
        <f t="shared" ref="P42" si="130">+O42+1</f>
        <v>14</v>
      </c>
      <c r="Q42" s="28">
        <f t="shared" ref="Q42" si="131">+P42+1</f>
        <v>15</v>
      </c>
      <c r="R42" s="8">
        <f t="shared" ref="R42" si="132">+Q42+1</f>
        <v>16</v>
      </c>
      <c r="S42" s="23">
        <f t="shared" ref="S42" si="133">+R42+1</f>
        <v>17</v>
      </c>
      <c r="T42" s="23">
        <f t="shared" ref="T42" si="134">+S42+1</f>
        <v>18</v>
      </c>
      <c r="U42" s="23">
        <f t="shared" ref="U42" si="135">+T42+1</f>
        <v>19</v>
      </c>
      <c r="V42" s="23">
        <f t="shared" ref="V42" si="136">+U42+1</f>
        <v>20</v>
      </c>
      <c r="W42" s="28">
        <f t="shared" ref="W42" si="137">+V42+1</f>
        <v>21</v>
      </c>
      <c r="X42" s="28">
        <f t="shared" ref="X42" si="138">+W42+1</f>
        <v>22</v>
      </c>
      <c r="Y42" s="8">
        <f t="shared" ref="Y42" si="139">+X42+1</f>
        <v>23</v>
      </c>
      <c r="Z42" s="23">
        <f t="shared" ref="Z42" si="140">+Y42+1</f>
        <v>24</v>
      </c>
      <c r="AA42" s="23">
        <f t="shared" ref="AA42" si="141">+Z42+1</f>
        <v>25</v>
      </c>
      <c r="AB42" s="23">
        <f t="shared" ref="AB42" si="142">+AA42+1</f>
        <v>26</v>
      </c>
      <c r="AC42" s="23">
        <f t="shared" ref="AC42" si="143">+AB42+1</f>
        <v>27</v>
      </c>
      <c r="AD42" s="28">
        <f t="shared" ref="AD42" si="144">+AC42+1</f>
        <v>28</v>
      </c>
      <c r="AE42" s="28">
        <f t="shared" ref="AE42" si="145">+AD42+1</f>
        <v>29</v>
      </c>
      <c r="AF42" s="23">
        <f t="shared" ref="AF42" si="146">+AE42+1</f>
        <v>30</v>
      </c>
      <c r="AG42" s="23"/>
      <c r="AH42" s="41"/>
      <c r="AI42" s="34"/>
      <c r="AK42" s="63"/>
    </row>
    <row r="43" spans="2:37" x14ac:dyDescent="0.15">
      <c r="B43" s="11" t="s">
        <v>6</v>
      </c>
      <c r="C43" s="28" t="s">
        <v>2</v>
      </c>
      <c r="D43" s="23" t="s">
        <v>10</v>
      </c>
      <c r="E43" s="23" t="s">
        <v>11</v>
      </c>
      <c r="F43" s="23" t="s">
        <v>5</v>
      </c>
      <c r="G43" s="23" t="s">
        <v>7</v>
      </c>
      <c r="H43" s="23" t="s">
        <v>8</v>
      </c>
      <c r="I43" s="28" t="s">
        <v>9</v>
      </c>
      <c r="J43" s="28" t="s">
        <v>2</v>
      </c>
      <c r="K43" s="23" t="s">
        <v>10</v>
      </c>
      <c r="L43" s="23" t="s">
        <v>11</v>
      </c>
      <c r="M43" s="23" t="s">
        <v>5</v>
      </c>
      <c r="N43" s="23" t="s">
        <v>7</v>
      </c>
      <c r="O43" s="23" t="s">
        <v>8</v>
      </c>
      <c r="P43" s="28" t="s">
        <v>9</v>
      </c>
      <c r="Q43" s="28" t="s">
        <v>2</v>
      </c>
      <c r="R43" s="8" t="s">
        <v>10</v>
      </c>
      <c r="S43" s="23" t="s">
        <v>11</v>
      </c>
      <c r="T43" s="23" t="s">
        <v>5</v>
      </c>
      <c r="U43" s="23" t="s">
        <v>7</v>
      </c>
      <c r="V43" s="23" t="s">
        <v>8</v>
      </c>
      <c r="W43" s="28" t="s">
        <v>9</v>
      </c>
      <c r="X43" s="28" t="s">
        <v>2</v>
      </c>
      <c r="Y43" s="8" t="s">
        <v>10</v>
      </c>
      <c r="Z43" s="23" t="s">
        <v>11</v>
      </c>
      <c r="AA43" s="23" t="s">
        <v>5</v>
      </c>
      <c r="AB43" s="23" t="s">
        <v>7</v>
      </c>
      <c r="AC43" s="23" t="s">
        <v>8</v>
      </c>
      <c r="AD43" s="28" t="s">
        <v>9</v>
      </c>
      <c r="AE43" s="28" t="s">
        <v>2</v>
      </c>
      <c r="AF43" s="23" t="s">
        <v>10</v>
      </c>
      <c r="AG43" s="23"/>
      <c r="AH43" s="41"/>
      <c r="AI43" s="34"/>
      <c r="AK43" s="63"/>
    </row>
    <row r="44" spans="2:37" s="3" customFormat="1" ht="60" customHeight="1" x14ac:dyDescent="0.15">
      <c r="B44" s="13" t="s">
        <v>12</v>
      </c>
      <c r="C44" s="29"/>
      <c r="D44" s="24"/>
      <c r="E44" s="24"/>
      <c r="F44" s="24"/>
      <c r="G44" s="24"/>
      <c r="H44" s="24"/>
      <c r="I44" s="29"/>
      <c r="J44" s="29"/>
      <c r="K44" s="24"/>
      <c r="L44" s="24"/>
      <c r="M44" s="24"/>
      <c r="N44" s="24"/>
      <c r="O44" s="24"/>
      <c r="P44" s="29"/>
      <c r="Q44" s="29"/>
      <c r="R44" s="9" t="s">
        <v>47</v>
      </c>
      <c r="S44" s="24"/>
      <c r="T44" s="24"/>
      <c r="U44" s="24"/>
      <c r="V44" s="24"/>
      <c r="W44" s="29"/>
      <c r="X44" s="29"/>
      <c r="Y44" s="9" t="s">
        <v>48</v>
      </c>
      <c r="Z44" s="24"/>
      <c r="AA44" s="24"/>
      <c r="AB44" s="24"/>
      <c r="AC44" s="24"/>
      <c r="AD44" s="29"/>
      <c r="AE44" s="29"/>
      <c r="AF44" s="24"/>
      <c r="AG44" s="24"/>
      <c r="AH44" s="42"/>
      <c r="AI44" s="35"/>
      <c r="AK44" s="64"/>
    </row>
    <row r="45" spans="2:37" s="1" customFormat="1" x14ac:dyDescent="0.15">
      <c r="B45" s="11" t="s">
        <v>3</v>
      </c>
      <c r="C45" s="28" t="s">
        <v>26</v>
      </c>
      <c r="D45" s="23"/>
      <c r="E45" s="23"/>
      <c r="F45" s="23"/>
      <c r="G45" s="23"/>
      <c r="H45" s="23"/>
      <c r="I45" s="28" t="s">
        <v>26</v>
      </c>
      <c r="J45" s="28" t="s">
        <v>26</v>
      </c>
      <c r="K45" s="23"/>
      <c r="L45" s="23"/>
      <c r="M45" s="23"/>
      <c r="N45" s="23"/>
      <c r="O45" s="23"/>
      <c r="P45" s="28" t="s">
        <v>26</v>
      </c>
      <c r="Q45" s="28" t="s">
        <v>26</v>
      </c>
      <c r="R45" s="8" t="s">
        <v>26</v>
      </c>
      <c r="S45" s="23"/>
      <c r="T45" s="23"/>
      <c r="U45" s="23"/>
      <c r="V45" s="23"/>
      <c r="W45" s="28" t="s">
        <v>26</v>
      </c>
      <c r="X45" s="28" t="s">
        <v>26</v>
      </c>
      <c r="Y45" s="8"/>
      <c r="Z45" s="23"/>
      <c r="AA45" s="23"/>
      <c r="AB45" s="23"/>
      <c r="AC45" s="23"/>
      <c r="AD45" s="28" t="s">
        <v>26</v>
      </c>
      <c r="AE45" s="28" t="s">
        <v>26</v>
      </c>
      <c r="AF45" s="23"/>
      <c r="AG45" s="23" t="s">
        <v>64</v>
      </c>
      <c r="AH45" s="18">
        <f>COUNTIF(C45:AG45,"○")</f>
        <v>10</v>
      </c>
      <c r="AI45" s="20">
        <f>+AH45+AI38</f>
        <v>38</v>
      </c>
      <c r="AK45" s="2">
        <f>AH45+COUNTIF(C45:AG45,"")</f>
        <v>30</v>
      </c>
    </row>
    <row r="46" spans="2:37" s="1" customFormat="1" ht="14.25" thickBot="1" x14ac:dyDescent="0.2">
      <c r="B46" s="12" t="s">
        <v>4</v>
      </c>
      <c r="C46" s="30" t="s">
        <v>17</v>
      </c>
      <c r="D46" s="25"/>
      <c r="E46" s="25"/>
      <c r="F46" s="25"/>
      <c r="G46" s="25"/>
      <c r="H46" s="25"/>
      <c r="I46" s="30" t="s">
        <v>17</v>
      </c>
      <c r="J46" s="30" t="s">
        <v>17</v>
      </c>
      <c r="K46" s="25"/>
      <c r="L46" s="25"/>
      <c r="M46" s="25"/>
      <c r="N46" s="25"/>
      <c r="O46" s="25"/>
      <c r="P46" s="30" t="s">
        <v>17</v>
      </c>
      <c r="Q46" s="30" t="s">
        <v>17</v>
      </c>
      <c r="R46" s="22" t="s">
        <v>17</v>
      </c>
      <c r="S46" s="25"/>
      <c r="T46" s="25"/>
      <c r="U46" s="25"/>
      <c r="V46" s="25"/>
      <c r="W46" s="30" t="s">
        <v>17</v>
      </c>
      <c r="X46" s="30" t="s">
        <v>17</v>
      </c>
      <c r="Y46" s="22"/>
      <c r="Z46" s="25"/>
      <c r="AA46" s="25"/>
      <c r="AB46" s="25"/>
      <c r="AC46" s="25"/>
      <c r="AD46" s="30" t="s">
        <v>17</v>
      </c>
      <c r="AE46" s="30" t="s">
        <v>17</v>
      </c>
      <c r="AF46" s="25"/>
      <c r="AG46" s="25" t="s">
        <v>65</v>
      </c>
      <c r="AH46" s="19">
        <f>COUNTIF(C46:AG46,"●")</f>
        <v>10</v>
      </c>
      <c r="AI46" s="21">
        <f>+AH46+AI39</f>
        <v>38</v>
      </c>
      <c r="AK46" s="2">
        <f>AK39+AK45</f>
        <v>124</v>
      </c>
    </row>
    <row r="47" spans="2:37" ht="14.25" thickBot="1" x14ac:dyDescent="0.2"/>
    <row r="48" spans="2:37" ht="13.5" customHeight="1" x14ac:dyDescent="0.15">
      <c r="B48" s="10" t="s">
        <v>1</v>
      </c>
      <c r="C48" s="38">
        <v>10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40" t="s">
        <v>33</v>
      </c>
      <c r="AI48" s="33" t="s">
        <v>41</v>
      </c>
      <c r="AK48" s="62" t="s">
        <v>32</v>
      </c>
    </row>
    <row r="49" spans="2:37" x14ac:dyDescent="0.15">
      <c r="B49" s="11" t="s">
        <v>2</v>
      </c>
      <c r="C49" s="23">
        <v>1</v>
      </c>
      <c r="D49" s="23">
        <f>+C49+1</f>
        <v>2</v>
      </c>
      <c r="E49" s="23">
        <f t="shared" ref="E49" si="147">+D49+1</f>
        <v>3</v>
      </c>
      <c r="F49" s="23">
        <f t="shared" ref="F49" si="148">+E49+1</f>
        <v>4</v>
      </c>
      <c r="G49" s="28">
        <f t="shared" ref="G49" si="149">+F49+1</f>
        <v>5</v>
      </c>
      <c r="H49" s="28">
        <f t="shared" ref="H49" si="150">+G49+1</f>
        <v>6</v>
      </c>
      <c r="I49" s="23">
        <f t="shared" ref="I49" si="151">+H49+1</f>
        <v>7</v>
      </c>
      <c r="J49" s="23">
        <f t="shared" ref="J49" si="152">+I49+1</f>
        <v>8</v>
      </c>
      <c r="K49" s="23">
        <f t="shared" ref="K49" si="153">+J49+1</f>
        <v>9</v>
      </c>
      <c r="L49" s="23">
        <f t="shared" ref="L49" si="154">+K49+1</f>
        <v>10</v>
      </c>
      <c r="M49" s="23">
        <f t="shared" ref="M49" si="155">+L49+1</f>
        <v>11</v>
      </c>
      <c r="N49" s="28">
        <f t="shared" ref="N49" si="156">+M49+1</f>
        <v>12</v>
      </c>
      <c r="O49" s="28">
        <f t="shared" ref="O49" si="157">+N49+1</f>
        <v>13</v>
      </c>
      <c r="P49" s="8">
        <f t="shared" ref="P49" si="158">+O49+1</f>
        <v>14</v>
      </c>
      <c r="Q49" s="23">
        <f t="shared" ref="Q49" si="159">+P49+1</f>
        <v>15</v>
      </c>
      <c r="R49" s="23">
        <f t="shared" ref="R49" si="160">+Q49+1</f>
        <v>16</v>
      </c>
      <c r="S49" s="23">
        <f t="shared" ref="S49" si="161">+R49+1</f>
        <v>17</v>
      </c>
      <c r="T49" s="23">
        <f t="shared" ref="T49" si="162">+S49+1</f>
        <v>18</v>
      </c>
      <c r="U49" s="28">
        <f t="shared" ref="U49" si="163">+T49+1</f>
        <v>19</v>
      </c>
      <c r="V49" s="28">
        <f t="shared" ref="V49" si="164">+U49+1</f>
        <v>20</v>
      </c>
      <c r="W49" s="23">
        <f t="shared" ref="W49" si="165">+V49+1</f>
        <v>21</v>
      </c>
      <c r="X49" s="8">
        <f t="shared" ref="X49" si="166">+W49+1</f>
        <v>22</v>
      </c>
      <c r="Y49" s="23">
        <f t="shared" ref="Y49" si="167">+X49+1</f>
        <v>23</v>
      </c>
      <c r="Z49" s="23">
        <f t="shared" ref="Z49" si="168">+Y49+1</f>
        <v>24</v>
      </c>
      <c r="AA49" s="23">
        <f t="shared" ref="AA49" si="169">+Z49+1</f>
        <v>25</v>
      </c>
      <c r="AB49" s="28">
        <f t="shared" ref="AB49" si="170">+AA49+1</f>
        <v>26</v>
      </c>
      <c r="AC49" s="28">
        <f t="shared" ref="AC49" si="171">+AB49+1</f>
        <v>27</v>
      </c>
      <c r="AD49" s="23">
        <f t="shared" ref="AD49" si="172">+AC49+1</f>
        <v>28</v>
      </c>
      <c r="AE49" s="23">
        <f t="shared" ref="AE49" si="173">+AD49+1</f>
        <v>29</v>
      </c>
      <c r="AF49" s="23">
        <f t="shared" ref="AF49" si="174">+AE49+1</f>
        <v>30</v>
      </c>
      <c r="AG49" s="23">
        <f t="shared" ref="AG49" si="175">+AF49+1</f>
        <v>31</v>
      </c>
      <c r="AH49" s="41"/>
      <c r="AI49" s="34"/>
      <c r="AK49" s="63"/>
    </row>
    <row r="50" spans="2:37" x14ac:dyDescent="0.15">
      <c r="B50" s="11" t="s">
        <v>6</v>
      </c>
      <c r="C50" s="23" t="s">
        <v>11</v>
      </c>
      <c r="D50" s="23" t="s">
        <v>5</v>
      </c>
      <c r="E50" s="23" t="s">
        <v>7</v>
      </c>
      <c r="F50" s="23" t="s">
        <v>8</v>
      </c>
      <c r="G50" s="28" t="s">
        <v>9</v>
      </c>
      <c r="H50" s="28" t="s">
        <v>2</v>
      </c>
      <c r="I50" s="23" t="s">
        <v>10</v>
      </c>
      <c r="J50" s="23" t="s">
        <v>11</v>
      </c>
      <c r="K50" s="23" t="s">
        <v>5</v>
      </c>
      <c r="L50" s="23" t="s">
        <v>7</v>
      </c>
      <c r="M50" s="23" t="s">
        <v>8</v>
      </c>
      <c r="N50" s="28" t="s">
        <v>9</v>
      </c>
      <c r="O50" s="28" t="s">
        <v>2</v>
      </c>
      <c r="P50" s="8" t="s">
        <v>10</v>
      </c>
      <c r="Q50" s="23" t="s">
        <v>11</v>
      </c>
      <c r="R50" s="23" t="s">
        <v>5</v>
      </c>
      <c r="S50" s="23" t="s">
        <v>7</v>
      </c>
      <c r="T50" s="23" t="s">
        <v>8</v>
      </c>
      <c r="U50" s="28" t="s">
        <v>9</v>
      </c>
      <c r="V50" s="28" t="s">
        <v>2</v>
      </c>
      <c r="W50" s="23" t="s">
        <v>10</v>
      </c>
      <c r="X50" s="8" t="s">
        <v>11</v>
      </c>
      <c r="Y50" s="23" t="s">
        <v>5</v>
      </c>
      <c r="Z50" s="23" t="s">
        <v>7</v>
      </c>
      <c r="AA50" s="23" t="s">
        <v>8</v>
      </c>
      <c r="AB50" s="28" t="s">
        <v>9</v>
      </c>
      <c r="AC50" s="28" t="s">
        <v>2</v>
      </c>
      <c r="AD50" s="23" t="s">
        <v>10</v>
      </c>
      <c r="AE50" s="23" t="s">
        <v>11</v>
      </c>
      <c r="AF50" s="23" t="s">
        <v>5</v>
      </c>
      <c r="AG50" s="23" t="s">
        <v>7</v>
      </c>
      <c r="AH50" s="41"/>
      <c r="AI50" s="34"/>
      <c r="AK50" s="63"/>
    </row>
    <row r="51" spans="2:37" s="3" customFormat="1" ht="60" customHeight="1" x14ac:dyDescent="0.15">
      <c r="B51" s="13" t="s">
        <v>12</v>
      </c>
      <c r="C51" s="24"/>
      <c r="D51" s="24"/>
      <c r="E51" s="24"/>
      <c r="F51" s="24"/>
      <c r="G51" s="29"/>
      <c r="H51" s="29"/>
      <c r="I51" s="24"/>
      <c r="J51" s="24"/>
      <c r="K51" s="24"/>
      <c r="L51" s="24"/>
      <c r="M51" s="24"/>
      <c r="N51" s="29"/>
      <c r="O51" s="29"/>
      <c r="P51" s="9" t="s">
        <v>49</v>
      </c>
      <c r="Q51" s="24"/>
      <c r="R51" s="24"/>
      <c r="S51" s="24"/>
      <c r="T51" s="24"/>
      <c r="U51" s="29"/>
      <c r="V51" s="29"/>
      <c r="W51" s="24"/>
      <c r="X51" s="9" t="s">
        <v>63</v>
      </c>
      <c r="Y51" s="24"/>
      <c r="Z51" s="24"/>
      <c r="AA51" s="24"/>
      <c r="AB51" s="29"/>
      <c r="AC51" s="29"/>
      <c r="AD51" s="24"/>
      <c r="AE51" s="24"/>
      <c r="AF51" s="24"/>
      <c r="AG51" s="24"/>
      <c r="AH51" s="42"/>
      <c r="AI51" s="35"/>
      <c r="AK51" s="64"/>
    </row>
    <row r="52" spans="2:37" s="1" customFormat="1" x14ac:dyDescent="0.15">
      <c r="B52" s="11" t="s">
        <v>3</v>
      </c>
      <c r="C52" s="23"/>
      <c r="D52" s="23"/>
      <c r="E52" s="23"/>
      <c r="F52" s="23"/>
      <c r="G52" s="28" t="s">
        <v>26</v>
      </c>
      <c r="H52" s="28" t="s">
        <v>26</v>
      </c>
      <c r="I52" s="23"/>
      <c r="J52" s="23"/>
      <c r="K52" s="23"/>
      <c r="L52" s="23"/>
      <c r="M52" s="23"/>
      <c r="N52" s="28" t="s">
        <v>26</v>
      </c>
      <c r="O52" s="28" t="s">
        <v>26</v>
      </c>
      <c r="P52" s="8" t="s">
        <v>26</v>
      </c>
      <c r="Q52" s="23"/>
      <c r="R52" s="23"/>
      <c r="S52" s="23"/>
      <c r="T52" s="23"/>
      <c r="U52" s="28" t="s">
        <v>26</v>
      </c>
      <c r="V52" s="28" t="s">
        <v>26</v>
      </c>
      <c r="W52" s="23"/>
      <c r="X52" s="8"/>
      <c r="Y52" s="23"/>
      <c r="Z52" s="23"/>
      <c r="AA52" s="23"/>
      <c r="AB52" s="28" t="s">
        <v>26</v>
      </c>
      <c r="AC52" s="28" t="s">
        <v>26</v>
      </c>
      <c r="AD52" s="23"/>
      <c r="AE52" s="23"/>
      <c r="AF52" s="23"/>
      <c r="AG52" s="23"/>
      <c r="AH52" s="18">
        <f>COUNTIF(C52:AG52,"○")</f>
        <v>9</v>
      </c>
      <c r="AI52" s="20">
        <f>+AH52+AI45</f>
        <v>47</v>
      </c>
      <c r="AK52" s="2">
        <f>AH52+COUNTIF(C52:AG52,"")</f>
        <v>31</v>
      </c>
    </row>
    <row r="53" spans="2:37" s="1" customFormat="1" ht="14.25" thickBot="1" x14ac:dyDescent="0.2">
      <c r="B53" s="12" t="s">
        <v>4</v>
      </c>
      <c r="C53" s="25"/>
      <c r="D53" s="25"/>
      <c r="E53" s="25"/>
      <c r="F53" s="25"/>
      <c r="G53" s="30" t="s">
        <v>17</v>
      </c>
      <c r="H53" s="30" t="s">
        <v>17</v>
      </c>
      <c r="I53" s="25"/>
      <c r="J53" s="25"/>
      <c r="K53" s="25"/>
      <c r="L53" s="25"/>
      <c r="M53" s="25"/>
      <c r="N53" s="30" t="s">
        <v>17</v>
      </c>
      <c r="O53" s="30" t="s">
        <v>17</v>
      </c>
      <c r="P53" s="22" t="s">
        <v>17</v>
      </c>
      <c r="Q53" s="25"/>
      <c r="R53" s="25"/>
      <c r="S53" s="25"/>
      <c r="T53" s="25"/>
      <c r="U53" s="30" t="s">
        <v>17</v>
      </c>
      <c r="V53" s="30" t="s">
        <v>17</v>
      </c>
      <c r="W53" s="25"/>
      <c r="X53" s="22"/>
      <c r="Y53" s="25"/>
      <c r="Z53" s="25"/>
      <c r="AA53" s="25"/>
      <c r="AB53" s="30" t="s">
        <v>17</v>
      </c>
      <c r="AC53" s="30" t="s">
        <v>17</v>
      </c>
      <c r="AD53" s="25"/>
      <c r="AE53" s="25"/>
      <c r="AF53" s="25"/>
      <c r="AG53" s="25"/>
      <c r="AH53" s="19">
        <f>COUNTIF(C53:AG53,"●")</f>
        <v>9</v>
      </c>
      <c r="AI53" s="21">
        <f>+AH53+AI46</f>
        <v>47</v>
      </c>
      <c r="AK53" s="2">
        <f>AK46+AK52</f>
        <v>155</v>
      </c>
    </row>
    <row r="54" spans="2:37" ht="14.25" thickBot="1" x14ac:dyDescent="0.2"/>
    <row r="55" spans="2:37" ht="13.5" customHeight="1" x14ac:dyDescent="0.15">
      <c r="B55" s="10" t="s">
        <v>1</v>
      </c>
      <c r="C55" s="38">
        <v>11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40" t="s">
        <v>33</v>
      </c>
      <c r="AI55" s="33" t="s">
        <v>41</v>
      </c>
      <c r="AK55" s="62" t="s">
        <v>32</v>
      </c>
    </row>
    <row r="56" spans="2:37" x14ac:dyDescent="0.15">
      <c r="B56" s="11" t="s">
        <v>2</v>
      </c>
      <c r="C56" s="23">
        <v>1</v>
      </c>
      <c r="D56" s="28">
        <f>+C56+1</f>
        <v>2</v>
      </c>
      <c r="E56" s="28">
        <f t="shared" ref="E56" si="176">+D56+1</f>
        <v>3</v>
      </c>
      <c r="F56" s="8">
        <f t="shared" ref="F56" si="177">+E56+1</f>
        <v>4</v>
      </c>
      <c r="G56" s="23">
        <f t="shared" ref="G56" si="178">+F56+1</f>
        <v>5</v>
      </c>
      <c r="H56" s="23">
        <f t="shared" ref="H56" si="179">+G56+1</f>
        <v>6</v>
      </c>
      <c r="I56" s="23">
        <f t="shared" ref="I56" si="180">+H56+1</f>
        <v>7</v>
      </c>
      <c r="J56" s="23">
        <f t="shared" ref="J56" si="181">+I56+1</f>
        <v>8</v>
      </c>
      <c r="K56" s="28">
        <f t="shared" ref="K56" si="182">+J56+1</f>
        <v>9</v>
      </c>
      <c r="L56" s="28">
        <f t="shared" ref="L56" si="183">+K56+1</f>
        <v>10</v>
      </c>
      <c r="M56" s="23">
        <f t="shared" ref="M56" si="184">+L56+1</f>
        <v>11</v>
      </c>
      <c r="N56" s="23">
        <f t="shared" ref="N56" si="185">+M56+1</f>
        <v>12</v>
      </c>
      <c r="O56" s="23">
        <f t="shared" ref="O56" si="186">+N56+1</f>
        <v>13</v>
      </c>
      <c r="P56" s="23">
        <f t="shared" ref="P56" si="187">+O56+1</f>
        <v>14</v>
      </c>
      <c r="Q56" s="23">
        <f t="shared" ref="Q56" si="188">+P56+1</f>
        <v>15</v>
      </c>
      <c r="R56" s="28">
        <f t="shared" ref="R56" si="189">+Q56+1</f>
        <v>16</v>
      </c>
      <c r="S56" s="28">
        <f t="shared" ref="S56" si="190">+R56+1</f>
        <v>17</v>
      </c>
      <c r="T56" s="23">
        <f t="shared" ref="T56" si="191">+S56+1</f>
        <v>18</v>
      </c>
      <c r="U56" s="23">
        <f t="shared" ref="U56" si="192">+T56+1</f>
        <v>19</v>
      </c>
      <c r="V56" s="23">
        <f t="shared" ref="V56" si="193">+U56+1</f>
        <v>20</v>
      </c>
      <c r="W56" s="23">
        <f t="shared" ref="W56" si="194">+V56+1</f>
        <v>21</v>
      </c>
      <c r="X56" s="23">
        <f t="shared" ref="X56" si="195">+W56+1</f>
        <v>22</v>
      </c>
      <c r="Y56" s="28">
        <f t="shared" ref="Y56" si="196">+X56+1</f>
        <v>23</v>
      </c>
      <c r="Z56" s="28">
        <f t="shared" ref="Z56" si="197">+Y56+1</f>
        <v>24</v>
      </c>
      <c r="AA56" s="23">
        <f t="shared" ref="AA56" si="198">+Z56+1</f>
        <v>25</v>
      </c>
      <c r="AB56" s="23">
        <f t="shared" ref="AB56" si="199">+AA56+1</f>
        <v>26</v>
      </c>
      <c r="AC56" s="23">
        <f t="shared" ref="AC56" si="200">+AB56+1</f>
        <v>27</v>
      </c>
      <c r="AD56" s="23">
        <f t="shared" ref="AD56" si="201">+AC56+1</f>
        <v>28</v>
      </c>
      <c r="AE56" s="23">
        <f t="shared" ref="AE56" si="202">+AD56+1</f>
        <v>29</v>
      </c>
      <c r="AF56" s="28">
        <f t="shared" ref="AF56" si="203">+AE56+1</f>
        <v>30</v>
      </c>
      <c r="AG56" s="23"/>
      <c r="AH56" s="41"/>
      <c r="AI56" s="34"/>
      <c r="AK56" s="63"/>
    </row>
    <row r="57" spans="2:37" x14ac:dyDescent="0.15">
      <c r="B57" s="11" t="s">
        <v>6</v>
      </c>
      <c r="C57" s="23" t="s">
        <v>8</v>
      </c>
      <c r="D57" s="28" t="s">
        <v>9</v>
      </c>
      <c r="E57" s="28" t="s">
        <v>2</v>
      </c>
      <c r="F57" s="8" t="s">
        <v>10</v>
      </c>
      <c r="G57" s="23" t="s">
        <v>11</v>
      </c>
      <c r="H57" s="23" t="s">
        <v>5</v>
      </c>
      <c r="I57" s="23" t="s">
        <v>7</v>
      </c>
      <c r="J57" s="23" t="s">
        <v>8</v>
      </c>
      <c r="K57" s="28" t="s">
        <v>9</v>
      </c>
      <c r="L57" s="28" t="s">
        <v>2</v>
      </c>
      <c r="M57" s="23" t="s">
        <v>10</v>
      </c>
      <c r="N57" s="23" t="s">
        <v>11</v>
      </c>
      <c r="O57" s="23" t="s">
        <v>5</v>
      </c>
      <c r="P57" s="23" t="s">
        <v>7</v>
      </c>
      <c r="Q57" s="23" t="s">
        <v>8</v>
      </c>
      <c r="R57" s="28" t="s">
        <v>9</v>
      </c>
      <c r="S57" s="28" t="s">
        <v>2</v>
      </c>
      <c r="T57" s="23" t="s">
        <v>10</v>
      </c>
      <c r="U57" s="23" t="s">
        <v>11</v>
      </c>
      <c r="V57" s="23" t="s">
        <v>5</v>
      </c>
      <c r="W57" s="23" t="s">
        <v>7</v>
      </c>
      <c r="X57" s="23" t="s">
        <v>8</v>
      </c>
      <c r="Y57" s="28" t="s">
        <v>9</v>
      </c>
      <c r="Z57" s="28" t="s">
        <v>2</v>
      </c>
      <c r="AA57" s="23" t="s">
        <v>10</v>
      </c>
      <c r="AB57" s="23" t="s">
        <v>11</v>
      </c>
      <c r="AC57" s="23" t="s">
        <v>5</v>
      </c>
      <c r="AD57" s="23" t="s">
        <v>7</v>
      </c>
      <c r="AE57" s="23" t="s">
        <v>8</v>
      </c>
      <c r="AF57" s="28" t="s">
        <v>9</v>
      </c>
      <c r="AG57" s="23"/>
      <c r="AH57" s="41"/>
      <c r="AI57" s="34"/>
      <c r="AK57" s="63"/>
    </row>
    <row r="58" spans="2:37" s="3" customFormat="1" ht="60" customHeight="1" x14ac:dyDescent="0.15">
      <c r="B58" s="13" t="s">
        <v>12</v>
      </c>
      <c r="C58" s="24"/>
      <c r="D58" s="29"/>
      <c r="E58" s="29" t="s">
        <v>50</v>
      </c>
      <c r="F58" s="9" t="s">
        <v>13</v>
      </c>
      <c r="G58" s="24"/>
      <c r="H58" s="24"/>
      <c r="I58" s="24"/>
      <c r="J58" s="24"/>
      <c r="K58" s="29"/>
      <c r="L58" s="29"/>
      <c r="M58" s="24"/>
      <c r="N58" s="24"/>
      <c r="O58" s="24"/>
      <c r="P58" s="24"/>
      <c r="Q58" s="24"/>
      <c r="R58" s="29"/>
      <c r="S58" s="29"/>
      <c r="T58" s="24"/>
      <c r="U58" s="24"/>
      <c r="V58" s="24"/>
      <c r="W58" s="24"/>
      <c r="X58" s="24"/>
      <c r="Y58" s="29" t="s">
        <v>21</v>
      </c>
      <c r="Z58" s="29"/>
      <c r="AA58" s="24"/>
      <c r="AB58" s="24"/>
      <c r="AC58" s="24"/>
      <c r="AD58" s="24"/>
      <c r="AE58" s="24"/>
      <c r="AF58" s="29"/>
      <c r="AG58" s="24"/>
      <c r="AH58" s="42"/>
      <c r="AI58" s="35"/>
      <c r="AK58" s="64"/>
    </row>
    <row r="59" spans="2:37" s="1" customFormat="1" x14ac:dyDescent="0.15">
      <c r="B59" s="11" t="s">
        <v>3</v>
      </c>
      <c r="C59" s="23"/>
      <c r="D59" s="28" t="s">
        <v>26</v>
      </c>
      <c r="E59" s="28" t="s">
        <v>26</v>
      </c>
      <c r="F59" s="8" t="s">
        <v>26</v>
      </c>
      <c r="G59" s="23"/>
      <c r="H59" s="23"/>
      <c r="I59" s="23"/>
      <c r="J59" s="23"/>
      <c r="K59" s="28" t="s">
        <v>26</v>
      </c>
      <c r="L59" s="28" t="s">
        <v>26</v>
      </c>
      <c r="M59" s="23"/>
      <c r="N59" s="23"/>
      <c r="O59" s="23"/>
      <c r="P59" s="23"/>
      <c r="Q59" s="23"/>
      <c r="R59" s="28" t="s">
        <v>26</v>
      </c>
      <c r="S59" s="28" t="s">
        <v>26</v>
      </c>
      <c r="T59" s="23"/>
      <c r="U59" s="23"/>
      <c r="V59" s="23"/>
      <c r="W59" s="23"/>
      <c r="X59" s="23"/>
      <c r="Y59" s="28" t="s">
        <v>26</v>
      </c>
      <c r="Z59" s="28" t="s">
        <v>26</v>
      </c>
      <c r="AA59" s="23"/>
      <c r="AB59" s="23"/>
      <c r="AC59" s="23"/>
      <c r="AD59" s="23"/>
      <c r="AE59" s="23"/>
      <c r="AF59" s="28" t="s">
        <v>26</v>
      </c>
      <c r="AG59" s="23" t="s">
        <v>64</v>
      </c>
      <c r="AH59" s="18">
        <f>COUNTIF(C59:AG59,"○")</f>
        <v>10</v>
      </c>
      <c r="AI59" s="20">
        <f>+AH59+AI52</f>
        <v>57</v>
      </c>
      <c r="AK59" s="2">
        <f>AH59+COUNTIF(C59:AG59,"")</f>
        <v>30</v>
      </c>
    </row>
    <row r="60" spans="2:37" s="1" customFormat="1" ht="14.25" thickBot="1" x14ac:dyDescent="0.2">
      <c r="B60" s="12" t="s">
        <v>4</v>
      </c>
      <c r="C60" s="25"/>
      <c r="D60" s="30" t="s">
        <v>17</v>
      </c>
      <c r="E60" s="30" t="s">
        <v>17</v>
      </c>
      <c r="F60" s="22" t="s">
        <v>17</v>
      </c>
      <c r="G60" s="25"/>
      <c r="H60" s="25"/>
      <c r="I60" s="25"/>
      <c r="J60" s="25"/>
      <c r="K60" s="30" t="s">
        <v>17</v>
      </c>
      <c r="L60" s="30" t="s">
        <v>17</v>
      </c>
      <c r="M60" s="25"/>
      <c r="N60" s="25"/>
      <c r="O60" s="25"/>
      <c r="P60" s="25"/>
      <c r="Q60" s="25"/>
      <c r="R60" s="30" t="s">
        <v>17</v>
      </c>
      <c r="S60" s="30" t="s">
        <v>17</v>
      </c>
      <c r="T60" s="25"/>
      <c r="U60" s="25"/>
      <c r="V60" s="25"/>
      <c r="W60" s="25"/>
      <c r="X60" s="25"/>
      <c r="Y60" s="30" t="s">
        <v>17</v>
      </c>
      <c r="Z60" s="30" t="s">
        <v>17</v>
      </c>
      <c r="AA60" s="25"/>
      <c r="AB60" s="25"/>
      <c r="AC60" s="25"/>
      <c r="AD60" s="25"/>
      <c r="AE60" s="25"/>
      <c r="AF60" s="30" t="s">
        <v>17</v>
      </c>
      <c r="AG60" s="25" t="s">
        <v>65</v>
      </c>
      <c r="AH60" s="19">
        <f>COUNTIF(C60:AG60,"●")</f>
        <v>10</v>
      </c>
      <c r="AI60" s="21">
        <f>+AH60+AI53</f>
        <v>57</v>
      </c>
      <c r="AK60" s="2">
        <f>AK53+AK59</f>
        <v>185</v>
      </c>
    </row>
    <row r="61" spans="2:37" ht="14.25" thickBot="1" x14ac:dyDescent="0.2"/>
    <row r="62" spans="2:37" ht="13.5" customHeight="1" x14ac:dyDescent="0.15">
      <c r="B62" s="10" t="s">
        <v>1</v>
      </c>
      <c r="C62" s="38">
        <v>12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40" t="s">
        <v>33</v>
      </c>
      <c r="AI62" s="33" t="s">
        <v>41</v>
      </c>
      <c r="AK62" s="62" t="s">
        <v>32</v>
      </c>
    </row>
    <row r="63" spans="2:37" x14ac:dyDescent="0.15">
      <c r="B63" s="11" t="s">
        <v>2</v>
      </c>
      <c r="C63" s="28">
        <v>1</v>
      </c>
      <c r="D63" s="28">
        <f>+C63+1</f>
        <v>2</v>
      </c>
      <c r="E63" s="23">
        <f t="shared" ref="E63" si="204">+D63+1</f>
        <v>3</v>
      </c>
      <c r="F63" s="23">
        <f t="shared" ref="F63" si="205">+E63+1</f>
        <v>4</v>
      </c>
      <c r="G63" s="23">
        <f t="shared" ref="G63" si="206">+F63+1</f>
        <v>5</v>
      </c>
      <c r="H63" s="23">
        <f t="shared" ref="H63" si="207">+G63+1</f>
        <v>6</v>
      </c>
      <c r="I63" s="28">
        <f t="shared" ref="I63" si="208">+H63+1</f>
        <v>7</v>
      </c>
      <c r="J63" s="28">
        <f t="shared" ref="J63" si="209">+I63+1</f>
        <v>8</v>
      </c>
      <c r="K63" s="23">
        <f t="shared" ref="K63" si="210">+J63+1</f>
        <v>9</v>
      </c>
      <c r="L63" s="23">
        <f t="shared" ref="L63" si="211">+K63+1</f>
        <v>10</v>
      </c>
      <c r="M63" s="23">
        <f t="shared" ref="M63" si="212">+L63+1</f>
        <v>11</v>
      </c>
      <c r="N63" s="23">
        <f t="shared" ref="N63" si="213">+M63+1</f>
        <v>12</v>
      </c>
      <c r="O63" s="23">
        <f t="shared" ref="O63" si="214">+N63+1</f>
        <v>13</v>
      </c>
      <c r="P63" s="28">
        <f t="shared" ref="P63" si="215">+O63+1</f>
        <v>14</v>
      </c>
      <c r="Q63" s="28">
        <f t="shared" ref="Q63" si="216">+P63+1</f>
        <v>15</v>
      </c>
      <c r="R63" s="23">
        <f t="shared" ref="R63" si="217">+Q63+1</f>
        <v>16</v>
      </c>
      <c r="S63" s="23">
        <f t="shared" ref="S63" si="218">+R63+1</f>
        <v>17</v>
      </c>
      <c r="T63" s="23">
        <f t="shared" ref="T63" si="219">+S63+1</f>
        <v>18</v>
      </c>
      <c r="U63" s="23">
        <f t="shared" ref="U63" si="220">+T63+1</f>
        <v>19</v>
      </c>
      <c r="V63" s="23">
        <f t="shared" ref="V63" si="221">+U63+1</f>
        <v>20</v>
      </c>
      <c r="W63" s="28">
        <f t="shared" ref="W63" si="222">+V63+1</f>
        <v>21</v>
      </c>
      <c r="X63" s="28">
        <f t="shared" ref="X63" si="223">+W63+1</f>
        <v>22</v>
      </c>
      <c r="Y63" s="23">
        <f t="shared" ref="Y63" si="224">+X63+1</f>
        <v>23</v>
      </c>
      <c r="Z63" s="23">
        <f t="shared" ref="Z63" si="225">+Y63+1</f>
        <v>24</v>
      </c>
      <c r="AA63" s="23">
        <f t="shared" ref="AA63" si="226">+Z63+1</f>
        <v>25</v>
      </c>
      <c r="AB63" s="23">
        <f t="shared" ref="AB63" si="227">+AA63+1</f>
        <v>26</v>
      </c>
      <c r="AC63" s="23">
        <f t="shared" ref="AC63" si="228">+AB63+1</f>
        <v>27</v>
      </c>
      <c r="AD63" s="28">
        <f t="shared" ref="AD63" si="229">+AC63+1</f>
        <v>28</v>
      </c>
      <c r="AE63" s="28">
        <f t="shared" ref="AE63" si="230">+AD63+1</f>
        <v>29</v>
      </c>
      <c r="AF63" s="2">
        <f t="shared" ref="AF63" si="231">+AE63+1</f>
        <v>30</v>
      </c>
      <c r="AG63" s="2">
        <f t="shared" ref="AG63" si="232">+AF63+1</f>
        <v>31</v>
      </c>
      <c r="AH63" s="41"/>
      <c r="AI63" s="34"/>
      <c r="AK63" s="63"/>
    </row>
    <row r="64" spans="2:37" x14ac:dyDescent="0.15">
      <c r="B64" s="11" t="s">
        <v>6</v>
      </c>
      <c r="C64" s="28" t="s">
        <v>2</v>
      </c>
      <c r="D64" s="28" t="s">
        <v>10</v>
      </c>
      <c r="E64" s="23" t="s">
        <v>11</v>
      </c>
      <c r="F64" s="23" t="s">
        <v>5</v>
      </c>
      <c r="G64" s="23" t="s">
        <v>7</v>
      </c>
      <c r="H64" s="23" t="s">
        <v>8</v>
      </c>
      <c r="I64" s="28" t="s">
        <v>9</v>
      </c>
      <c r="J64" s="28" t="s">
        <v>2</v>
      </c>
      <c r="K64" s="23" t="s">
        <v>10</v>
      </c>
      <c r="L64" s="23" t="s">
        <v>11</v>
      </c>
      <c r="M64" s="23" t="s">
        <v>5</v>
      </c>
      <c r="N64" s="23" t="s">
        <v>7</v>
      </c>
      <c r="O64" s="23" t="s">
        <v>8</v>
      </c>
      <c r="P64" s="28" t="s">
        <v>9</v>
      </c>
      <c r="Q64" s="28" t="s">
        <v>2</v>
      </c>
      <c r="R64" s="23" t="s">
        <v>10</v>
      </c>
      <c r="S64" s="23" t="s">
        <v>11</v>
      </c>
      <c r="T64" s="23" t="s">
        <v>5</v>
      </c>
      <c r="U64" s="23" t="s">
        <v>7</v>
      </c>
      <c r="V64" s="23" t="s">
        <v>8</v>
      </c>
      <c r="W64" s="28" t="s">
        <v>9</v>
      </c>
      <c r="X64" s="28" t="s">
        <v>2</v>
      </c>
      <c r="Y64" s="23" t="s">
        <v>10</v>
      </c>
      <c r="Z64" s="23" t="s">
        <v>11</v>
      </c>
      <c r="AA64" s="23" t="s">
        <v>5</v>
      </c>
      <c r="AB64" s="23" t="s">
        <v>7</v>
      </c>
      <c r="AC64" s="23" t="s">
        <v>8</v>
      </c>
      <c r="AD64" s="28" t="s">
        <v>9</v>
      </c>
      <c r="AE64" s="28" t="s">
        <v>2</v>
      </c>
      <c r="AF64" s="23" t="s">
        <v>10</v>
      </c>
      <c r="AG64" s="23" t="s">
        <v>11</v>
      </c>
      <c r="AH64" s="41"/>
      <c r="AI64" s="34"/>
      <c r="AK64" s="63"/>
    </row>
    <row r="65" spans="2:37" s="3" customFormat="1" ht="60" customHeight="1" x14ac:dyDescent="0.15">
      <c r="B65" s="13" t="s">
        <v>12</v>
      </c>
      <c r="C65" s="29"/>
      <c r="D65" s="29"/>
      <c r="E65" s="24"/>
      <c r="F65" s="24"/>
      <c r="G65" s="24"/>
      <c r="H65" s="24"/>
      <c r="I65" s="29"/>
      <c r="J65" s="29"/>
      <c r="K65" s="24"/>
      <c r="L65" s="24"/>
      <c r="M65" s="24"/>
      <c r="N65" s="24"/>
      <c r="O65" s="24"/>
      <c r="P65" s="29"/>
      <c r="Q65" s="29"/>
      <c r="R65" s="24"/>
      <c r="S65" s="24"/>
      <c r="T65" s="24"/>
      <c r="U65" s="24"/>
      <c r="V65" s="24"/>
      <c r="W65" s="29"/>
      <c r="X65" s="29"/>
      <c r="Y65" s="24"/>
      <c r="Z65" s="24"/>
      <c r="AA65" s="24"/>
      <c r="AB65" s="24"/>
      <c r="AC65" s="24"/>
      <c r="AD65" s="29"/>
      <c r="AE65" s="29"/>
      <c r="AF65" s="24"/>
      <c r="AG65" s="4"/>
      <c r="AH65" s="42"/>
      <c r="AI65" s="35"/>
      <c r="AK65" s="64"/>
    </row>
    <row r="66" spans="2:37" s="1" customFormat="1" x14ac:dyDescent="0.15">
      <c r="B66" s="11" t="s">
        <v>3</v>
      </c>
      <c r="C66" s="28" t="s">
        <v>26</v>
      </c>
      <c r="D66" s="28" t="s">
        <v>26</v>
      </c>
      <c r="E66" s="23"/>
      <c r="F66" s="23"/>
      <c r="G66" s="23"/>
      <c r="H66" s="23"/>
      <c r="I66" s="28" t="s">
        <v>26</v>
      </c>
      <c r="J66" s="28" t="s">
        <v>26</v>
      </c>
      <c r="K66" s="23"/>
      <c r="L66" s="23"/>
      <c r="M66" s="23"/>
      <c r="N66" s="23"/>
      <c r="O66" s="23"/>
      <c r="P66" s="28" t="s">
        <v>26</v>
      </c>
      <c r="Q66" s="28" t="s">
        <v>26</v>
      </c>
      <c r="R66" s="23"/>
      <c r="S66" s="23"/>
      <c r="T66" s="23"/>
      <c r="U66" s="23"/>
      <c r="V66" s="23"/>
      <c r="W66" s="28" t="s">
        <v>26</v>
      </c>
      <c r="X66" s="28" t="s">
        <v>26</v>
      </c>
      <c r="Y66" s="23"/>
      <c r="Z66" s="23"/>
      <c r="AA66" s="23"/>
      <c r="AB66" s="23"/>
      <c r="AC66" s="23"/>
      <c r="AD66" s="28"/>
      <c r="AE66" s="28" t="s">
        <v>64</v>
      </c>
      <c r="AF66" s="23" t="s">
        <v>64</v>
      </c>
      <c r="AG66" s="23" t="s">
        <v>64</v>
      </c>
      <c r="AH66" s="18">
        <f>COUNTIF(C66:AG66,"○")</f>
        <v>8</v>
      </c>
      <c r="AI66" s="20">
        <f>+AH66+AI59</f>
        <v>65</v>
      </c>
      <c r="AK66" s="2">
        <f>AH66+COUNTIF(C66:AG66,"")</f>
        <v>28</v>
      </c>
    </row>
    <row r="67" spans="2:37" s="1" customFormat="1" ht="14.25" thickBot="1" x14ac:dyDescent="0.2">
      <c r="B67" s="12" t="s">
        <v>4</v>
      </c>
      <c r="C67" s="30" t="s">
        <v>17</v>
      </c>
      <c r="D67" s="30" t="s">
        <v>17</v>
      </c>
      <c r="E67" s="25"/>
      <c r="F67" s="25"/>
      <c r="G67" s="25"/>
      <c r="H67" s="25"/>
      <c r="I67" s="30" t="s">
        <v>17</v>
      </c>
      <c r="J67" s="30" t="s">
        <v>17</v>
      </c>
      <c r="K67" s="25"/>
      <c r="L67" s="25"/>
      <c r="M67" s="25"/>
      <c r="N67" s="25"/>
      <c r="O67" s="25"/>
      <c r="P67" s="30" t="s">
        <v>17</v>
      </c>
      <c r="Q67" s="30" t="s">
        <v>17</v>
      </c>
      <c r="R67" s="25"/>
      <c r="S67" s="25"/>
      <c r="T67" s="25"/>
      <c r="U67" s="25"/>
      <c r="V67" s="25"/>
      <c r="W67" s="30" t="s">
        <v>17</v>
      </c>
      <c r="X67" s="30" t="s">
        <v>17</v>
      </c>
      <c r="Y67" s="25"/>
      <c r="Z67" s="25"/>
      <c r="AA67" s="25"/>
      <c r="AB67" s="25"/>
      <c r="AC67" s="25"/>
      <c r="AD67" s="30"/>
      <c r="AE67" s="30" t="s">
        <v>65</v>
      </c>
      <c r="AF67" s="25" t="s">
        <v>65</v>
      </c>
      <c r="AG67" s="25" t="s">
        <v>65</v>
      </c>
      <c r="AH67" s="19">
        <f>COUNTIF(C67:AG67,"●")</f>
        <v>8</v>
      </c>
      <c r="AI67" s="21">
        <f>+AH67+AI60</f>
        <v>65</v>
      </c>
      <c r="AK67" s="2">
        <f>AK60+AK66</f>
        <v>213</v>
      </c>
    </row>
    <row r="68" spans="2:37" ht="14.25" thickBot="1" x14ac:dyDescent="0.2"/>
    <row r="69" spans="2:37" ht="13.5" customHeight="1" x14ac:dyDescent="0.15">
      <c r="B69" s="10" t="s">
        <v>1</v>
      </c>
      <c r="C69" s="38">
        <v>1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40" t="s">
        <v>33</v>
      </c>
      <c r="AI69" s="33" t="s">
        <v>41</v>
      </c>
      <c r="AK69" s="62" t="s">
        <v>32</v>
      </c>
    </row>
    <row r="70" spans="2:37" x14ac:dyDescent="0.15">
      <c r="B70" s="11" t="s">
        <v>2</v>
      </c>
      <c r="C70" s="8">
        <v>1</v>
      </c>
      <c r="D70" s="2">
        <f>+C70+1</f>
        <v>2</v>
      </c>
      <c r="E70" s="23">
        <f t="shared" ref="E70" si="233">+D70+1</f>
        <v>3</v>
      </c>
      <c r="F70" s="28">
        <f t="shared" ref="F70" si="234">+E70+1</f>
        <v>4</v>
      </c>
      <c r="G70" s="28">
        <f t="shared" ref="G70" si="235">+F70+1</f>
        <v>5</v>
      </c>
      <c r="H70" s="23">
        <f t="shared" ref="H70" si="236">+G70+1</f>
        <v>6</v>
      </c>
      <c r="I70" s="2">
        <f t="shared" ref="I70" si="237">+H70+1</f>
        <v>7</v>
      </c>
      <c r="J70" s="2">
        <f t="shared" ref="J70" si="238">+I70+1</f>
        <v>8</v>
      </c>
      <c r="K70" s="2">
        <f t="shared" ref="K70" si="239">+J70+1</f>
        <v>9</v>
      </c>
      <c r="L70" s="23">
        <f t="shared" ref="L70" si="240">+K70+1</f>
        <v>10</v>
      </c>
      <c r="M70" s="28">
        <f t="shared" ref="M70" si="241">+L70+1</f>
        <v>11</v>
      </c>
      <c r="N70" s="28">
        <f t="shared" ref="N70" si="242">+M70+1</f>
        <v>12</v>
      </c>
      <c r="O70" s="8">
        <f t="shared" ref="O70" si="243">+N70+1</f>
        <v>13</v>
      </c>
      <c r="P70" s="23">
        <f t="shared" ref="P70" si="244">+O70+1</f>
        <v>14</v>
      </c>
      <c r="Q70" s="23">
        <f t="shared" ref="Q70" si="245">+P70+1</f>
        <v>15</v>
      </c>
      <c r="R70" s="23">
        <f t="shared" ref="R70" si="246">+Q70+1</f>
        <v>16</v>
      </c>
      <c r="S70" s="23">
        <f t="shared" ref="S70" si="247">+R70+1</f>
        <v>17</v>
      </c>
      <c r="T70" s="28">
        <f t="shared" ref="T70" si="248">+S70+1</f>
        <v>18</v>
      </c>
      <c r="U70" s="28">
        <f t="shared" ref="U70" si="249">+T70+1</f>
        <v>19</v>
      </c>
      <c r="V70" s="23">
        <f t="shared" ref="V70" si="250">+U70+1</f>
        <v>20</v>
      </c>
      <c r="W70" s="23">
        <f t="shared" ref="W70" si="251">+V70+1</f>
        <v>21</v>
      </c>
      <c r="X70" s="23">
        <f t="shared" ref="X70" si="252">+W70+1</f>
        <v>22</v>
      </c>
      <c r="Y70" s="23">
        <f t="shared" ref="Y70" si="253">+X70+1</f>
        <v>23</v>
      </c>
      <c r="Z70" s="23">
        <f t="shared" ref="Z70" si="254">+Y70+1</f>
        <v>24</v>
      </c>
      <c r="AA70" s="28">
        <f t="shared" ref="AA70" si="255">+Z70+1</f>
        <v>25</v>
      </c>
      <c r="AB70" s="28">
        <f t="shared" ref="AB70" si="256">+AA70+1</f>
        <v>26</v>
      </c>
      <c r="AC70" s="2">
        <f t="shared" ref="AC70" si="257">+AB70+1</f>
        <v>27</v>
      </c>
      <c r="AD70" s="2">
        <f t="shared" ref="AD70" si="258">+AC70+1</f>
        <v>28</v>
      </c>
      <c r="AE70" s="2">
        <f t="shared" ref="AE70" si="259">+AD70+1</f>
        <v>29</v>
      </c>
      <c r="AF70" s="2">
        <f t="shared" ref="AF70" si="260">+AE70+1</f>
        <v>30</v>
      </c>
      <c r="AG70" s="2">
        <f t="shared" ref="AG70" si="261">+AF70+1</f>
        <v>31</v>
      </c>
      <c r="AH70" s="41"/>
      <c r="AI70" s="34"/>
      <c r="AK70" s="63"/>
    </row>
    <row r="71" spans="2:37" x14ac:dyDescent="0.15">
      <c r="B71" s="11" t="s">
        <v>6</v>
      </c>
      <c r="C71" s="8" t="s">
        <v>5</v>
      </c>
      <c r="D71" s="23" t="s">
        <v>28</v>
      </c>
      <c r="E71" s="23" t="s">
        <v>8</v>
      </c>
      <c r="F71" s="28" t="s">
        <v>9</v>
      </c>
      <c r="G71" s="28" t="s">
        <v>2</v>
      </c>
      <c r="H71" s="23" t="s">
        <v>10</v>
      </c>
      <c r="I71" s="23" t="s">
        <v>11</v>
      </c>
      <c r="J71" s="23" t="s">
        <v>5</v>
      </c>
      <c r="K71" s="23" t="s">
        <v>7</v>
      </c>
      <c r="L71" s="23" t="s">
        <v>8</v>
      </c>
      <c r="M71" s="28" t="s">
        <v>9</v>
      </c>
      <c r="N71" s="28" t="s">
        <v>2</v>
      </c>
      <c r="O71" s="8" t="s">
        <v>10</v>
      </c>
      <c r="P71" s="23" t="s">
        <v>11</v>
      </c>
      <c r="Q71" s="23" t="s">
        <v>5</v>
      </c>
      <c r="R71" s="23" t="s">
        <v>7</v>
      </c>
      <c r="S71" s="23" t="s">
        <v>8</v>
      </c>
      <c r="T71" s="28" t="s">
        <v>9</v>
      </c>
      <c r="U71" s="28" t="s">
        <v>2</v>
      </c>
      <c r="V71" s="23" t="s">
        <v>10</v>
      </c>
      <c r="W71" s="23" t="s">
        <v>11</v>
      </c>
      <c r="X71" s="23" t="s">
        <v>5</v>
      </c>
      <c r="Y71" s="23" t="s">
        <v>7</v>
      </c>
      <c r="Z71" s="23" t="s">
        <v>8</v>
      </c>
      <c r="AA71" s="28" t="s">
        <v>9</v>
      </c>
      <c r="AB71" s="28" t="s">
        <v>2</v>
      </c>
      <c r="AC71" s="23" t="s">
        <v>10</v>
      </c>
      <c r="AD71" s="23" t="s">
        <v>11</v>
      </c>
      <c r="AE71" s="23" t="s">
        <v>5</v>
      </c>
      <c r="AF71" s="23" t="s">
        <v>7</v>
      </c>
      <c r="AG71" s="23" t="s">
        <v>8</v>
      </c>
      <c r="AH71" s="41"/>
      <c r="AI71" s="34"/>
      <c r="AK71" s="63"/>
    </row>
    <row r="72" spans="2:37" s="3" customFormat="1" ht="60" customHeight="1" x14ac:dyDescent="0.15">
      <c r="B72" s="13" t="s">
        <v>12</v>
      </c>
      <c r="C72" s="9" t="s">
        <v>51</v>
      </c>
      <c r="D72" s="24"/>
      <c r="E72" s="24"/>
      <c r="F72" s="29"/>
      <c r="G72" s="29"/>
      <c r="I72" s="24"/>
      <c r="J72" s="24"/>
      <c r="K72" s="24"/>
      <c r="L72" s="24"/>
      <c r="M72" s="29"/>
      <c r="N72" s="29"/>
      <c r="O72" s="9" t="s">
        <v>29</v>
      </c>
      <c r="P72" s="24"/>
      <c r="Q72" s="24"/>
      <c r="R72" s="24"/>
      <c r="S72" s="24"/>
      <c r="T72" s="29"/>
      <c r="U72" s="29"/>
      <c r="V72" s="24"/>
      <c r="W72" s="24"/>
      <c r="X72" s="24"/>
      <c r="Y72" s="24"/>
      <c r="Z72" s="24"/>
      <c r="AA72" s="29" t="s">
        <v>20</v>
      </c>
      <c r="AB72" s="29"/>
      <c r="AC72" s="24"/>
      <c r="AD72" s="4"/>
      <c r="AE72" s="4"/>
      <c r="AF72" s="4"/>
      <c r="AG72" s="4"/>
      <c r="AH72" s="42"/>
      <c r="AI72" s="35"/>
      <c r="AK72" s="64"/>
    </row>
    <row r="73" spans="2:37" s="1" customFormat="1" x14ac:dyDescent="0.15">
      <c r="B73" s="11" t="s">
        <v>3</v>
      </c>
      <c r="C73" s="8" t="s">
        <v>64</v>
      </c>
      <c r="D73" s="23" t="s">
        <v>64</v>
      </c>
      <c r="E73" s="23" t="s">
        <v>64</v>
      </c>
      <c r="F73" s="28" t="s">
        <v>27</v>
      </c>
      <c r="G73" s="28" t="s">
        <v>27</v>
      </c>
      <c r="H73" s="23"/>
      <c r="I73" s="23"/>
      <c r="J73" s="23"/>
      <c r="K73" s="23"/>
      <c r="L73" s="23"/>
      <c r="M73" s="28"/>
      <c r="N73" s="28"/>
      <c r="O73" s="8" t="s">
        <v>55</v>
      </c>
      <c r="P73" s="23"/>
      <c r="Q73" s="23"/>
      <c r="R73" s="23"/>
      <c r="S73" s="23"/>
      <c r="T73" s="28" t="s">
        <v>27</v>
      </c>
      <c r="U73" s="28" t="s">
        <v>27</v>
      </c>
      <c r="V73" s="23"/>
      <c r="W73" s="23"/>
      <c r="X73" s="23"/>
      <c r="Y73" s="23"/>
      <c r="Z73" s="23"/>
      <c r="AA73" s="28" t="s">
        <v>27</v>
      </c>
      <c r="AB73" s="28" t="s">
        <v>27</v>
      </c>
      <c r="AC73" s="23"/>
      <c r="AD73" s="2"/>
      <c r="AE73" s="2"/>
      <c r="AF73" s="2"/>
      <c r="AG73" s="2"/>
      <c r="AH73" s="18">
        <f>COUNTIF(C73:AG73,"○")</f>
        <v>7</v>
      </c>
      <c r="AI73" s="20">
        <f>+AH73+AI66</f>
        <v>72</v>
      </c>
      <c r="AK73" s="2">
        <f>AH73+COUNTIF(C73:AG73,"")</f>
        <v>28</v>
      </c>
    </row>
    <row r="74" spans="2:37" s="1" customFormat="1" ht="14.25" thickBot="1" x14ac:dyDescent="0.2">
      <c r="B74" s="12" t="s">
        <v>4</v>
      </c>
      <c r="C74" s="22" t="s">
        <v>65</v>
      </c>
      <c r="D74" s="25" t="s">
        <v>65</v>
      </c>
      <c r="E74" s="25" t="s">
        <v>65</v>
      </c>
      <c r="F74" s="30" t="s">
        <v>17</v>
      </c>
      <c r="G74" s="30" t="s">
        <v>17</v>
      </c>
      <c r="H74" s="25"/>
      <c r="I74" s="25"/>
      <c r="J74" s="25"/>
      <c r="K74" s="25"/>
      <c r="L74" s="25"/>
      <c r="M74" s="30"/>
      <c r="N74" s="30"/>
      <c r="O74" s="22" t="s">
        <v>56</v>
      </c>
      <c r="P74" s="25"/>
      <c r="Q74" s="25"/>
      <c r="R74" s="25"/>
      <c r="S74" s="25"/>
      <c r="T74" s="30" t="s">
        <v>17</v>
      </c>
      <c r="U74" s="30" t="s">
        <v>17</v>
      </c>
      <c r="V74" s="25"/>
      <c r="W74" s="25"/>
      <c r="X74" s="25"/>
      <c r="Y74" s="25"/>
      <c r="Z74" s="25"/>
      <c r="AA74" s="30" t="s">
        <v>17</v>
      </c>
      <c r="AB74" s="30" t="s">
        <v>17</v>
      </c>
      <c r="AC74" s="25"/>
      <c r="AD74" s="14"/>
      <c r="AE74" s="14"/>
      <c r="AF74" s="14"/>
      <c r="AG74" s="14"/>
      <c r="AH74" s="19">
        <f>COUNTIF(C74:AG74,"●")</f>
        <v>7</v>
      </c>
      <c r="AI74" s="21">
        <f>+AH74+AI67</f>
        <v>72</v>
      </c>
      <c r="AK74" s="2">
        <f>AK67+AK73</f>
        <v>241</v>
      </c>
    </row>
    <row r="75" spans="2:37" ht="14.25" thickBot="1" x14ac:dyDescent="0.2"/>
    <row r="76" spans="2:37" ht="13.5" customHeight="1" x14ac:dyDescent="0.15">
      <c r="B76" s="10" t="s">
        <v>1</v>
      </c>
      <c r="C76" s="38">
        <v>2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40" t="s">
        <v>33</v>
      </c>
      <c r="AI76" s="33" t="s">
        <v>41</v>
      </c>
      <c r="AK76" s="62" t="s">
        <v>32</v>
      </c>
    </row>
    <row r="77" spans="2:37" x14ac:dyDescent="0.15">
      <c r="B77" s="11" t="s">
        <v>2</v>
      </c>
      <c r="C77" s="28">
        <v>1</v>
      </c>
      <c r="D77" s="28">
        <f>+C77+1</f>
        <v>2</v>
      </c>
      <c r="E77" s="23">
        <f t="shared" ref="E77" si="262">+D77+1</f>
        <v>3</v>
      </c>
      <c r="F77" s="23">
        <f t="shared" ref="F77" si="263">+E77+1</f>
        <v>4</v>
      </c>
      <c r="G77" s="23">
        <f t="shared" ref="G77" si="264">+F77+1</f>
        <v>5</v>
      </c>
      <c r="H77" s="23">
        <f t="shared" ref="H77" si="265">+G77+1</f>
        <v>6</v>
      </c>
      <c r="I77" s="2">
        <f t="shared" ref="I77" si="266">+H77+1</f>
        <v>7</v>
      </c>
      <c r="J77" s="28">
        <f t="shared" ref="J77" si="267">+I77+1</f>
        <v>8</v>
      </c>
      <c r="K77" s="28">
        <f t="shared" ref="K77" si="268">+J77+1</f>
        <v>9</v>
      </c>
      <c r="L77" s="2">
        <f t="shared" ref="L77" si="269">+K77+1</f>
        <v>10</v>
      </c>
      <c r="M77" s="8">
        <f t="shared" ref="M77" si="270">+L77+1</f>
        <v>11</v>
      </c>
      <c r="N77" s="23">
        <f t="shared" ref="N77" si="271">+M77+1</f>
        <v>12</v>
      </c>
      <c r="O77" s="23">
        <f t="shared" ref="O77" si="272">+N77+1</f>
        <v>13</v>
      </c>
      <c r="P77" s="23">
        <f t="shared" ref="P77" si="273">+O77+1</f>
        <v>14</v>
      </c>
      <c r="Q77" s="28">
        <f t="shared" ref="Q77" si="274">+P77+1</f>
        <v>15</v>
      </c>
      <c r="R77" s="28">
        <f t="shared" ref="R77" si="275">+Q77+1</f>
        <v>16</v>
      </c>
      <c r="S77" s="23">
        <f t="shared" ref="S77" si="276">+R77+1</f>
        <v>17</v>
      </c>
      <c r="T77" s="23">
        <f t="shared" ref="T77" si="277">+S77+1</f>
        <v>18</v>
      </c>
      <c r="U77" s="23">
        <f t="shared" ref="U77" si="278">+T77+1</f>
        <v>19</v>
      </c>
      <c r="V77" s="23">
        <f t="shared" ref="V77" si="279">+U77+1</f>
        <v>20</v>
      </c>
      <c r="W77" s="23">
        <f t="shared" ref="W77" si="280">+V77+1</f>
        <v>21</v>
      </c>
      <c r="X77" s="28">
        <f t="shared" ref="X77" si="281">+W77+1</f>
        <v>22</v>
      </c>
      <c r="Y77" s="28">
        <f t="shared" ref="Y77" si="282">+X77+1</f>
        <v>23</v>
      </c>
      <c r="Z77" s="8">
        <f t="shared" ref="Z77" si="283">+Y77+1</f>
        <v>24</v>
      </c>
      <c r="AA77" s="23">
        <f t="shared" ref="AA77" si="284">+Z77+1</f>
        <v>25</v>
      </c>
      <c r="AB77" s="23">
        <f t="shared" ref="AB77" si="285">+AA77+1</f>
        <v>26</v>
      </c>
      <c r="AC77" s="23">
        <f t="shared" ref="AC77" si="286">+AB77+1</f>
        <v>27</v>
      </c>
      <c r="AD77" s="2">
        <f t="shared" ref="AD77" si="287">+AC77+1</f>
        <v>28</v>
      </c>
      <c r="AE77" s="28">
        <f t="shared" ref="AE77" si="288">+AD77+1</f>
        <v>29</v>
      </c>
      <c r="AF77" s="2"/>
      <c r="AG77" s="2"/>
      <c r="AH77" s="41"/>
      <c r="AI77" s="34"/>
      <c r="AK77" s="63"/>
    </row>
    <row r="78" spans="2:37" x14ac:dyDescent="0.15">
      <c r="B78" s="11" t="s">
        <v>6</v>
      </c>
      <c r="C78" s="28" t="s">
        <v>9</v>
      </c>
      <c r="D78" s="28" t="s">
        <v>2</v>
      </c>
      <c r="E78" s="23" t="s">
        <v>10</v>
      </c>
      <c r="F78" s="23" t="s">
        <v>11</v>
      </c>
      <c r="G78" s="23" t="s">
        <v>5</v>
      </c>
      <c r="H78" s="23" t="s">
        <v>7</v>
      </c>
      <c r="I78" s="23" t="s">
        <v>8</v>
      </c>
      <c r="J78" s="28" t="s">
        <v>9</v>
      </c>
      <c r="K78" s="28" t="s">
        <v>2</v>
      </c>
      <c r="L78" s="23" t="s">
        <v>10</v>
      </c>
      <c r="M78" s="8" t="s">
        <v>11</v>
      </c>
      <c r="N78" s="23" t="s">
        <v>5</v>
      </c>
      <c r="O78" s="23" t="s">
        <v>7</v>
      </c>
      <c r="P78" s="23" t="s">
        <v>8</v>
      </c>
      <c r="Q78" s="28" t="s">
        <v>9</v>
      </c>
      <c r="R78" s="28" t="s">
        <v>2</v>
      </c>
      <c r="S78" s="23" t="s">
        <v>10</v>
      </c>
      <c r="T78" s="23" t="s">
        <v>11</v>
      </c>
      <c r="U78" s="23" t="s">
        <v>5</v>
      </c>
      <c r="V78" s="23" t="s">
        <v>7</v>
      </c>
      <c r="W78" s="23" t="s">
        <v>8</v>
      </c>
      <c r="X78" s="28" t="s">
        <v>9</v>
      </c>
      <c r="Y78" s="28" t="s">
        <v>2</v>
      </c>
      <c r="Z78" s="8" t="s">
        <v>10</v>
      </c>
      <c r="AA78" s="23" t="s">
        <v>11</v>
      </c>
      <c r="AB78" s="23" t="s">
        <v>5</v>
      </c>
      <c r="AC78" s="23" t="s">
        <v>7</v>
      </c>
      <c r="AD78" s="23" t="s">
        <v>8</v>
      </c>
      <c r="AE78" s="28" t="s">
        <v>9</v>
      </c>
      <c r="AF78" s="2"/>
      <c r="AG78" s="2"/>
      <c r="AH78" s="41"/>
      <c r="AI78" s="34"/>
      <c r="AK78" s="63"/>
    </row>
    <row r="79" spans="2:37" s="3" customFormat="1" ht="60" customHeight="1" x14ac:dyDescent="0.15">
      <c r="B79" s="13" t="s">
        <v>12</v>
      </c>
      <c r="C79" s="29"/>
      <c r="D79" s="29"/>
      <c r="E79" s="24"/>
      <c r="F79" s="24"/>
      <c r="G79" s="24"/>
      <c r="H79" s="24"/>
      <c r="J79" s="29"/>
      <c r="K79" s="29"/>
      <c r="L79" s="24"/>
      <c r="M79" s="9" t="s">
        <v>30</v>
      </c>
      <c r="N79" s="24"/>
      <c r="O79" s="24"/>
      <c r="P79" s="24"/>
      <c r="Q79" s="29"/>
      <c r="R79" s="29"/>
      <c r="S79" s="24"/>
      <c r="T79" s="24"/>
      <c r="V79" s="24"/>
      <c r="W79" s="24"/>
      <c r="X79" s="29"/>
      <c r="Y79" s="29" t="s">
        <v>52</v>
      </c>
      <c r="Z79" s="9" t="s">
        <v>13</v>
      </c>
      <c r="AA79" s="24"/>
      <c r="AB79" s="24"/>
      <c r="AC79" s="24"/>
      <c r="AD79" s="4"/>
      <c r="AE79" s="29"/>
      <c r="AF79" s="4"/>
      <c r="AG79" s="4"/>
      <c r="AH79" s="42"/>
      <c r="AI79" s="35"/>
      <c r="AK79" s="64"/>
    </row>
    <row r="80" spans="2:37" s="1" customFormat="1" x14ac:dyDescent="0.15">
      <c r="B80" s="11" t="s">
        <v>3</v>
      </c>
      <c r="C80" s="28" t="s">
        <v>26</v>
      </c>
      <c r="D80" s="28" t="s">
        <v>26</v>
      </c>
      <c r="E80" s="23"/>
      <c r="F80" s="23"/>
      <c r="G80" s="23"/>
      <c r="H80" s="23"/>
      <c r="I80" s="23"/>
      <c r="J80" s="28" t="s">
        <v>26</v>
      </c>
      <c r="K80" s="28" t="s">
        <v>26</v>
      </c>
      <c r="L80" s="23"/>
      <c r="M80" s="8"/>
      <c r="N80" s="23"/>
      <c r="O80" s="23"/>
      <c r="P80" s="23"/>
      <c r="Q80" s="28" t="s">
        <v>26</v>
      </c>
      <c r="R80" s="28" t="s">
        <v>26</v>
      </c>
      <c r="S80" s="23"/>
      <c r="T80" s="23"/>
      <c r="U80" s="23"/>
      <c r="V80" s="23"/>
      <c r="W80" s="23"/>
      <c r="X80" s="28" t="s">
        <v>26</v>
      </c>
      <c r="Y80" s="28" t="s">
        <v>26</v>
      </c>
      <c r="Z80" s="8"/>
      <c r="AA80" s="23"/>
      <c r="AB80" s="23"/>
      <c r="AC80" s="23"/>
      <c r="AD80" s="2"/>
      <c r="AE80" s="28" t="s">
        <v>26</v>
      </c>
      <c r="AF80" s="23" t="s">
        <v>64</v>
      </c>
      <c r="AG80" s="23" t="s">
        <v>64</v>
      </c>
      <c r="AH80" s="18">
        <f>COUNTIF(C80:AG80,"○")</f>
        <v>9</v>
      </c>
      <c r="AI80" s="20">
        <f>+AH80+AI73</f>
        <v>81</v>
      </c>
      <c r="AK80" s="2">
        <f>AH80+COUNTIF(C80:AG80,"")</f>
        <v>29</v>
      </c>
    </row>
    <row r="81" spans="2:37" s="1" customFormat="1" ht="14.25" thickBot="1" x14ac:dyDescent="0.2">
      <c r="B81" s="12" t="s">
        <v>4</v>
      </c>
      <c r="C81" s="30" t="s">
        <v>17</v>
      </c>
      <c r="D81" s="30" t="s">
        <v>17</v>
      </c>
      <c r="E81" s="25"/>
      <c r="F81" s="25"/>
      <c r="G81" s="25"/>
      <c r="H81" s="25"/>
      <c r="I81" s="25"/>
      <c r="J81" s="30" t="s">
        <v>56</v>
      </c>
      <c r="K81" s="30" t="s">
        <v>17</v>
      </c>
      <c r="L81" s="25"/>
      <c r="M81" s="22"/>
      <c r="N81" s="25"/>
      <c r="O81" s="25"/>
      <c r="P81" s="25"/>
      <c r="Q81" s="30" t="s">
        <v>17</v>
      </c>
      <c r="R81" s="30" t="s">
        <v>17</v>
      </c>
      <c r="S81" s="25"/>
      <c r="T81" s="25"/>
      <c r="U81" s="25"/>
      <c r="V81" s="25"/>
      <c r="W81" s="25"/>
      <c r="X81" s="30"/>
      <c r="Y81" s="30" t="s">
        <v>17</v>
      </c>
      <c r="Z81" s="22"/>
      <c r="AA81" s="25"/>
      <c r="AB81" s="25"/>
      <c r="AC81" s="25"/>
      <c r="AD81" s="14"/>
      <c r="AE81" s="30"/>
      <c r="AF81" s="25" t="s">
        <v>65</v>
      </c>
      <c r="AG81" s="25" t="s">
        <v>65</v>
      </c>
      <c r="AH81" s="19">
        <f>COUNTIF(C81:AG81,"●")</f>
        <v>7</v>
      </c>
      <c r="AI81" s="21">
        <f>+AH81+AI74</f>
        <v>79</v>
      </c>
      <c r="AK81" s="2">
        <f>AK74+AK80</f>
        <v>270</v>
      </c>
    </row>
    <row r="82" spans="2:37" ht="14.25" thickBot="1" x14ac:dyDescent="0.2"/>
    <row r="83" spans="2:37" ht="13.5" customHeight="1" x14ac:dyDescent="0.15">
      <c r="B83" s="10" t="s">
        <v>1</v>
      </c>
      <c r="C83" s="38">
        <v>3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40" t="s">
        <v>33</v>
      </c>
      <c r="AI83" s="33" t="s">
        <v>41</v>
      </c>
      <c r="AK83" s="62" t="s">
        <v>32</v>
      </c>
    </row>
    <row r="84" spans="2:37" x14ac:dyDescent="0.15">
      <c r="B84" s="11" t="s">
        <v>2</v>
      </c>
      <c r="C84" s="28">
        <v>1</v>
      </c>
      <c r="D84" s="2">
        <f>+C84+1</f>
        <v>2</v>
      </c>
      <c r="E84" s="23">
        <f t="shared" ref="E84" si="289">+D84+1</f>
        <v>3</v>
      </c>
      <c r="F84" s="23">
        <f t="shared" ref="F84" si="290">+E84+1</f>
        <v>4</v>
      </c>
      <c r="G84" s="23">
        <f t="shared" ref="G84" si="291">+F84+1</f>
        <v>5</v>
      </c>
      <c r="H84" s="23">
        <f t="shared" ref="H84" si="292">+G84+1</f>
        <v>6</v>
      </c>
      <c r="I84" s="28">
        <f t="shared" ref="I84" si="293">+H84+1</f>
        <v>7</v>
      </c>
      <c r="J84" s="28">
        <f t="shared" ref="J84" si="294">+I84+1</f>
        <v>8</v>
      </c>
      <c r="K84" s="23">
        <f t="shared" ref="K84" si="295">+J84+1</f>
        <v>9</v>
      </c>
      <c r="L84" s="23">
        <f t="shared" ref="L84" si="296">+K84+1</f>
        <v>10</v>
      </c>
      <c r="M84" s="23">
        <f t="shared" ref="M84" si="297">+L84+1</f>
        <v>11</v>
      </c>
      <c r="N84" s="23">
        <f t="shared" ref="N84" si="298">+M84+1</f>
        <v>12</v>
      </c>
      <c r="O84" s="23">
        <f t="shared" ref="O84" si="299">+N84+1</f>
        <v>13</v>
      </c>
      <c r="P84" s="28">
        <f t="shared" ref="P84" si="300">+O84+1</f>
        <v>14</v>
      </c>
      <c r="Q84" s="28">
        <f t="shared" ref="Q84" si="301">+P84+1</f>
        <v>15</v>
      </c>
      <c r="R84" s="2">
        <f t="shared" ref="R84" si="302">+Q84+1</f>
        <v>16</v>
      </c>
      <c r="S84" s="8">
        <f t="shared" ref="S84" si="303">+R84+1</f>
        <v>17</v>
      </c>
      <c r="T84" s="15">
        <f t="shared" ref="T84" si="304">+S84+1</f>
        <v>18</v>
      </c>
      <c r="U84" s="23">
        <f t="shared" ref="U84" si="305">+T84+1</f>
        <v>19</v>
      </c>
      <c r="V84" s="23">
        <f t="shared" ref="V84" si="306">+U84+1</f>
        <v>20</v>
      </c>
      <c r="W84" s="28">
        <f t="shared" ref="W84" si="307">+V84+1</f>
        <v>21</v>
      </c>
      <c r="X84" s="28">
        <f t="shared" ref="X84" si="308">+W84+1</f>
        <v>22</v>
      </c>
      <c r="Y84" s="23">
        <f t="shared" ref="Y84" si="309">+X84+1</f>
        <v>23</v>
      </c>
      <c r="Z84" s="23">
        <f t="shared" ref="Z84" si="310">+Y84+1</f>
        <v>24</v>
      </c>
      <c r="AA84" s="23">
        <f t="shared" ref="AA84" si="311">+Z84+1</f>
        <v>25</v>
      </c>
      <c r="AB84" s="23">
        <f t="shared" ref="AB84" si="312">+AA84+1</f>
        <v>26</v>
      </c>
      <c r="AC84" s="2">
        <f t="shared" ref="AC84" si="313">+AB84+1</f>
        <v>27</v>
      </c>
      <c r="AD84" s="28">
        <f t="shared" ref="AD84" si="314">+AC84+1</f>
        <v>28</v>
      </c>
      <c r="AE84" s="28">
        <f t="shared" ref="AE84" si="315">+AD84+1</f>
        <v>29</v>
      </c>
      <c r="AF84" s="2">
        <f t="shared" ref="AF84" si="316">+AE84+1</f>
        <v>30</v>
      </c>
      <c r="AG84" s="2">
        <f t="shared" ref="AG84" si="317">+AF84+1</f>
        <v>31</v>
      </c>
      <c r="AH84" s="41"/>
      <c r="AI84" s="34"/>
      <c r="AK84" s="63"/>
    </row>
    <row r="85" spans="2:37" x14ac:dyDescent="0.15">
      <c r="B85" s="11" t="s">
        <v>6</v>
      </c>
      <c r="C85" s="28" t="s">
        <v>2</v>
      </c>
      <c r="D85" s="23" t="s">
        <v>10</v>
      </c>
      <c r="E85" s="23" t="s">
        <v>11</v>
      </c>
      <c r="F85" s="23" t="s">
        <v>5</v>
      </c>
      <c r="G85" s="23" t="s">
        <v>7</v>
      </c>
      <c r="H85" s="23" t="s">
        <v>8</v>
      </c>
      <c r="I85" s="28" t="s">
        <v>9</v>
      </c>
      <c r="J85" s="28" t="s">
        <v>2</v>
      </c>
      <c r="K85" s="23" t="s">
        <v>10</v>
      </c>
      <c r="L85" s="23" t="s">
        <v>11</v>
      </c>
      <c r="M85" s="23" t="s">
        <v>5</v>
      </c>
      <c r="N85" s="23" t="s">
        <v>7</v>
      </c>
      <c r="O85" s="23" t="s">
        <v>8</v>
      </c>
      <c r="P85" s="28" t="s">
        <v>9</v>
      </c>
      <c r="Q85" s="28" t="s">
        <v>2</v>
      </c>
      <c r="R85" s="23" t="s">
        <v>10</v>
      </c>
      <c r="S85" s="8" t="s">
        <v>11</v>
      </c>
      <c r="T85" s="23" t="s">
        <v>5</v>
      </c>
      <c r="U85" s="23" t="s">
        <v>7</v>
      </c>
      <c r="V85" s="23" t="s">
        <v>8</v>
      </c>
      <c r="W85" s="28" t="s">
        <v>9</v>
      </c>
      <c r="X85" s="28" t="s">
        <v>2</v>
      </c>
      <c r="Y85" s="23" t="s">
        <v>10</v>
      </c>
      <c r="Z85" s="23" t="s">
        <v>11</v>
      </c>
      <c r="AA85" s="23" t="s">
        <v>5</v>
      </c>
      <c r="AB85" s="23" t="s">
        <v>7</v>
      </c>
      <c r="AC85" s="23" t="s">
        <v>8</v>
      </c>
      <c r="AD85" s="28" t="s">
        <v>9</v>
      </c>
      <c r="AE85" s="28" t="s">
        <v>2</v>
      </c>
      <c r="AF85" s="23" t="s">
        <v>10</v>
      </c>
      <c r="AG85" s="23" t="s">
        <v>11</v>
      </c>
      <c r="AH85" s="41"/>
      <c r="AI85" s="34"/>
      <c r="AK85" s="63"/>
    </row>
    <row r="86" spans="2:37" s="3" customFormat="1" ht="60" customHeight="1" x14ac:dyDescent="0.15">
      <c r="B86" s="13" t="s">
        <v>12</v>
      </c>
      <c r="C86" s="29"/>
      <c r="D86" s="4"/>
      <c r="E86" s="4"/>
      <c r="F86" s="24"/>
      <c r="G86" s="24"/>
      <c r="H86" s="24"/>
      <c r="I86" s="29"/>
      <c r="J86" s="29"/>
      <c r="K86" s="24"/>
      <c r="L86" s="24"/>
      <c r="M86" s="24"/>
      <c r="N86" s="24"/>
      <c r="O86" s="26" t="s">
        <v>24</v>
      </c>
      <c r="P86" s="29"/>
      <c r="Q86" s="29"/>
      <c r="S86" s="9" t="s">
        <v>31</v>
      </c>
      <c r="T86" s="16"/>
      <c r="U86" s="24"/>
      <c r="V86" s="24" t="s">
        <v>54</v>
      </c>
      <c r="W86" s="29"/>
      <c r="X86" s="29"/>
      <c r="Y86" s="24"/>
      <c r="Z86" s="24"/>
      <c r="AA86" s="24"/>
      <c r="AB86" s="24"/>
      <c r="AC86" s="4"/>
      <c r="AD86" s="29"/>
      <c r="AE86" s="29"/>
      <c r="AF86" s="4"/>
      <c r="AG86" s="4"/>
      <c r="AH86" s="42"/>
      <c r="AI86" s="35"/>
      <c r="AK86" s="64"/>
    </row>
    <row r="87" spans="2:37" s="1" customFormat="1" x14ac:dyDescent="0.15">
      <c r="B87" s="11" t="s">
        <v>3</v>
      </c>
      <c r="C87" s="28" t="s">
        <v>26</v>
      </c>
      <c r="D87" s="2"/>
      <c r="E87" s="2"/>
      <c r="F87" s="23"/>
      <c r="G87" s="23"/>
      <c r="H87" s="23"/>
      <c r="I87" s="28" t="s">
        <v>26</v>
      </c>
      <c r="J87" s="28" t="s">
        <v>26</v>
      </c>
      <c r="K87" s="23"/>
      <c r="L87" s="23"/>
      <c r="M87" s="23"/>
      <c r="N87" s="23"/>
      <c r="O87" s="23"/>
      <c r="P87" s="28" t="s">
        <v>64</v>
      </c>
      <c r="Q87" s="28" t="s">
        <v>64</v>
      </c>
      <c r="R87" s="23" t="s">
        <v>64</v>
      </c>
      <c r="S87" s="8" t="s">
        <v>64</v>
      </c>
      <c r="T87" s="23" t="s">
        <v>64</v>
      </c>
      <c r="U87" s="23" t="s">
        <v>64</v>
      </c>
      <c r="V87" s="23" t="s">
        <v>64</v>
      </c>
      <c r="W87" s="28" t="s">
        <v>64</v>
      </c>
      <c r="X87" s="28" t="s">
        <v>64</v>
      </c>
      <c r="Y87" s="23" t="s">
        <v>64</v>
      </c>
      <c r="Z87" s="23" t="s">
        <v>64</v>
      </c>
      <c r="AA87" s="23" t="s">
        <v>64</v>
      </c>
      <c r="AB87" s="23" t="s">
        <v>64</v>
      </c>
      <c r="AC87" s="23" t="s">
        <v>64</v>
      </c>
      <c r="AD87" s="28" t="s">
        <v>64</v>
      </c>
      <c r="AE87" s="28" t="s">
        <v>64</v>
      </c>
      <c r="AF87" s="23" t="s">
        <v>64</v>
      </c>
      <c r="AG87" s="23" t="s">
        <v>64</v>
      </c>
      <c r="AH87" s="18">
        <f>COUNTIF(C87:AG87,"○")</f>
        <v>3</v>
      </c>
      <c r="AI87" s="20">
        <f>+AH87+AI80</f>
        <v>84</v>
      </c>
      <c r="AK87" s="2">
        <f>AH87+COUNTIF(C87:AG87,"")</f>
        <v>13</v>
      </c>
    </row>
    <row r="88" spans="2:37" s="1" customFormat="1" ht="14.25" thickBot="1" x14ac:dyDescent="0.2">
      <c r="B88" s="12" t="s">
        <v>4</v>
      </c>
      <c r="C88" s="30" t="s">
        <v>17</v>
      </c>
      <c r="D88" s="14"/>
      <c r="E88" s="14"/>
      <c r="F88" s="25"/>
      <c r="G88" s="25"/>
      <c r="H88" s="25"/>
      <c r="I88" s="30"/>
      <c r="J88" s="30" t="s">
        <v>17</v>
      </c>
      <c r="K88" s="25"/>
      <c r="L88" s="25"/>
      <c r="M88" s="25"/>
      <c r="N88" s="25"/>
      <c r="O88" s="25"/>
      <c r="P88" s="30" t="s">
        <v>65</v>
      </c>
      <c r="Q88" s="30" t="s">
        <v>65</v>
      </c>
      <c r="R88" s="25" t="s">
        <v>65</v>
      </c>
      <c r="S88" s="22" t="s">
        <v>65</v>
      </c>
      <c r="T88" s="25" t="s">
        <v>65</v>
      </c>
      <c r="U88" s="25" t="s">
        <v>65</v>
      </c>
      <c r="V88" s="25" t="s">
        <v>65</v>
      </c>
      <c r="W88" s="30" t="s">
        <v>65</v>
      </c>
      <c r="X88" s="30" t="s">
        <v>65</v>
      </c>
      <c r="Y88" s="25" t="s">
        <v>65</v>
      </c>
      <c r="Z88" s="25" t="s">
        <v>65</v>
      </c>
      <c r="AA88" s="25" t="s">
        <v>65</v>
      </c>
      <c r="AB88" s="25" t="s">
        <v>65</v>
      </c>
      <c r="AC88" s="25" t="s">
        <v>65</v>
      </c>
      <c r="AD88" s="30" t="s">
        <v>65</v>
      </c>
      <c r="AE88" s="30" t="s">
        <v>65</v>
      </c>
      <c r="AF88" s="25" t="s">
        <v>65</v>
      </c>
      <c r="AG88" s="25" t="s">
        <v>65</v>
      </c>
      <c r="AH88" s="19">
        <f>COUNTIF(C88:AG88,"●")</f>
        <v>2</v>
      </c>
      <c r="AI88" s="21">
        <f>+AH88+AI81</f>
        <v>81</v>
      </c>
      <c r="AK88" s="2">
        <f>AK81+AK87</f>
        <v>283</v>
      </c>
    </row>
    <row r="89" spans="2:37" ht="7.5" customHeight="1" x14ac:dyDescent="0.15"/>
    <row r="90" spans="2:37" x14ac:dyDescent="0.15">
      <c r="C90" s="36" t="s">
        <v>59</v>
      </c>
      <c r="D90" s="36"/>
      <c r="E90" s="36"/>
      <c r="F90" s="36"/>
      <c r="H90" s="36" t="s">
        <v>58</v>
      </c>
      <c r="I90" s="36"/>
      <c r="J90" s="36"/>
      <c r="K90" s="36"/>
      <c r="M90" s="36" t="s">
        <v>57</v>
      </c>
      <c r="N90" s="36"/>
      <c r="O90" s="36"/>
      <c r="P90" s="36"/>
    </row>
    <row r="91" spans="2:37" ht="12" customHeight="1" x14ac:dyDescent="0.15">
      <c r="C91" s="43">
        <f>AI88</f>
        <v>81</v>
      </c>
      <c r="D91" s="44"/>
      <c r="E91" s="45"/>
      <c r="F91" s="52" t="s">
        <v>34</v>
      </c>
      <c r="G91" s="52"/>
      <c r="H91" s="43">
        <f>AK88</f>
        <v>283</v>
      </c>
      <c r="I91" s="44"/>
      <c r="J91" s="45"/>
      <c r="K91" s="52" t="s">
        <v>35</v>
      </c>
      <c r="L91" s="52"/>
      <c r="M91" s="53">
        <f>ROUNDDOWN(C91/H91*100,2)</f>
        <v>28.62</v>
      </c>
      <c r="N91" s="54"/>
      <c r="O91" s="55"/>
      <c r="P91" s="27"/>
      <c r="Q91" s="27" t="s">
        <v>36</v>
      </c>
      <c r="R91" s="37">
        <v>28.5</v>
      </c>
      <c r="S91" s="37"/>
      <c r="T91" s="27" t="s">
        <v>37</v>
      </c>
      <c r="U91" s="27" t="s">
        <v>38</v>
      </c>
      <c r="V91" s="27"/>
      <c r="W91" s="27"/>
    </row>
    <row r="92" spans="2:37" ht="12" customHeight="1" x14ac:dyDescent="0.15">
      <c r="C92" s="46"/>
      <c r="D92" s="47"/>
      <c r="E92" s="48"/>
      <c r="F92" s="52"/>
      <c r="G92" s="52"/>
      <c r="H92" s="46"/>
      <c r="I92" s="47"/>
      <c r="J92" s="48"/>
      <c r="K92" s="52"/>
      <c r="L92" s="52"/>
      <c r="M92" s="56"/>
      <c r="N92" s="57"/>
      <c r="O92" s="58"/>
      <c r="P92" s="27"/>
      <c r="Q92" s="27" t="s">
        <v>36</v>
      </c>
      <c r="R92" s="37">
        <v>25</v>
      </c>
      <c r="S92" s="37"/>
      <c r="T92" s="27" t="s">
        <v>37</v>
      </c>
      <c r="U92" s="27" t="s">
        <v>39</v>
      </c>
      <c r="V92" s="27"/>
      <c r="W92" s="27"/>
    </row>
    <row r="93" spans="2:37" ht="12" customHeight="1" x14ac:dyDescent="0.15">
      <c r="C93" s="49"/>
      <c r="D93" s="50"/>
      <c r="E93" s="51"/>
      <c r="F93" s="52"/>
      <c r="G93" s="52"/>
      <c r="H93" s="49"/>
      <c r="I93" s="50"/>
      <c r="J93" s="51"/>
      <c r="K93" s="52"/>
      <c r="L93" s="52"/>
      <c r="M93" s="59"/>
      <c r="N93" s="60"/>
      <c r="O93" s="61"/>
      <c r="P93" s="27"/>
      <c r="Q93" s="27" t="s">
        <v>36</v>
      </c>
      <c r="R93" s="37">
        <v>21.4</v>
      </c>
      <c r="S93" s="37"/>
      <c r="T93" s="27" t="s">
        <v>37</v>
      </c>
      <c r="U93" s="27" t="s">
        <v>40</v>
      </c>
      <c r="V93" s="27"/>
      <c r="W93" s="27"/>
    </row>
  </sheetData>
  <mergeCells count="59">
    <mergeCell ref="AH55:AH58"/>
    <mergeCell ref="AI55:AI58"/>
    <mergeCell ref="AI27:AI30"/>
    <mergeCell ref="AI34:AI37"/>
    <mergeCell ref="AH34:AH37"/>
    <mergeCell ref="AH27:AH30"/>
    <mergeCell ref="AH41:AH44"/>
    <mergeCell ref="AI41:AI44"/>
    <mergeCell ref="AH48:AH51"/>
    <mergeCell ref="AI48:AI51"/>
    <mergeCell ref="C76:AG76"/>
    <mergeCell ref="AI13:AI16"/>
    <mergeCell ref="AH62:AH65"/>
    <mergeCell ref="AI62:AI65"/>
    <mergeCell ref="AI69:AI72"/>
    <mergeCell ref="AH76:AH79"/>
    <mergeCell ref="AI76:AI79"/>
    <mergeCell ref="AH69:AH72"/>
    <mergeCell ref="C27:AG27"/>
    <mergeCell ref="C34:AG34"/>
    <mergeCell ref="C41:AG41"/>
    <mergeCell ref="C48:AG48"/>
    <mergeCell ref="C55:AG55"/>
    <mergeCell ref="C62:AG62"/>
    <mergeCell ref="C69:AG69"/>
    <mergeCell ref="AH13:AH16"/>
    <mergeCell ref="C13:AG13"/>
    <mergeCell ref="C20:AG20"/>
    <mergeCell ref="C6:AG6"/>
    <mergeCell ref="AK20:AK23"/>
    <mergeCell ref="AK27:AK30"/>
    <mergeCell ref="AI6:AI9"/>
    <mergeCell ref="AI20:AI23"/>
    <mergeCell ref="AH6:AH9"/>
    <mergeCell ref="AH20:AH23"/>
    <mergeCell ref="AK34:AK37"/>
    <mergeCell ref="AK41:AK44"/>
    <mergeCell ref="AK6:AK9"/>
    <mergeCell ref="AK13:AK16"/>
    <mergeCell ref="AK48:AK51"/>
    <mergeCell ref="AK55:AK58"/>
    <mergeCell ref="AK62:AK65"/>
    <mergeCell ref="AK69:AK72"/>
    <mergeCell ref="AK76:AK79"/>
    <mergeCell ref="AK83:AK86"/>
    <mergeCell ref="R92:S92"/>
    <mergeCell ref="R93:S93"/>
    <mergeCell ref="C83:AG83"/>
    <mergeCell ref="AH83:AH86"/>
    <mergeCell ref="C91:E93"/>
    <mergeCell ref="F91:G93"/>
    <mergeCell ref="H91:J93"/>
    <mergeCell ref="K91:L93"/>
    <mergeCell ref="M91:O93"/>
    <mergeCell ref="AI83:AI86"/>
    <mergeCell ref="C90:F90"/>
    <mergeCell ref="H90:K90"/>
    <mergeCell ref="M90:P90"/>
    <mergeCell ref="R91:S91"/>
  </mergeCells>
  <phoneticPr fontId="1"/>
  <printOptions horizontalCentered="1"/>
  <pageMargins left="0.98425196850393704" right="0.39370078740157483" top="0.59055118110236227" bottom="0.39370078740157483" header="0.31496062992125984" footer="0.31496062992125984"/>
  <pageSetup paperSize="9" scale="78" fitToHeight="0" orientation="portrait" r:id="rId1"/>
  <rowBreaks count="1" manualBreakCount="1">
    <brk id="54" min="1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別紙１(記入例）</vt:lpstr>
      <vt:lpstr>Sheet2</vt:lpstr>
      <vt:lpstr>Sheet3</vt:lpstr>
      <vt:lpstr>'別紙１(記入例）'!Print_Area</vt:lpstr>
      <vt:lpstr>'別紙１(記入例）'!Print_Titles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kumamoto</cp:lastModifiedBy>
  <cp:lastPrinted>2019-02-21T08:40:08Z</cp:lastPrinted>
  <dcterms:created xsi:type="dcterms:W3CDTF">2017-11-13T01:25:12Z</dcterms:created>
  <dcterms:modified xsi:type="dcterms:W3CDTF">2019-03-01T01:10:56Z</dcterms:modified>
</cp:coreProperties>
</file>